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drawings/drawing12.xml" ContentType="application/vnd.openxmlformats-officedocument.drawing+xml"/>
  <Override PartName="/xl/comments8.xml" ContentType="application/vnd.openxmlformats-officedocument.spreadsheetml.comments+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11.xml" ContentType="application/vnd.openxmlformats-officedocument.spreadsheetml.comments+xml"/>
  <Override PartName="/xl/drawings/drawing17.xml" ContentType="application/vnd.openxmlformats-officedocument.drawing+xml"/>
  <Override PartName="/xl/comments12.xml" ContentType="application/vnd.openxmlformats-officedocument.spreadsheetml.comments+xml"/>
  <Override PartName="/xl/drawings/drawing18.xml" ContentType="application/vnd.openxmlformats-officedocument.drawing+xml"/>
  <Override PartName="/xl/comments13.xml" ContentType="application/vnd.openxmlformats-officedocument.spreadsheetml.comments+xml"/>
  <Override PartName="/xl/drawings/drawing19.xml" ContentType="application/vnd.openxmlformats-officedocument.drawing+xml"/>
  <Override PartName="/xl/comments14.xml" ContentType="application/vnd.openxmlformats-officedocument.spreadsheetml.comments+xml"/>
  <Override PartName="/xl/drawings/drawing20.xml" ContentType="application/vnd.openxmlformats-officedocument.drawing+xml"/>
  <Override PartName="/xl/comments15.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0" yWindow="0" windowWidth="12570" windowHeight="8190" tabRatio="661"/>
  </bookViews>
  <sheets>
    <sheet name="Muka Hadapan (ms1)" sheetId="25" r:id="rId1"/>
    <sheet name="Soalan 1(a)" sheetId="19" r:id="rId2"/>
    <sheet name="Soalan 1(b)" sheetId="28" r:id="rId3"/>
    <sheet name="Soalan 1 &amp; 2" sheetId="30" r:id="rId4"/>
    <sheet name="Soalan 3 " sheetId="29" r:id="rId5"/>
    <sheet name="Soalan 4" sheetId="21" r:id="rId6"/>
    <sheet name="Soalan 5A" sheetId="22" r:id="rId7"/>
    <sheet name="Soalan 5B" sheetId="35" r:id="rId8"/>
    <sheet name="Soalan 6" sheetId="24" r:id="rId9"/>
    <sheet name="Soalan 7" sheetId="34" r:id="rId10"/>
    <sheet name="Soalan 8" sheetId="8" r:id="rId11"/>
    <sheet name="Soalan 9" sheetId="9" r:id="rId12"/>
    <sheet name="Soalan 10,11 &amp; 12" sheetId="36" r:id="rId13"/>
    <sheet name="Soalan 13" sheetId="37" r:id="rId14"/>
    <sheet name="Soalan 14(a)" sheetId="42" r:id="rId15"/>
    <sheet name="Soalan 14(b)" sheetId="45" r:id="rId16"/>
    <sheet name="Soalan 14(c)" sheetId="46" r:id="rId17"/>
    <sheet name="Soalan 15 &amp; 16" sheetId="47" r:id="rId18"/>
    <sheet name="Soalan 17A" sheetId="48" r:id="rId19"/>
    <sheet name="Soalan 17B" sheetId="51" r:id="rId20"/>
    <sheet name="Soalan 17C" sheetId="50" r:id="rId21"/>
    <sheet name="Soalan 17D" sheetId="52" r:id="rId22"/>
    <sheet name="Soalan 18" sheetId="38" r:id="rId23"/>
    <sheet name="SEKSYEN A-F" sheetId="39" r:id="rId24"/>
    <sheet name="Lampiran 1" sheetId="53" r:id="rId25"/>
    <sheet name="Lampiran 2" sheetId="54" r:id="rId26"/>
    <sheet name="ARAHAN" sheetId="40" r:id="rId27"/>
    <sheet name="KEGUNAAN PEJABAT" sheetId="41" r:id="rId28"/>
  </sheets>
  <externalReferences>
    <externalReference r:id="rId29"/>
    <externalReference r:id="rId30"/>
  </externalReferences>
  <definedNames>
    <definedName name="___10B_3" localSheetId="26">#REF!</definedName>
    <definedName name="___10B_3" localSheetId="27">#REF!</definedName>
    <definedName name="___10B_3" localSheetId="3">#REF!</definedName>
    <definedName name="___10B_3" localSheetId="2">#REF!</definedName>
    <definedName name="___10B_3" localSheetId="13">#REF!</definedName>
    <definedName name="___10B_3" localSheetId="15">#REF!</definedName>
    <definedName name="___10B_3" localSheetId="16">#REF!</definedName>
    <definedName name="___10B_3" localSheetId="19">#REF!</definedName>
    <definedName name="___10B_3" localSheetId="20">#REF!</definedName>
    <definedName name="___10B_3" localSheetId="21">#REF!</definedName>
    <definedName name="___10B_3" localSheetId="4">#REF!</definedName>
    <definedName name="___10B_3" localSheetId="7">#REF!</definedName>
    <definedName name="___10B_3" localSheetId="9">#REF!</definedName>
    <definedName name="___10B_3">#REF!</definedName>
    <definedName name="___11B_4" localSheetId="26">#REF!</definedName>
    <definedName name="___11B_4" localSheetId="27">#REF!</definedName>
    <definedName name="___11B_4" localSheetId="3">#REF!</definedName>
    <definedName name="___11B_4" localSheetId="2">#REF!</definedName>
    <definedName name="___11B_4" localSheetId="13">#REF!</definedName>
    <definedName name="___11B_4" localSheetId="15">#REF!</definedName>
    <definedName name="___11B_4" localSheetId="16">#REF!</definedName>
    <definedName name="___11B_4" localSheetId="19">#REF!</definedName>
    <definedName name="___11B_4" localSheetId="20">#REF!</definedName>
    <definedName name="___11B_4" localSheetId="21">#REF!</definedName>
    <definedName name="___11B_4" localSheetId="4">#REF!</definedName>
    <definedName name="___11B_4" localSheetId="7">#REF!</definedName>
    <definedName name="___11B_4" localSheetId="9">#REF!</definedName>
    <definedName name="___11B_4">#REF!</definedName>
    <definedName name="___12B_5" localSheetId="26">#REF!</definedName>
    <definedName name="___12B_5" localSheetId="27">#REF!</definedName>
    <definedName name="___12B_5" localSheetId="3">#REF!</definedName>
    <definedName name="___12B_5" localSheetId="2">#REF!</definedName>
    <definedName name="___12B_5" localSheetId="13">#REF!</definedName>
    <definedName name="___12B_5" localSheetId="15">#REF!</definedName>
    <definedName name="___12B_5" localSheetId="16">#REF!</definedName>
    <definedName name="___12B_5" localSheetId="19">#REF!</definedName>
    <definedName name="___12B_5" localSheetId="20">#REF!</definedName>
    <definedName name="___12B_5" localSheetId="21">#REF!</definedName>
    <definedName name="___12B_5" localSheetId="4">#REF!</definedName>
    <definedName name="___12B_5" localSheetId="7">#REF!</definedName>
    <definedName name="___12B_5" localSheetId="9">#REF!</definedName>
    <definedName name="___12B_5">#REF!</definedName>
    <definedName name="___13bb_1" localSheetId="26">#REF!</definedName>
    <definedName name="___13bb_1" localSheetId="27">#REF!</definedName>
    <definedName name="___13bb_1" localSheetId="3">#REF!</definedName>
    <definedName name="___13bb_1" localSheetId="2">#REF!</definedName>
    <definedName name="___13bb_1" localSheetId="13">#REF!</definedName>
    <definedName name="___13bb_1" localSheetId="15">#REF!</definedName>
    <definedName name="___13bb_1" localSheetId="16">#REF!</definedName>
    <definedName name="___13bb_1" localSheetId="19">#REF!</definedName>
    <definedName name="___13bb_1" localSheetId="20">#REF!</definedName>
    <definedName name="___13bb_1" localSheetId="21">#REF!</definedName>
    <definedName name="___13bb_1" localSheetId="4">#REF!</definedName>
    <definedName name="___13bb_1" localSheetId="7">#REF!</definedName>
    <definedName name="___13bb_1" localSheetId="9">#REF!</definedName>
    <definedName name="___13bb_1">#REF!</definedName>
    <definedName name="___14bb_2" localSheetId="26">#REF!</definedName>
    <definedName name="___14bb_2" localSheetId="27">#REF!</definedName>
    <definedName name="___14bb_2" localSheetId="3">#REF!</definedName>
    <definedName name="___14bb_2" localSheetId="2">#REF!</definedName>
    <definedName name="___14bb_2" localSheetId="13">#REF!</definedName>
    <definedName name="___14bb_2" localSheetId="15">#REF!</definedName>
    <definedName name="___14bb_2" localSheetId="16">#REF!</definedName>
    <definedName name="___14bb_2" localSheetId="19">#REF!</definedName>
    <definedName name="___14bb_2" localSheetId="20">#REF!</definedName>
    <definedName name="___14bb_2" localSheetId="21">#REF!</definedName>
    <definedName name="___14bb_2" localSheetId="4">#REF!</definedName>
    <definedName name="___14bb_2" localSheetId="7">#REF!</definedName>
    <definedName name="___14bb_2" localSheetId="9">#REF!</definedName>
    <definedName name="___14bb_2">#REF!</definedName>
    <definedName name="___15cc_1" localSheetId="26">#REF!</definedName>
    <definedName name="___15cc_1" localSheetId="27">#REF!</definedName>
    <definedName name="___15cc_1" localSheetId="3">#REF!</definedName>
    <definedName name="___15cc_1" localSheetId="2">#REF!</definedName>
    <definedName name="___15cc_1" localSheetId="13">#REF!</definedName>
    <definedName name="___15cc_1" localSheetId="15">#REF!</definedName>
    <definedName name="___15cc_1" localSheetId="16">#REF!</definedName>
    <definedName name="___15cc_1" localSheetId="19">#REF!</definedName>
    <definedName name="___15cc_1" localSheetId="20">#REF!</definedName>
    <definedName name="___15cc_1" localSheetId="21">#REF!</definedName>
    <definedName name="___15cc_1" localSheetId="4">#REF!</definedName>
    <definedName name="___15cc_1" localSheetId="7">#REF!</definedName>
    <definedName name="___15cc_1" localSheetId="9">#REF!</definedName>
    <definedName name="___15cc_1">#REF!</definedName>
    <definedName name="___16cc_2" localSheetId="26">#REF!</definedName>
    <definedName name="___16cc_2" localSheetId="27">#REF!</definedName>
    <definedName name="___16cc_2" localSheetId="3">#REF!</definedName>
    <definedName name="___16cc_2" localSheetId="2">#REF!</definedName>
    <definedName name="___16cc_2" localSheetId="13">#REF!</definedName>
    <definedName name="___16cc_2" localSheetId="15">#REF!</definedName>
    <definedName name="___16cc_2" localSheetId="16">#REF!</definedName>
    <definedName name="___16cc_2" localSheetId="19">#REF!</definedName>
    <definedName name="___16cc_2" localSheetId="20">#REF!</definedName>
    <definedName name="___16cc_2" localSheetId="21">#REF!</definedName>
    <definedName name="___16cc_2" localSheetId="4">#REF!</definedName>
    <definedName name="___16cc_2" localSheetId="7">#REF!</definedName>
    <definedName name="___16cc_2" localSheetId="9">#REF!</definedName>
    <definedName name="___16cc_2">#REF!</definedName>
    <definedName name="___17MukaDepan_1" localSheetId="26">#REF!</definedName>
    <definedName name="___17MukaDepan_1" localSheetId="27">#REF!</definedName>
    <definedName name="___17MukaDepan_1" localSheetId="3">#REF!</definedName>
    <definedName name="___17MukaDepan_1" localSheetId="2">#REF!</definedName>
    <definedName name="___17MukaDepan_1" localSheetId="13">#REF!</definedName>
    <definedName name="___17MukaDepan_1" localSheetId="15">#REF!</definedName>
    <definedName name="___17MukaDepan_1" localSheetId="16">#REF!</definedName>
    <definedName name="___17MukaDepan_1" localSheetId="19">#REF!</definedName>
    <definedName name="___17MukaDepan_1" localSheetId="20">#REF!</definedName>
    <definedName name="___17MukaDepan_1" localSheetId="21">#REF!</definedName>
    <definedName name="___17MukaDepan_1" localSheetId="4">#REF!</definedName>
    <definedName name="___17MukaDepan_1" localSheetId="7">#REF!</definedName>
    <definedName name="___17MukaDepan_1" localSheetId="9">#REF!</definedName>
    <definedName name="___17MukaDepan_1">#REF!</definedName>
    <definedName name="___18new_1" localSheetId="26">#REF!</definedName>
    <definedName name="___18new_1" localSheetId="27">#REF!</definedName>
    <definedName name="___18new_1" localSheetId="3">#REF!</definedName>
    <definedName name="___18new_1" localSheetId="2">#REF!</definedName>
    <definedName name="___18new_1" localSheetId="13">#REF!</definedName>
    <definedName name="___18new_1" localSheetId="15">#REF!</definedName>
    <definedName name="___18new_1" localSheetId="16">#REF!</definedName>
    <definedName name="___18new_1" localSheetId="19">#REF!</definedName>
    <definedName name="___18new_1" localSheetId="20">#REF!</definedName>
    <definedName name="___18new_1" localSheetId="21">#REF!</definedName>
    <definedName name="___18new_1" localSheetId="4">#REF!</definedName>
    <definedName name="___18new_1" localSheetId="7">#REF!</definedName>
    <definedName name="___18new_1" localSheetId="9">#REF!</definedName>
    <definedName name="___18new_1">#REF!</definedName>
    <definedName name="___19new_2" localSheetId="26">#REF!</definedName>
    <definedName name="___19new_2" localSheetId="27">#REF!</definedName>
    <definedName name="___19new_2" localSheetId="3">#REF!</definedName>
    <definedName name="___19new_2" localSheetId="2">#REF!</definedName>
    <definedName name="___19new_2" localSheetId="13">#REF!</definedName>
    <definedName name="___19new_2" localSheetId="15">#REF!</definedName>
    <definedName name="___19new_2" localSheetId="16">#REF!</definedName>
    <definedName name="___19new_2" localSheetId="19">#REF!</definedName>
    <definedName name="___19new_2" localSheetId="20">#REF!</definedName>
    <definedName name="___19new_2" localSheetId="21">#REF!</definedName>
    <definedName name="___19new_2" localSheetId="4">#REF!</definedName>
    <definedName name="___19new_2" localSheetId="7">#REF!</definedName>
    <definedName name="___19new_2" localSheetId="9">#REF!</definedName>
    <definedName name="___19new_2">#REF!</definedName>
    <definedName name="___1a_1" localSheetId="26">#REF!</definedName>
    <definedName name="___1a_1" localSheetId="27">#REF!</definedName>
    <definedName name="___1a_1" localSheetId="3">#REF!</definedName>
    <definedName name="___1a_1" localSheetId="2">#REF!</definedName>
    <definedName name="___1a_1" localSheetId="13">#REF!</definedName>
    <definedName name="___1a_1" localSheetId="15">#REF!</definedName>
    <definedName name="___1a_1" localSheetId="16">#REF!</definedName>
    <definedName name="___1a_1" localSheetId="19">#REF!</definedName>
    <definedName name="___1a_1" localSheetId="20">#REF!</definedName>
    <definedName name="___1a_1" localSheetId="21">#REF!</definedName>
    <definedName name="___1a_1" localSheetId="4">#REF!</definedName>
    <definedName name="___1a_1" localSheetId="7">#REF!</definedName>
    <definedName name="___1a_1" localSheetId="9">#REF!</definedName>
    <definedName name="___1a_1">#REF!</definedName>
    <definedName name="___20Pg_1" localSheetId="26">#REF!</definedName>
    <definedName name="___20Pg_1" localSheetId="27">#REF!</definedName>
    <definedName name="___20Pg_1" localSheetId="3">#REF!</definedName>
    <definedName name="___20Pg_1" localSheetId="2">#REF!</definedName>
    <definedName name="___20Pg_1" localSheetId="13">#REF!</definedName>
    <definedName name="___20Pg_1" localSheetId="15">#REF!</definedName>
    <definedName name="___20Pg_1" localSheetId="16">#REF!</definedName>
    <definedName name="___20Pg_1" localSheetId="19">#REF!</definedName>
    <definedName name="___20Pg_1" localSheetId="20">#REF!</definedName>
    <definedName name="___20Pg_1" localSheetId="21">#REF!</definedName>
    <definedName name="___20Pg_1" localSheetId="4">#REF!</definedName>
    <definedName name="___20Pg_1" localSheetId="7">#REF!</definedName>
    <definedName name="___20Pg_1" localSheetId="9">#REF!</definedName>
    <definedName name="___20Pg_1">#REF!</definedName>
    <definedName name="___2a_2" localSheetId="26">#REF!</definedName>
    <definedName name="___2a_2" localSheetId="27">#REF!</definedName>
    <definedName name="___2a_2" localSheetId="3">#REF!</definedName>
    <definedName name="___2a_2" localSheetId="2">#REF!</definedName>
    <definedName name="___2a_2" localSheetId="13">#REF!</definedName>
    <definedName name="___2a_2" localSheetId="15">#REF!</definedName>
    <definedName name="___2a_2" localSheetId="16">#REF!</definedName>
    <definedName name="___2a_2" localSheetId="19">#REF!</definedName>
    <definedName name="___2a_2" localSheetId="20">#REF!</definedName>
    <definedName name="___2a_2" localSheetId="21">#REF!</definedName>
    <definedName name="___2a_2" localSheetId="4">#REF!</definedName>
    <definedName name="___2a_2" localSheetId="7">#REF!</definedName>
    <definedName name="___2a_2" localSheetId="9">#REF!</definedName>
    <definedName name="___2a_2">#REF!</definedName>
    <definedName name="___3AA_1" localSheetId="26">#REF!</definedName>
    <definedName name="___3AA_1" localSheetId="27">#REF!</definedName>
    <definedName name="___3AA_1" localSheetId="3">#REF!</definedName>
    <definedName name="___3AA_1" localSheetId="2">#REF!</definedName>
    <definedName name="___3AA_1" localSheetId="13">#REF!</definedName>
    <definedName name="___3AA_1" localSheetId="15">#REF!</definedName>
    <definedName name="___3AA_1" localSheetId="16">#REF!</definedName>
    <definedName name="___3AA_1" localSheetId="19">#REF!</definedName>
    <definedName name="___3AA_1" localSheetId="20">#REF!</definedName>
    <definedName name="___3AA_1" localSheetId="21">#REF!</definedName>
    <definedName name="___3AA_1" localSheetId="4">#REF!</definedName>
    <definedName name="___3AA_1" localSheetId="7">#REF!</definedName>
    <definedName name="___3AA_1" localSheetId="9">#REF!</definedName>
    <definedName name="___3AA_1">#REF!</definedName>
    <definedName name="___4AA_2" localSheetId="26">#REF!</definedName>
    <definedName name="___4AA_2" localSheetId="27">#REF!</definedName>
    <definedName name="___4AA_2" localSheetId="3">#REF!</definedName>
    <definedName name="___4AA_2" localSheetId="2">#REF!</definedName>
    <definedName name="___4AA_2" localSheetId="13">#REF!</definedName>
    <definedName name="___4AA_2" localSheetId="15">#REF!</definedName>
    <definedName name="___4AA_2" localSheetId="16">#REF!</definedName>
    <definedName name="___4AA_2" localSheetId="19">#REF!</definedName>
    <definedName name="___4AA_2" localSheetId="20">#REF!</definedName>
    <definedName name="___4AA_2" localSheetId="21">#REF!</definedName>
    <definedName name="___4AA_2" localSheetId="4">#REF!</definedName>
    <definedName name="___4AA_2" localSheetId="7">#REF!</definedName>
    <definedName name="___4AA_2" localSheetId="9">#REF!</definedName>
    <definedName name="___4AA_2">#REF!</definedName>
    <definedName name="___5AA_3" localSheetId="26">#REF!</definedName>
    <definedName name="___5AA_3" localSheetId="27">#REF!</definedName>
    <definedName name="___5AA_3" localSheetId="3">#REF!</definedName>
    <definedName name="___5AA_3" localSheetId="2">#REF!</definedName>
    <definedName name="___5AA_3" localSheetId="13">#REF!</definedName>
    <definedName name="___5AA_3" localSheetId="15">#REF!</definedName>
    <definedName name="___5AA_3" localSheetId="16">#REF!</definedName>
    <definedName name="___5AA_3" localSheetId="19">#REF!</definedName>
    <definedName name="___5AA_3" localSheetId="20">#REF!</definedName>
    <definedName name="___5AA_3" localSheetId="21">#REF!</definedName>
    <definedName name="___5AA_3" localSheetId="4">#REF!</definedName>
    <definedName name="___5AA_3" localSheetId="7">#REF!</definedName>
    <definedName name="___5AA_3" localSheetId="9">#REF!</definedName>
    <definedName name="___5AA_3">#REF!</definedName>
    <definedName name="___6AA_4" localSheetId="26">#REF!</definedName>
    <definedName name="___6AA_4" localSheetId="27">#REF!</definedName>
    <definedName name="___6AA_4" localSheetId="3">#REF!</definedName>
    <definedName name="___6AA_4" localSheetId="2">#REF!</definedName>
    <definedName name="___6AA_4" localSheetId="13">#REF!</definedName>
    <definedName name="___6AA_4" localSheetId="15">#REF!</definedName>
    <definedName name="___6AA_4" localSheetId="16">#REF!</definedName>
    <definedName name="___6AA_4" localSheetId="19">#REF!</definedName>
    <definedName name="___6AA_4" localSheetId="20">#REF!</definedName>
    <definedName name="___6AA_4" localSheetId="21">#REF!</definedName>
    <definedName name="___6AA_4" localSheetId="4">#REF!</definedName>
    <definedName name="___6AA_4" localSheetId="7">#REF!</definedName>
    <definedName name="___6AA_4" localSheetId="9">#REF!</definedName>
    <definedName name="___6AA_4">#REF!</definedName>
    <definedName name="___7AA_5" localSheetId="26">#REF!</definedName>
    <definedName name="___7AA_5" localSheetId="27">#REF!</definedName>
    <definedName name="___7AA_5" localSheetId="3">#REF!</definedName>
    <definedName name="___7AA_5" localSheetId="2">#REF!</definedName>
    <definedName name="___7AA_5" localSheetId="13">#REF!</definedName>
    <definedName name="___7AA_5" localSheetId="15">#REF!</definedName>
    <definedName name="___7AA_5" localSheetId="16">#REF!</definedName>
    <definedName name="___7AA_5" localSheetId="19">#REF!</definedName>
    <definedName name="___7AA_5" localSheetId="20">#REF!</definedName>
    <definedName name="___7AA_5" localSheetId="21">#REF!</definedName>
    <definedName name="___7AA_5" localSheetId="4">#REF!</definedName>
    <definedName name="___7AA_5" localSheetId="7">#REF!</definedName>
    <definedName name="___7AA_5" localSheetId="9">#REF!</definedName>
    <definedName name="___7AA_5">#REF!</definedName>
    <definedName name="___8B_1" localSheetId="26">#REF!</definedName>
    <definedName name="___8B_1" localSheetId="27">#REF!</definedName>
    <definedName name="___8B_1" localSheetId="3">#REF!</definedName>
    <definedName name="___8B_1" localSheetId="2">#REF!</definedName>
    <definedName name="___8B_1" localSheetId="13">#REF!</definedName>
    <definedName name="___8B_1" localSheetId="15">#REF!</definedName>
    <definedName name="___8B_1" localSheetId="16">#REF!</definedName>
    <definedName name="___8B_1" localSheetId="19">#REF!</definedName>
    <definedName name="___8B_1" localSheetId="20">#REF!</definedName>
    <definedName name="___8B_1" localSheetId="21">#REF!</definedName>
    <definedName name="___8B_1" localSheetId="4">#REF!</definedName>
    <definedName name="___8B_1" localSheetId="7">#REF!</definedName>
    <definedName name="___8B_1" localSheetId="9">#REF!</definedName>
    <definedName name="___8B_1">#REF!</definedName>
    <definedName name="___9B_2" localSheetId="26">#REF!</definedName>
    <definedName name="___9B_2" localSheetId="27">#REF!</definedName>
    <definedName name="___9B_2" localSheetId="3">#REF!</definedName>
    <definedName name="___9B_2" localSheetId="2">#REF!</definedName>
    <definedName name="___9B_2" localSheetId="13">#REF!</definedName>
    <definedName name="___9B_2" localSheetId="15">#REF!</definedName>
    <definedName name="___9B_2" localSheetId="16">#REF!</definedName>
    <definedName name="___9B_2" localSheetId="19">#REF!</definedName>
    <definedName name="___9B_2" localSheetId="20">#REF!</definedName>
    <definedName name="___9B_2" localSheetId="21">#REF!</definedName>
    <definedName name="___9B_2" localSheetId="4">#REF!</definedName>
    <definedName name="___9B_2" localSheetId="7">#REF!</definedName>
    <definedName name="___9B_2" localSheetId="9">#REF!</definedName>
    <definedName name="___9B_2">#REF!</definedName>
    <definedName name="__10B_3" localSheetId="26">#REF!</definedName>
    <definedName name="__10B_3" localSheetId="27">#REF!</definedName>
    <definedName name="__10B_3" localSheetId="3">#REF!</definedName>
    <definedName name="__10B_3" localSheetId="2">#REF!</definedName>
    <definedName name="__10B_3" localSheetId="13">#REF!</definedName>
    <definedName name="__10B_3" localSheetId="15">#REF!</definedName>
    <definedName name="__10B_3" localSheetId="16">#REF!</definedName>
    <definedName name="__10B_3" localSheetId="19">#REF!</definedName>
    <definedName name="__10B_3" localSheetId="20">#REF!</definedName>
    <definedName name="__10B_3" localSheetId="21">#REF!</definedName>
    <definedName name="__10B_3" localSheetId="4">#REF!</definedName>
    <definedName name="__10B_3" localSheetId="7">#REF!</definedName>
    <definedName name="__10B_3" localSheetId="9">#REF!</definedName>
    <definedName name="__10B_3">#REF!</definedName>
    <definedName name="__11B_4" localSheetId="26">#REF!</definedName>
    <definedName name="__11B_4" localSheetId="27">#REF!</definedName>
    <definedName name="__11B_4" localSheetId="3">#REF!</definedName>
    <definedName name="__11B_4" localSheetId="2">#REF!</definedName>
    <definedName name="__11B_4" localSheetId="13">#REF!</definedName>
    <definedName name="__11B_4" localSheetId="15">#REF!</definedName>
    <definedName name="__11B_4" localSheetId="16">#REF!</definedName>
    <definedName name="__11B_4" localSheetId="19">#REF!</definedName>
    <definedName name="__11B_4" localSheetId="20">#REF!</definedName>
    <definedName name="__11B_4" localSheetId="21">#REF!</definedName>
    <definedName name="__11B_4" localSheetId="4">#REF!</definedName>
    <definedName name="__11B_4" localSheetId="7">#REF!</definedName>
    <definedName name="__11B_4" localSheetId="9">#REF!</definedName>
    <definedName name="__11B_4">#REF!</definedName>
    <definedName name="__12B_5" localSheetId="26">#REF!</definedName>
    <definedName name="__12B_5" localSheetId="27">#REF!</definedName>
    <definedName name="__12B_5" localSheetId="3">#REF!</definedName>
    <definedName name="__12B_5" localSheetId="2">#REF!</definedName>
    <definedName name="__12B_5" localSheetId="13">#REF!</definedName>
    <definedName name="__12B_5" localSheetId="15">#REF!</definedName>
    <definedName name="__12B_5" localSheetId="16">#REF!</definedName>
    <definedName name="__12B_5" localSheetId="19">#REF!</definedName>
    <definedName name="__12B_5" localSheetId="20">#REF!</definedName>
    <definedName name="__12B_5" localSheetId="21">#REF!</definedName>
    <definedName name="__12B_5" localSheetId="4">#REF!</definedName>
    <definedName name="__12B_5" localSheetId="7">#REF!</definedName>
    <definedName name="__12B_5" localSheetId="9">#REF!</definedName>
    <definedName name="__12B_5">#REF!</definedName>
    <definedName name="__13bb_1" localSheetId="26">#REF!</definedName>
    <definedName name="__13bb_1" localSheetId="27">#REF!</definedName>
    <definedName name="__13bb_1" localSheetId="3">#REF!</definedName>
    <definedName name="__13bb_1" localSheetId="2">#REF!</definedName>
    <definedName name="__13bb_1" localSheetId="13">#REF!</definedName>
    <definedName name="__13bb_1" localSheetId="15">#REF!</definedName>
    <definedName name="__13bb_1" localSheetId="16">#REF!</definedName>
    <definedName name="__13bb_1" localSheetId="19">#REF!</definedName>
    <definedName name="__13bb_1" localSheetId="20">#REF!</definedName>
    <definedName name="__13bb_1" localSheetId="21">#REF!</definedName>
    <definedName name="__13bb_1" localSheetId="4">#REF!</definedName>
    <definedName name="__13bb_1" localSheetId="7">#REF!</definedName>
    <definedName name="__13bb_1" localSheetId="9">#REF!</definedName>
    <definedName name="__13bb_1">#REF!</definedName>
    <definedName name="__14bb_2" localSheetId="26">#REF!</definedName>
    <definedName name="__14bb_2" localSheetId="27">#REF!</definedName>
    <definedName name="__14bb_2" localSheetId="3">#REF!</definedName>
    <definedName name="__14bb_2" localSheetId="2">#REF!</definedName>
    <definedName name="__14bb_2" localSheetId="13">#REF!</definedName>
    <definedName name="__14bb_2" localSheetId="15">#REF!</definedName>
    <definedName name="__14bb_2" localSheetId="16">#REF!</definedName>
    <definedName name="__14bb_2" localSheetId="19">#REF!</definedName>
    <definedName name="__14bb_2" localSheetId="20">#REF!</definedName>
    <definedName name="__14bb_2" localSheetId="21">#REF!</definedName>
    <definedName name="__14bb_2" localSheetId="4">#REF!</definedName>
    <definedName name="__14bb_2" localSheetId="7">#REF!</definedName>
    <definedName name="__14bb_2" localSheetId="9">#REF!</definedName>
    <definedName name="__14bb_2">#REF!</definedName>
    <definedName name="__15cc_1" localSheetId="26">#REF!</definedName>
    <definedName name="__15cc_1" localSheetId="27">#REF!</definedName>
    <definedName name="__15cc_1" localSheetId="3">#REF!</definedName>
    <definedName name="__15cc_1" localSheetId="2">#REF!</definedName>
    <definedName name="__15cc_1" localSheetId="13">#REF!</definedName>
    <definedName name="__15cc_1" localSheetId="15">#REF!</definedName>
    <definedName name="__15cc_1" localSheetId="16">#REF!</definedName>
    <definedName name="__15cc_1" localSheetId="19">#REF!</definedName>
    <definedName name="__15cc_1" localSheetId="20">#REF!</definedName>
    <definedName name="__15cc_1" localSheetId="21">#REF!</definedName>
    <definedName name="__15cc_1" localSheetId="4">#REF!</definedName>
    <definedName name="__15cc_1" localSheetId="7">#REF!</definedName>
    <definedName name="__15cc_1" localSheetId="9">#REF!</definedName>
    <definedName name="__15cc_1">#REF!</definedName>
    <definedName name="__16cc_2" localSheetId="26">#REF!</definedName>
    <definedName name="__16cc_2" localSheetId="27">#REF!</definedName>
    <definedName name="__16cc_2" localSheetId="3">#REF!</definedName>
    <definedName name="__16cc_2" localSheetId="2">#REF!</definedName>
    <definedName name="__16cc_2" localSheetId="13">#REF!</definedName>
    <definedName name="__16cc_2" localSheetId="15">#REF!</definedName>
    <definedName name="__16cc_2" localSheetId="16">#REF!</definedName>
    <definedName name="__16cc_2" localSheetId="19">#REF!</definedName>
    <definedName name="__16cc_2" localSheetId="20">#REF!</definedName>
    <definedName name="__16cc_2" localSheetId="21">#REF!</definedName>
    <definedName name="__16cc_2" localSheetId="4">#REF!</definedName>
    <definedName name="__16cc_2" localSheetId="7">#REF!</definedName>
    <definedName name="__16cc_2" localSheetId="9">#REF!</definedName>
    <definedName name="__16cc_2">#REF!</definedName>
    <definedName name="__17MukaDepan_1" localSheetId="26">#REF!</definedName>
    <definedName name="__17MukaDepan_1" localSheetId="27">#REF!</definedName>
    <definedName name="__17MukaDepan_1" localSheetId="3">#REF!</definedName>
    <definedName name="__17MukaDepan_1" localSheetId="2">#REF!</definedName>
    <definedName name="__17MukaDepan_1" localSheetId="13">#REF!</definedName>
    <definedName name="__17MukaDepan_1" localSheetId="15">#REF!</definedName>
    <definedName name="__17MukaDepan_1" localSheetId="16">#REF!</definedName>
    <definedName name="__17MukaDepan_1" localSheetId="19">#REF!</definedName>
    <definedName name="__17MukaDepan_1" localSheetId="20">#REF!</definedName>
    <definedName name="__17MukaDepan_1" localSheetId="21">#REF!</definedName>
    <definedName name="__17MukaDepan_1" localSheetId="4">#REF!</definedName>
    <definedName name="__17MukaDepan_1" localSheetId="7">#REF!</definedName>
    <definedName name="__17MukaDepan_1" localSheetId="9">#REF!</definedName>
    <definedName name="__17MukaDepan_1">#REF!</definedName>
    <definedName name="__18new_1" localSheetId="26">#REF!</definedName>
    <definedName name="__18new_1" localSheetId="27">#REF!</definedName>
    <definedName name="__18new_1" localSheetId="3">#REF!</definedName>
    <definedName name="__18new_1" localSheetId="2">#REF!</definedName>
    <definedName name="__18new_1" localSheetId="13">#REF!</definedName>
    <definedName name="__18new_1" localSheetId="15">#REF!</definedName>
    <definedName name="__18new_1" localSheetId="16">#REF!</definedName>
    <definedName name="__18new_1" localSheetId="19">#REF!</definedName>
    <definedName name="__18new_1" localSheetId="20">#REF!</definedName>
    <definedName name="__18new_1" localSheetId="21">#REF!</definedName>
    <definedName name="__18new_1" localSheetId="4">#REF!</definedName>
    <definedName name="__18new_1" localSheetId="7">#REF!</definedName>
    <definedName name="__18new_1" localSheetId="9">#REF!</definedName>
    <definedName name="__18new_1">#REF!</definedName>
    <definedName name="__19new_2" localSheetId="26">#REF!</definedName>
    <definedName name="__19new_2" localSheetId="27">#REF!</definedName>
    <definedName name="__19new_2" localSheetId="3">#REF!</definedName>
    <definedName name="__19new_2" localSheetId="2">#REF!</definedName>
    <definedName name="__19new_2" localSheetId="13">#REF!</definedName>
    <definedName name="__19new_2" localSheetId="15">#REF!</definedName>
    <definedName name="__19new_2" localSheetId="16">#REF!</definedName>
    <definedName name="__19new_2" localSheetId="19">#REF!</definedName>
    <definedName name="__19new_2" localSheetId="20">#REF!</definedName>
    <definedName name="__19new_2" localSheetId="21">#REF!</definedName>
    <definedName name="__19new_2" localSheetId="4">#REF!</definedName>
    <definedName name="__19new_2" localSheetId="7">#REF!</definedName>
    <definedName name="__19new_2" localSheetId="9">#REF!</definedName>
    <definedName name="__19new_2">#REF!</definedName>
    <definedName name="__1a_1" localSheetId="26">#REF!</definedName>
    <definedName name="__1a_1" localSheetId="27">#REF!</definedName>
    <definedName name="__1a_1" localSheetId="3">#REF!</definedName>
    <definedName name="__1a_1" localSheetId="2">#REF!</definedName>
    <definedName name="__1a_1" localSheetId="13">#REF!</definedName>
    <definedName name="__1a_1" localSheetId="15">#REF!</definedName>
    <definedName name="__1a_1" localSheetId="16">#REF!</definedName>
    <definedName name="__1a_1" localSheetId="19">#REF!</definedName>
    <definedName name="__1a_1" localSheetId="20">#REF!</definedName>
    <definedName name="__1a_1" localSheetId="21">#REF!</definedName>
    <definedName name="__1a_1" localSheetId="4">#REF!</definedName>
    <definedName name="__1a_1" localSheetId="7">#REF!</definedName>
    <definedName name="__1a_1" localSheetId="9">#REF!</definedName>
    <definedName name="__1a_1">#REF!</definedName>
    <definedName name="__20Pg_1" localSheetId="26">#REF!</definedName>
    <definedName name="__20Pg_1" localSheetId="27">#REF!</definedName>
    <definedName name="__20Pg_1" localSheetId="3">#REF!</definedName>
    <definedName name="__20Pg_1" localSheetId="2">#REF!</definedName>
    <definedName name="__20Pg_1" localSheetId="13">#REF!</definedName>
    <definedName name="__20Pg_1" localSheetId="15">#REF!</definedName>
    <definedName name="__20Pg_1" localSheetId="16">#REF!</definedName>
    <definedName name="__20Pg_1" localSheetId="19">#REF!</definedName>
    <definedName name="__20Pg_1" localSheetId="20">#REF!</definedName>
    <definedName name="__20Pg_1" localSheetId="21">#REF!</definedName>
    <definedName name="__20Pg_1" localSheetId="4">#REF!</definedName>
    <definedName name="__20Pg_1" localSheetId="7">#REF!</definedName>
    <definedName name="__20Pg_1" localSheetId="9">#REF!</definedName>
    <definedName name="__20Pg_1">#REF!</definedName>
    <definedName name="__21Z_8106A741_5A1C_11D7_A90D_00D0B7DB5195_.wvu.Cols_1" localSheetId="26">#REF!</definedName>
    <definedName name="__21Z_8106A741_5A1C_11D7_A90D_00D0B7DB5195_.wvu.Cols_1" localSheetId="27">#REF!</definedName>
    <definedName name="__21Z_8106A741_5A1C_11D7_A90D_00D0B7DB5195_.wvu.Cols_1" localSheetId="3">#REF!</definedName>
    <definedName name="__21Z_8106A741_5A1C_11D7_A90D_00D0B7DB5195_.wvu.Cols_1" localSheetId="2">#REF!</definedName>
    <definedName name="__21Z_8106A741_5A1C_11D7_A90D_00D0B7DB5195_.wvu.Cols_1" localSheetId="13">#REF!</definedName>
    <definedName name="__21Z_8106A741_5A1C_11D7_A90D_00D0B7DB5195_.wvu.Cols_1" localSheetId="15">#REF!</definedName>
    <definedName name="__21Z_8106A741_5A1C_11D7_A90D_00D0B7DB5195_.wvu.Cols_1" localSheetId="16">#REF!</definedName>
    <definedName name="__21Z_8106A741_5A1C_11D7_A90D_00D0B7DB5195_.wvu.Cols_1" localSheetId="19">#REF!</definedName>
    <definedName name="__21Z_8106A741_5A1C_11D7_A90D_00D0B7DB5195_.wvu.Cols_1" localSheetId="20">#REF!</definedName>
    <definedName name="__21Z_8106A741_5A1C_11D7_A90D_00D0B7DB5195_.wvu.Cols_1" localSheetId="21">#REF!</definedName>
    <definedName name="__21Z_8106A741_5A1C_11D7_A90D_00D0B7DB5195_.wvu.Cols_1" localSheetId="4">#REF!</definedName>
    <definedName name="__21Z_8106A741_5A1C_11D7_A90D_00D0B7DB5195_.wvu.Cols_1" localSheetId="7">#REF!</definedName>
    <definedName name="__21Z_8106A741_5A1C_11D7_A90D_00D0B7DB5195_.wvu.Cols_1" localSheetId="9">#REF!</definedName>
    <definedName name="__21Z_8106A741_5A1C_11D7_A90D_00D0B7DB5195_.wvu.Cols_1">#REF!</definedName>
    <definedName name="__22Z_8106A741_5A1C_11D7_A90D_00D0B7DB5195_.wvu.PrintArea_1" localSheetId="26">#REF!</definedName>
    <definedName name="__22Z_8106A741_5A1C_11D7_A90D_00D0B7DB5195_.wvu.PrintArea_1" localSheetId="27">#REF!</definedName>
    <definedName name="__22Z_8106A741_5A1C_11D7_A90D_00D0B7DB5195_.wvu.PrintArea_1" localSheetId="3">#REF!</definedName>
    <definedName name="__22Z_8106A741_5A1C_11D7_A90D_00D0B7DB5195_.wvu.PrintArea_1" localSheetId="2">#REF!</definedName>
    <definedName name="__22Z_8106A741_5A1C_11D7_A90D_00D0B7DB5195_.wvu.PrintArea_1" localSheetId="13">#REF!</definedName>
    <definedName name="__22Z_8106A741_5A1C_11D7_A90D_00D0B7DB5195_.wvu.PrintArea_1" localSheetId="15">#REF!</definedName>
    <definedName name="__22Z_8106A741_5A1C_11D7_A90D_00D0B7DB5195_.wvu.PrintArea_1" localSheetId="16">#REF!</definedName>
    <definedName name="__22Z_8106A741_5A1C_11D7_A90D_00D0B7DB5195_.wvu.PrintArea_1" localSheetId="19">#REF!</definedName>
    <definedName name="__22Z_8106A741_5A1C_11D7_A90D_00D0B7DB5195_.wvu.PrintArea_1" localSheetId="20">#REF!</definedName>
    <definedName name="__22Z_8106A741_5A1C_11D7_A90D_00D0B7DB5195_.wvu.PrintArea_1" localSheetId="21">#REF!</definedName>
    <definedName name="__22Z_8106A741_5A1C_11D7_A90D_00D0B7DB5195_.wvu.PrintArea_1" localSheetId="4">#REF!</definedName>
    <definedName name="__22Z_8106A741_5A1C_11D7_A90D_00D0B7DB5195_.wvu.PrintArea_1" localSheetId="7">#REF!</definedName>
    <definedName name="__22Z_8106A741_5A1C_11D7_A90D_00D0B7DB5195_.wvu.PrintArea_1" localSheetId="9">#REF!</definedName>
    <definedName name="__22Z_8106A741_5A1C_11D7_A90D_00D0B7DB5195_.wvu.PrintArea_1">#REF!</definedName>
    <definedName name="__23Z_8106A741_5A1C_11D7_A90D_00D0B7DB5195_.wvu.PrintArea_2" localSheetId="26">#REF!</definedName>
    <definedName name="__23Z_8106A741_5A1C_11D7_A90D_00D0B7DB5195_.wvu.PrintArea_2" localSheetId="27">#REF!</definedName>
    <definedName name="__23Z_8106A741_5A1C_11D7_A90D_00D0B7DB5195_.wvu.PrintArea_2" localSheetId="3">#REF!</definedName>
    <definedName name="__23Z_8106A741_5A1C_11D7_A90D_00D0B7DB5195_.wvu.PrintArea_2" localSheetId="2">#REF!</definedName>
    <definedName name="__23Z_8106A741_5A1C_11D7_A90D_00D0B7DB5195_.wvu.PrintArea_2" localSheetId="13">#REF!</definedName>
    <definedName name="__23Z_8106A741_5A1C_11D7_A90D_00D0B7DB5195_.wvu.PrintArea_2" localSheetId="15">#REF!</definedName>
    <definedName name="__23Z_8106A741_5A1C_11D7_A90D_00D0B7DB5195_.wvu.PrintArea_2" localSheetId="16">#REF!</definedName>
    <definedName name="__23Z_8106A741_5A1C_11D7_A90D_00D0B7DB5195_.wvu.PrintArea_2" localSheetId="19">#REF!</definedName>
    <definedName name="__23Z_8106A741_5A1C_11D7_A90D_00D0B7DB5195_.wvu.PrintArea_2" localSheetId="20">#REF!</definedName>
    <definedName name="__23Z_8106A741_5A1C_11D7_A90D_00D0B7DB5195_.wvu.PrintArea_2" localSheetId="21">#REF!</definedName>
    <definedName name="__23Z_8106A741_5A1C_11D7_A90D_00D0B7DB5195_.wvu.PrintArea_2" localSheetId="4">#REF!</definedName>
    <definedName name="__23Z_8106A741_5A1C_11D7_A90D_00D0B7DB5195_.wvu.PrintArea_2" localSheetId="7">#REF!</definedName>
    <definedName name="__23Z_8106A741_5A1C_11D7_A90D_00D0B7DB5195_.wvu.PrintArea_2" localSheetId="9">#REF!</definedName>
    <definedName name="__23Z_8106A741_5A1C_11D7_A90D_00D0B7DB5195_.wvu.PrintArea_2">#REF!</definedName>
    <definedName name="__24Z_8106A741_5A1C_11D7_A90D_00D0B7DB5195_.wvu.PrintArea_3" localSheetId="26">#REF!</definedName>
    <definedName name="__24Z_8106A741_5A1C_11D7_A90D_00D0B7DB5195_.wvu.PrintArea_3" localSheetId="27">#REF!</definedName>
    <definedName name="__24Z_8106A741_5A1C_11D7_A90D_00D0B7DB5195_.wvu.PrintArea_3" localSheetId="3">#REF!</definedName>
    <definedName name="__24Z_8106A741_5A1C_11D7_A90D_00D0B7DB5195_.wvu.PrintArea_3" localSheetId="2">#REF!</definedName>
    <definedName name="__24Z_8106A741_5A1C_11D7_A90D_00D0B7DB5195_.wvu.PrintArea_3" localSheetId="13">#REF!</definedName>
    <definedName name="__24Z_8106A741_5A1C_11D7_A90D_00D0B7DB5195_.wvu.PrintArea_3" localSheetId="15">#REF!</definedName>
    <definedName name="__24Z_8106A741_5A1C_11D7_A90D_00D0B7DB5195_.wvu.PrintArea_3" localSheetId="16">#REF!</definedName>
    <definedName name="__24Z_8106A741_5A1C_11D7_A90D_00D0B7DB5195_.wvu.PrintArea_3" localSheetId="19">#REF!</definedName>
    <definedName name="__24Z_8106A741_5A1C_11D7_A90D_00D0B7DB5195_.wvu.PrintArea_3" localSheetId="20">#REF!</definedName>
    <definedName name="__24Z_8106A741_5A1C_11D7_A90D_00D0B7DB5195_.wvu.PrintArea_3" localSheetId="21">#REF!</definedName>
    <definedName name="__24Z_8106A741_5A1C_11D7_A90D_00D0B7DB5195_.wvu.PrintArea_3" localSheetId="4">#REF!</definedName>
    <definedName name="__24Z_8106A741_5A1C_11D7_A90D_00D0B7DB5195_.wvu.PrintArea_3" localSheetId="7">#REF!</definedName>
    <definedName name="__24Z_8106A741_5A1C_11D7_A90D_00D0B7DB5195_.wvu.PrintArea_3" localSheetId="9">#REF!</definedName>
    <definedName name="__24Z_8106A741_5A1C_11D7_A90D_00D0B7DB5195_.wvu.PrintArea_3">#REF!</definedName>
    <definedName name="__25Z_8106A741_5A1C_11D7_A90D_00D0B7DB5195_.wvu.PrintArea_4" localSheetId="26">#REF!</definedName>
    <definedName name="__25Z_8106A741_5A1C_11D7_A90D_00D0B7DB5195_.wvu.PrintArea_4" localSheetId="27">#REF!</definedName>
    <definedName name="__25Z_8106A741_5A1C_11D7_A90D_00D0B7DB5195_.wvu.PrintArea_4" localSheetId="3">#REF!</definedName>
    <definedName name="__25Z_8106A741_5A1C_11D7_A90D_00D0B7DB5195_.wvu.PrintArea_4" localSheetId="2">#REF!</definedName>
    <definedName name="__25Z_8106A741_5A1C_11D7_A90D_00D0B7DB5195_.wvu.PrintArea_4" localSheetId="13">#REF!</definedName>
    <definedName name="__25Z_8106A741_5A1C_11D7_A90D_00D0B7DB5195_.wvu.PrintArea_4" localSheetId="15">#REF!</definedName>
    <definedName name="__25Z_8106A741_5A1C_11D7_A90D_00D0B7DB5195_.wvu.PrintArea_4" localSheetId="16">#REF!</definedName>
    <definedName name="__25Z_8106A741_5A1C_11D7_A90D_00D0B7DB5195_.wvu.PrintArea_4" localSheetId="19">#REF!</definedName>
    <definedName name="__25Z_8106A741_5A1C_11D7_A90D_00D0B7DB5195_.wvu.PrintArea_4" localSheetId="20">#REF!</definedName>
    <definedName name="__25Z_8106A741_5A1C_11D7_A90D_00D0B7DB5195_.wvu.PrintArea_4" localSheetId="21">#REF!</definedName>
    <definedName name="__25Z_8106A741_5A1C_11D7_A90D_00D0B7DB5195_.wvu.PrintArea_4" localSheetId="4">#REF!</definedName>
    <definedName name="__25Z_8106A741_5A1C_11D7_A90D_00D0B7DB5195_.wvu.PrintArea_4" localSheetId="7">#REF!</definedName>
    <definedName name="__25Z_8106A741_5A1C_11D7_A90D_00D0B7DB5195_.wvu.PrintArea_4" localSheetId="9">#REF!</definedName>
    <definedName name="__25Z_8106A741_5A1C_11D7_A90D_00D0B7DB5195_.wvu.PrintArea_4">#REF!</definedName>
    <definedName name="__26Z_8106A741_5A1C_11D7_A90D_00D0B7DB5195_.wvu.PrintArea_5" localSheetId="26">#REF!</definedName>
    <definedName name="__26Z_8106A741_5A1C_11D7_A90D_00D0B7DB5195_.wvu.PrintArea_5" localSheetId="27">#REF!</definedName>
    <definedName name="__26Z_8106A741_5A1C_11D7_A90D_00D0B7DB5195_.wvu.PrintArea_5" localSheetId="3">#REF!</definedName>
    <definedName name="__26Z_8106A741_5A1C_11D7_A90D_00D0B7DB5195_.wvu.PrintArea_5" localSheetId="2">#REF!</definedName>
    <definedName name="__26Z_8106A741_5A1C_11D7_A90D_00D0B7DB5195_.wvu.PrintArea_5" localSheetId="13">#REF!</definedName>
    <definedName name="__26Z_8106A741_5A1C_11D7_A90D_00D0B7DB5195_.wvu.PrintArea_5" localSheetId="15">#REF!</definedName>
    <definedName name="__26Z_8106A741_5A1C_11D7_A90D_00D0B7DB5195_.wvu.PrintArea_5" localSheetId="16">#REF!</definedName>
    <definedName name="__26Z_8106A741_5A1C_11D7_A90D_00D0B7DB5195_.wvu.PrintArea_5" localSheetId="19">#REF!</definedName>
    <definedName name="__26Z_8106A741_5A1C_11D7_A90D_00D0B7DB5195_.wvu.PrintArea_5" localSheetId="20">#REF!</definedName>
    <definedName name="__26Z_8106A741_5A1C_11D7_A90D_00D0B7DB5195_.wvu.PrintArea_5" localSheetId="21">#REF!</definedName>
    <definedName name="__26Z_8106A741_5A1C_11D7_A90D_00D0B7DB5195_.wvu.PrintArea_5" localSheetId="4">#REF!</definedName>
    <definedName name="__26Z_8106A741_5A1C_11D7_A90D_00D0B7DB5195_.wvu.PrintArea_5" localSheetId="7">#REF!</definedName>
    <definedName name="__26Z_8106A741_5A1C_11D7_A90D_00D0B7DB5195_.wvu.PrintArea_5" localSheetId="9">#REF!</definedName>
    <definedName name="__26Z_8106A741_5A1C_11D7_A90D_00D0B7DB5195_.wvu.PrintArea_5">#REF!</definedName>
    <definedName name="__2a_2" localSheetId="26">#REF!</definedName>
    <definedName name="__2a_2" localSheetId="27">#REF!</definedName>
    <definedName name="__2a_2" localSheetId="3">#REF!</definedName>
    <definedName name="__2a_2" localSheetId="2">#REF!</definedName>
    <definedName name="__2a_2" localSheetId="13">#REF!</definedName>
    <definedName name="__2a_2" localSheetId="15">#REF!</definedName>
    <definedName name="__2a_2" localSheetId="16">#REF!</definedName>
    <definedName name="__2a_2" localSheetId="19">#REF!</definedName>
    <definedName name="__2a_2" localSheetId="20">#REF!</definedName>
    <definedName name="__2a_2" localSheetId="21">#REF!</definedName>
    <definedName name="__2a_2" localSheetId="4">#REF!</definedName>
    <definedName name="__2a_2" localSheetId="7">#REF!</definedName>
    <definedName name="__2a_2" localSheetId="9">#REF!</definedName>
    <definedName name="__2a_2">#REF!</definedName>
    <definedName name="__3AA_1" localSheetId="26">#REF!</definedName>
    <definedName name="__3AA_1" localSheetId="27">#REF!</definedName>
    <definedName name="__3AA_1" localSheetId="3">#REF!</definedName>
    <definedName name="__3AA_1" localSheetId="2">#REF!</definedName>
    <definedName name="__3AA_1" localSheetId="13">#REF!</definedName>
    <definedName name="__3AA_1" localSheetId="15">#REF!</definedName>
    <definedName name="__3AA_1" localSheetId="16">#REF!</definedName>
    <definedName name="__3AA_1" localSheetId="19">#REF!</definedName>
    <definedName name="__3AA_1" localSheetId="20">#REF!</definedName>
    <definedName name="__3AA_1" localSheetId="21">#REF!</definedName>
    <definedName name="__3AA_1" localSheetId="4">#REF!</definedName>
    <definedName name="__3AA_1" localSheetId="7">#REF!</definedName>
    <definedName name="__3AA_1" localSheetId="9">#REF!</definedName>
    <definedName name="__3AA_1">#REF!</definedName>
    <definedName name="__4AA_2" localSheetId="26">#REF!</definedName>
    <definedName name="__4AA_2" localSheetId="27">#REF!</definedName>
    <definedName name="__4AA_2" localSheetId="3">#REF!</definedName>
    <definedName name="__4AA_2" localSheetId="2">#REF!</definedName>
    <definedName name="__4AA_2" localSheetId="13">#REF!</definedName>
    <definedName name="__4AA_2" localSheetId="15">#REF!</definedName>
    <definedName name="__4AA_2" localSheetId="16">#REF!</definedName>
    <definedName name="__4AA_2" localSheetId="19">#REF!</definedName>
    <definedName name="__4AA_2" localSheetId="20">#REF!</definedName>
    <definedName name="__4AA_2" localSheetId="21">#REF!</definedName>
    <definedName name="__4AA_2" localSheetId="4">#REF!</definedName>
    <definedName name="__4AA_2" localSheetId="7">#REF!</definedName>
    <definedName name="__4AA_2" localSheetId="9">#REF!</definedName>
    <definedName name="__4AA_2">#REF!</definedName>
    <definedName name="__5AA_3" localSheetId="26">#REF!</definedName>
    <definedName name="__5AA_3" localSheetId="27">#REF!</definedName>
    <definedName name="__5AA_3" localSheetId="3">#REF!</definedName>
    <definedName name="__5AA_3" localSheetId="2">#REF!</definedName>
    <definedName name="__5AA_3" localSheetId="13">#REF!</definedName>
    <definedName name="__5AA_3" localSheetId="15">#REF!</definedName>
    <definedName name="__5AA_3" localSheetId="16">#REF!</definedName>
    <definedName name="__5AA_3" localSheetId="19">#REF!</definedName>
    <definedName name="__5AA_3" localSheetId="20">#REF!</definedName>
    <definedName name="__5AA_3" localSheetId="21">#REF!</definedName>
    <definedName name="__5AA_3" localSheetId="4">#REF!</definedName>
    <definedName name="__5AA_3" localSheetId="7">#REF!</definedName>
    <definedName name="__5AA_3" localSheetId="9">#REF!</definedName>
    <definedName name="__5AA_3">#REF!</definedName>
    <definedName name="__6AA_4" localSheetId="26">#REF!</definedName>
    <definedName name="__6AA_4" localSheetId="27">#REF!</definedName>
    <definedName name="__6AA_4" localSheetId="3">#REF!</definedName>
    <definedName name="__6AA_4" localSheetId="2">#REF!</definedName>
    <definedName name="__6AA_4" localSheetId="13">#REF!</definedName>
    <definedName name="__6AA_4" localSheetId="15">#REF!</definedName>
    <definedName name="__6AA_4" localSheetId="16">#REF!</definedName>
    <definedName name="__6AA_4" localSheetId="19">#REF!</definedName>
    <definedName name="__6AA_4" localSheetId="20">#REF!</definedName>
    <definedName name="__6AA_4" localSheetId="21">#REF!</definedName>
    <definedName name="__6AA_4" localSheetId="4">#REF!</definedName>
    <definedName name="__6AA_4" localSheetId="7">#REF!</definedName>
    <definedName name="__6AA_4" localSheetId="9">#REF!</definedName>
    <definedName name="__6AA_4">#REF!</definedName>
    <definedName name="__7AA_5" localSheetId="26">#REF!</definedName>
    <definedName name="__7AA_5" localSheetId="27">#REF!</definedName>
    <definedName name="__7AA_5" localSheetId="3">#REF!</definedName>
    <definedName name="__7AA_5" localSheetId="2">#REF!</definedName>
    <definedName name="__7AA_5" localSheetId="13">#REF!</definedName>
    <definedName name="__7AA_5" localSheetId="15">#REF!</definedName>
    <definedName name="__7AA_5" localSheetId="16">#REF!</definedName>
    <definedName name="__7AA_5" localSheetId="19">#REF!</definedName>
    <definedName name="__7AA_5" localSheetId="20">#REF!</definedName>
    <definedName name="__7AA_5" localSheetId="21">#REF!</definedName>
    <definedName name="__7AA_5" localSheetId="4">#REF!</definedName>
    <definedName name="__7AA_5" localSheetId="7">#REF!</definedName>
    <definedName name="__7AA_5" localSheetId="9">#REF!</definedName>
    <definedName name="__7AA_5">#REF!</definedName>
    <definedName name="__8B_1" localSheetId="26">#REF!</definedName>
    <definedName name="__8B_1" localSheetId="27">#REF!</definedName>
    <definedName name="__8B_1" localSheetId="3">#REF!</definedName>
    <definedName name="__8B_1" localSheetId="2">#REF!</definedName>
    <definedName name="__8B_1" localSheetId="13">#REF!</definedName>
    <definedName name="__8B_1" localSheetId="15">#REF!</definedName>
    <definedName name="__8B_1" localSheetId="16">#REF!</definedName>
    <definedName name="__8B_1" localSheetId="19">#REF!</definedName>
    <definedName name="__8B_1" localSheetId="20">#REF!</definedName>
    <definedName name="__8B_1" localSheetId="21">#REF!</definedName>
    <definedName name="__8B_1" localSheetId="4">#REF!</definedName>
    <definedName name="__8B_1" localSheetId="7">#REF!</definedName>
    <definedName name="__8B_1" localSheetId="9">#REF!</definedName>
    <definedName name="__8B_1">#REF!</definedName>
    <definedName name="__9B_2" localSheetId="26">#REF!</definedName>
    <definedName name="__9B_2" localSheetId="27">#REF!</definedName>
    <definedName name="__9B_2" localSheetId="3">#REF!</definedName>
    <definedName name="__9B_2" localSheetId="2">#REF!</definedName>
    <definedName name="__9B_2" localSheetId="13">#REF!</definedName>
    <definedName name="__9B_2" localSheetId="15">#REF!</definedName>
    <definedName name="__9B_2" localSheetId="16">#REF!</definedName>
    <definedName name="__9B_2" localSheetId="19">#REF!</definedName>
    <definedName name="__9B_2" localSheetId="20">#REF!</definedName>
    <definedName name="__9B_2" localSheetId="21">#REF!</definedName>
    <definedName name="__9B_2" localSheetId="4">#REF!</definedName>
    <definedName name="__9B_2" localSheetId="7">#REF!</definedName>
    <definedName name="__9B_2" localSheetId="9">#REF!</definedName>
    <definedName name="__9B_2">#REF!</definedName>
    <definedName name="_10B_3" localSheetId="26">#REF!</definedName>
    <definedName name="_10B_3" localSheetId="27">#REF!</definedName>
    <definedName name="_10B_3" localSheetId="0">#REF!</definedName>
    <definedName name="_10B_3" localSheetId="3">#REF!</definedName>
    <definedName name="_10B_3" localSheetId="1">#REF!</definedName>
    <definedName name="_10B_3" localSheetId="2">#REF!</definedName>
    <definedName name="_10B_3" localSheetId="12">#REF!</definedName>
    <definedName name="_10B_3" localSheetId="13">#REF!</definedName>
    <definedName name="_10B_3" localSheetId="15">#REF!</definedName>
    <definedName name="_10B_3" localSheetId="16">#REF!</definedName>
    <definedName name="_10B_3" localSheetId="19">#REF!</definedName>
    <definedName name="_10B_3" localSheetId="20">#REF!</definedName>
    <definedName name="_10B_3" localSheetId="21">#REF!</definedName>
    <definedName name="_10B_3" localSheetId="4">#REF!</definedName>
    <definedName name="_10B_3" localSheetId="5">#REF!</definedName>
    <definedName name="_10B_3" localSheetId="6">#REF!</definedName>
    <definedName name="_10B_3" localSheetId="7">#REF!</definedName>
    <definedName name="_10B_3" localSheetId="8">#REF!</definedName>
    <definedName name="_10B_3" localSheetId="9">#REF!</definedName>
    <definedName name="_10B_3">#REF!</definedName>
    <definedName name="_11B_4" localSheetId="26">#REF!</definedName>
    <definedName name="_11B_4" localSheetId="27">#REF!</definedName>
    <definedName name="_11B_4" localSheetId="0">#REF!</definedName>
    <definedName name="_11B_4" localSheetId="3">#REF!</definedName>
    <definedName name="_11B_4" localSheetId="1">#REF!</definedName>
    <definedName name="_11B_4" localSheetId="2">#REF!</definedName>
    <definedName name="_11B_4" localSheetId="12">#REF!</definedName>
    <definedName name="_11B_4" localSheetId="13">#REF!</definedName>
    <definedName name="_11B_4" localSheetId="15">#REF!</definedName>
    <definedName name="_11B_4" localSheetId="16">#REF!</definedName>
    <definedName name="_11B_4" localSheetId="19">#REF!</definedName>
    <definedName name="_11B_4" localSheetId="20">#REF!</definedName>
    <definedName name="_11B_4" localSheetId="21">#REF!</definedName>
    <definedName name="_11B_4" localSheetId="4">#REF!</definedName>
    <definedName name="_11B_4" localSheetId="5">#REF!</definedName>
    <definedName name="_11B_4" localSheetId="6">#REF!</definedName>
    <definedName name="_11B_4" localSheetId="7">#REF!</definedName>
    <definedName name="_11B_4" localSheetId="8">#REF!</definedName>
    <definedName name="_11B_4" localSheetId="9">#REF!</definedName>
    <definedName name="_11B_4">#REF!</definedName>
    <definedName name="_12B_5" localSheetId="26">#REF!</definedName>
    <definedName name="_12B_5" localSheetId="27">#REF!</definedName>
    <definedName name="_12B_5" localSheetId="0">#REF!</definedName>
    <definedName name="_12B_5" localSheetId="3">#REF!</definedName>
    <definedName name="_12B_5" localSheetId="1">#REF!</definedName>
    <definedName name="_12B_5" localSheetId="2">#REF!</definedName>
    <definedName name="_12B_5" localSheetId="12">#REF!</definedName>
    <definedName name="_12B_5" localSheetId="13">#REF!</definedName>
    <definedName name="_12B_5" localSheetId="15">#REF!</definedName>
    <definedName name="_12B_5" localSheetId="16">#REF!</definedName>
    <definedName name="_12B_5" localSheetId="19">#REF!</definedName>
    <definedName name="_12B_5" localSheetId="20">#REF!</definedName>
    <definedName name="_12B_5" localSheetId="21">#REF!</definedName>
    <definedName name="_12B_5" localSheetId="4">#REF!</definedName>
    <definedName name="_12B_5" localSheetId="5">#REF!</definedName>
    <definedName name="_12B_5" localSheetId="6">#REF!</definedName>
    <definedName name="_12B_5" localSheetId="7">#REF!</definedName>
    <definedName name="_12B_5" localSheetId="8">#REF!</definedName>
    <definedName name="_12B_5" localSheetId="9">#REF!</definedName>
    <definedName name="_12B_5">#REF!</definedName>
    <definedName name="_13bb_1" localSheetId="26">#REF!</definedName>
    <definedName name="_13bb_1" localSheetId="27">#REF!</definedName>
    <definedName name="_13bb_1" localSheetId="0">#REF!</definedName>
    <definedName name="_13bb_1" localSheetId="3">#REF!</definedName>
    <definedName name="_13bb_1" localSheetId="1">#REF!</definedName>
    <definedName name="_13bb_1" localSheetId="2">#REF!</definedName>
    <definedName name="_13bb_1" localSheetId="12">#REF!</definedName>
    <definedName name="_13bb_1" localSheetId="13">#REF!</definedName>
    <definedName name="_13bb_1" localSheetId="15">#REF!</definedName>
    <definedName name="_13bb_1" localSheetId="16">#REF!</definedName>
    <definedName name="_13bb_1" localSheetId="19">#REF!</definedName>
    <definedName name="_13bb_1" localSheetId="20">#REF!</definedName>
    <definedName name="_13bb_1" localSheetId="21">#REF!</definedName>
    <definedName name="_13bb_1" localSheetId="4">#REF!</definedName>
    <definedName name="_13bb_1" localSheetId="5">#REF!</definedName>
    <definedName name="_13bb_1" localSheetId="6">#REF!</definedName>
    <definedName name="_13bb_1" localSheetId="7">#REF!</definedName>
    <definedName name="_13bb_1" localSheetId="8">#REF!</definedName>
    <definedName name="_13bb_1" localSheetId="9">#REF!</definedName>
    <definedName name="_13bb_1">#REF!</definedName>
    <definedName name="_14bb_2" localSheetId="26">#REF!</definedName>
    <definedName name="_14bb_2" localSheetId="27">#REF!</definedName>
    <definedName name="_14bb_2" localSheetId="0">#REF!</definedName>
    <definedName name="_14bb_2" localSheetId="3">#REF!</definedName>
    <definedName name="_14bb_2" localSheetId="1">#REF!</definedName>
    <definedName name="_14bb_2" localSheetId="2">#REF!</definedName>
    <definedName name="_14bb_2" localSheetId="12">#REF!</definedName>
    <definedName name="_14bb_2" localSheetId="13">#REF!</definedName>
    <definedName name="_14bb_2" localSheetId="15">#REF!</definedName>
    <definedName name="_14bb_2" localSheetId="16">#REF!</definedName>
    <definedName name="_14bb_2" localSheetId="19">#REF!</definedName>
    <definedName name="_14bb_2" localSheetId="20">#REF!</definedName>
    <definedName name="_14bb_2" localSheetId="21">#REF!</definedName>
    <definedName name="_14bb_2" localSheetId="4">#REF!</definedName>
    <definedName name="_14bb_2" localSheetId="5">#REF!</definedName>
    <definedName name="_14bb_2" localSheetId="6">#REF!</definedName>
    <definedName name="_14bb_2" localSheetId="7">#REF!</definedName>
    <definedName name="_14bb_2" localSheetId="8">#REF!</definedName>
    <definedName name="_14bb_2" localSheetId="9">#REF!</definedName>
    <definedName name="_14bb_2">#REF!</definedName>
    <definedName name="_15cc_1" localSheetId="26">#REF!</definedName>
    <definedName name="_15cc_1" localSheetId="27">#REF!</definedName>
    <definedName name="_15cc_1" localSheetId="0">#REF!</definedName>
    <definedName name="_15cc_1" localSheetId="3">#REF!</definedName>
    <definedName name="_15cc_1" localSheetId="1">#REF!</definedName>
    <definedName name="_15cc_1" localSheetId="2">#REF!</definedName>
    <definedName name="_15cc_1" localSheetId="12">#REF!</definedName>
    <definedName name="_15cc_1" localSheetId="13">#REF!</definedName>
    <definedName name="_15cc_1" localSheetId="15">#REF!</definedName>
    <definedName name="_15cc_1" localSheetId="16">#REF!</definedName>
    <definedName name="_15cc_1" localSheetId="19">#REF!</definedName>
    <definedName name="_15cc_1" localSheetId="20">#REF!</definedName>
    <definedName name="_15cc_1" localSheetId="21">#REF!</definedName>
    <definedName name="_15cc_1" localSheetId="4">#REF!</definedName>
    <definedName name="_15cc_1" localSheetId="5">#REF!</definedName>
    <definedName name="_15cc_1" localSheetId="6">#REF!</definedName>
    <definedName name="_15cc_1" localSheetId="7">#REF!</definedName>
    <definedName name="_15cc_1" localSheetId="8">#REF!</definedName>
    <definedName name="_15cc_1" localSheetId="9">#REF!</definedName>
    <definedName name="_15cc_1">#REF!</definedName>
    <definedName name="_16cc_2" localSheetId="26">#REF!</definedName>
    <definedName name="_16cc_2" localSheetId="27">#REF!</definedName>
    <definedName name="_16cc_2" localSheetId="0">#REF!</definedName>
    <definedName name="_16cc_2" localSheetId="3">#REF!</definedName>
    <definedName name="_16cc_2" localSheetId="1">#REF!</definedName>
    <definedName name="_16cc_2" localSheetId="2">#REF!</definedName>
    <definedName name="_16cc_2" localSheetId="12">#REF!</definedName>
    <definedName name="_16cc_2" localSheetId="13">#REF!</definedName>
    <definedName name="_16cc_2" localSheetId="15">#REF!</definedName>
    <definedName name="_16cc_2" localSheetId="16">#REF!</definedName>
    <definedName name="_16cc_2" localSheetId="19">#REF!</definedName>
    <definedName name="_16cc_2" localSheetId="20">#REF!</definedName>
    <definedName name="_16cc_2" localSheetId="21">#REF!</definedName>
    <definedName name="_16cc_2" localSheetId="4">#REF!</definedName>
    <definedName name="_16cc_2" localSheetId="5">#REF!</definedName>
    <definedName name="_16cc_2" localSheetId="6">#REF!</definedName>
    <definedName name="_16cc_2" localSheetId="7">#REF!</definedName>
    <definedName name="_16cc_2" localSheetId="8">#REF!</definedName>
    <definedName name="_16cc_2" localSheetId="9">#REF!</definedName>
    <definedName name="_16cc_2">#REF!</definedName>
    <definedName name="_17MukaDepan_1" localSheetId="26">#REF!</definedName>
    <definedName name="_17MukaDepan_1" localSheetId="27">#REF!</definedName>
    <definedName name="_17MukaDepan_1" localSheetId="0">#REF!</definedName>
    <definedName name="_17MukaDepan_1" localSheetId="3">#REF!</definedName>
    <definedName name="_17MukaDepan_1" localSheetId="1">#REF!</definedName>
    <definedName name="_17MukaDepan_1" localSheetId="2">#REF!</definedName>
    <definedName name="_17MukaDepan_1" localSheetId="12">#REF!</definedName>
    <definedName name="_17MukaDepan_1" localSheetId="13">#REF!</definedName>
    <definedName name="_17MukaDepan_1" localSheetId="15">#REF!</definedName>
    <definedName name="_17MukaDepan_1" localSheetId="16">#REF!</definedName>
    <definedName name="_17MukaDepan_1" localSheetId="19">#REF!</definedName>
    <definedName name="_17MukaDepan_1" localSheetId="20">#REF!</definedName>
    <definedName name="_17MukaDepan_1" localSheetId="21">#REF!</definedName>
    <definedName name="_17MukaDepan_1" localSheetId="4">#REF!</definedName>
    <definedName name="_17MukaDepan_1" localSheetId="5">#REF!</definedName>
    <definedName name="_17MukaDepan_1" localSheetId="6">#REF!</definedName>
    <definedName name="_17MukaDepan_1" localSheetId="7">#REF!</definedName>
    <definedName name="_17MukaDepan_1" localSheetId="8">#REF!</definedName>
    <definedName name="_17MukaDepan_1" localSheetId="9">#REF!</definedName>
    <definedName name="_17MukaDepan_1">#REF!</definedName>
    <definedName name="_18new_1" localSheetId="26">#REF!</definedName>
    <definedName name="_18new_1" localSheetId="27">#REF!</definedName>
    <definedName name="_18new_1" localSheetId="0">#REF!</definedName>
    <definedName name="_18new_1" localSheetId="3">#REF!</definedName>
    <definedName name="_18new_1" localSheetId="1">#REF!</definedName>
    <definedName name="_18new_1" localSheetId="2">#REF!</definedName>
    <definedName name="_18new_1" localSheetId="12">#REF!</definedName>
    <definedName name="_18new_1" localSheetId="13">#REF!</definedName>
    <definedName name="_18new_1" localSheetId="15">#REF!</definedName>
    <definedName name="_18new_1" localSheetId="16">#REF!</definedName>
    <definedName name="_18new_1" localSheetId="19">#REF!</definedName>
    <definedName name="_18new_1" localSheetId="20">#REF!</definedName>
    <definedName name="_18new_1" localSheetId="21">#REF!</definedName>
    <definedName name="_18new_1" localSheetId="4">#REF!</definedName>
    <definedName name="_18new_1" localSheetId="5">#REF!</definedName>
    <definedName name="_18new_1" localSheetId="6">#REF!</definedName>
    <definedName name="_18new_1" localSheetId="7">#REF!</definedName>
    <definedName name="_18new_1" localSheetId="8">#REF!</definedName>
    <definedName name="_18new_1" localSheetId="9">#REF!</definedName>
    <definedName name="_18new_1">#REF!</definedName>
    <definedName name="_19new_2" localSheetId="26">#REF!</definedName>
    <definedName name="_19new_2" localSheetId="27">#REF!</definedName>
    <definedName name="_19new_2" localSheetId="0">#REF!</definedName>
    <definedName name="_19new_2" localSheetId="3">#REF!</definedName>
    <definedName name="_19new_2" localSheetId="1">#REF!</definedName>
    <definedName name="_19new_2" localSheetId="2">#REF!</definedName>
    <definedName name="_19new_2" localSheetId="12">#REF!</definedName>
    <definedName name="_19new_2" localSheetId="13">#REF!</definedName>
    <definedName name="_19new_2" localSheetId="15">#REF!</definedName>
    <definedName name="_19new_2" localSheetId="16">#REF!</definedName>
    <definedName name="_19new_2" localSheetId="19">#REF!</definedName>
    <definedName name="_19new_2" localSheetId="20">#REF!</definedName>
    <definedName name="_19new_2" localSheetId="21">#REF!</definedName>
    <definedName name="_19new_2" localSheetId="4">#REF!</definedName>
    <definedName name="_19new_2" localSheetId="5">#REF!</definedName>
    <definedName name="_19new_2" localSheetId="6">#REF!</definedName>
    <definedName name="_19new_2" localSheetId="7">#REF!</definedName>
    <definedName name="_19new_2" localSheetId="8">#REF!</definedName>
    <definedName name="_19new_2" localSheetId="9">#REF!</definedName>
    <definedName name="_19new_2">#REF!</definedName>
    <definedName name="_1a_1" localSheetId="26">#REF!</definedName>
    <definedName name="_1a_1" localSheetId="27">#REF!</definedName>
    <definedName name="_1a_1" localSheetId="0">#REF!</definedName>
    <definedName name="_1a_1" localSheetId="3">#REF!</definedName>
    <definedName name="_1a_1" localSheetId="1">#REF!</definedName>
    <definedName name="_1a_1" localSheetId="2">#REF!</definedName>
    <definedName name="_1a_1" localSheetId="12">#REF!</definedName>
    <definedName name="_1a_1" localSheetId="13">#REF!</definedName>
    <definedName name="_1a_1" localSheetId="15">#REF!</definedName>
    <definedName name="_1a_1" localSheetId="16">#REF!</definedName>
    <definedName name="_1a_1" localSheetId="19">#REF!</definedName>
    <definedName name="_1a_1" localSheetId="20">#REF!</definedName>
    <definedName name="_1a_1" localSheetId="21">#REF!</definedName>
    <definedName name="_1a_1" localSheetId="4">#REF!</definedName>
    <definedName name="_1a_1" localSheetId="5">#REF!</definedName>
    <definedName name="_1a_1" localSheetId="6">#REF!</definedName>
    <definedName name="_1a_1" localSheetId="7">#REF!</definedName>
    <definedName name="_1a_1" localSheetId="8">#REF!</definedName>
    <definedName name="_1a_1" localSheetId="9">#REF!</definedName>
    <definedName name="_1a_1">#REF!</definedName>
    <definedName name="_20Pg_1" localSheetId="26">#REF!</definedName>
    <definedName name="_20Pg_1" localSheetId="27">#REF!</definedName>
    <definedName name="_20Pg_1" localSheetId="0">#REF!</definedName>
    <definedName name="_20Pg_1" localSheetId="3">#REF!</definedName>
    <definedName name="_20Pg_1" localSheetId="1">#REF!</definedName>
    <definedName name="_20Pg_1" localSheetId="2">#REF!</definedName>
    <definedName name="_20Pg_1" localSheetId="12">#REF!</definedName>
    <definedName name="_20Pg_1" localSheetId="13">#REF!</definedName>
    <definedName name="_20Pg_1" localSheetId="15">#REF!</definedName>
    <definedName name="_20Pg_1" localSheetId="16">#REF!</definedName>
    <definedName name="_20Pg_1" localSheetId="19">#REF!</definedName>
    <definedName name="_20Pg_1" localSheetId="20">#REF!</definedName>
    <definedName name="_20Pg_1" localSheetId="21">#REF!</definedName>
    <definedName name="_20Pg_1" localSheetId="4">#REF!</definedName>
    <definedName name="_20Pg_1" localSheetId="5">#REF!</definedName>
    <definedName name="_20Pg_1" localSheetId="6">#REF!</definedName>
    <definedName name="_20Pg_1" localSheetId="7">#REF!</definedName>
    <definedName name="_20Pg_1" localSheetId="8">#REF!</definedName>
    <definedName name="_20Pg_1" localSheetId="9">#REF!</definedName>
    <definedName name="_20Pg_1">#REF!</definedName>
    <definedName name="_21Z_8106A741_5A1C_11D7_A90D_00D0B7DB5195_.wvu.Cols_1" localSheetId="0">#REF!</definedName>
    <definedName name="_21Z_8106A741_5A1C_11D7_A90D_00D0B7DB5195_.wvu.Cols_1">'Soalan 4'!$AT:$AT</definedName>
    <definedName name="_21Z_8106A741_5A1C_11D7_A90D_00D0B7DB5195_.wvu.PrintArea_2" localSheetId="26">#REF!</definedName>
    <definedName name="_21Z_8106A741_5A1C_11D7_A90D_00D0B7DB5195_.wvu.PrintArea_2" localSheetId="27">#REF!</definedName>
    <definedName name="_21Z_8106A741_5A1C_11D7_A90D_00D0B7DB5195_.wvu.PrintArea_2" localSheetId="0">#REF!</definedName>
    <definedName name="_21Z_8106A741_5A1C_11D7_A90D_00D0B7DB5195_.wvu.PrintArea_2" localSheetId="3">#REF!</definedName>
    <definedName name="_21Z_8106A741_5A1C_11D7_A90D_00D0B7DB5195_.wvu.PrintArea_2" localSheetId="2">#REF!</definedName>
    <definedName name="_21Z_8106A741_5A1C_11D7_A90D_00D0B7DB5195_.wvu.PrintArea_2" localSheetId="12">#REF!</definedName>
    <definedName name="_21Z_8106A741_5A1C_11D7_A90D_00D0B7DB5195_.wvu.PrintArea_2" localSheetId="13">#REF!</definedName>
    <definedName name="_21Z_8106A741_5A1C_11D7_A90D_00D0B7DB5195_.wvu.PrintArea_2" localSheetId="15">#REF!</definedName>
    <definedName name="_21Z_8106A741_5A1C_11D7_A90D_00D0B7DB5195_.wvu.PrintArea_2" localSheetId="16">#REF!</definedName>
    <definedName name="_21Z_8106A741_5A1C_11D7_A90D_00D0B7DB5195_.wvu.PrintArea_2" localSheetId="19">#REF!</definedName>
    <definedName name="_21Z_8106A741_5A1C_11D7_A90D_00D0B7DB5195_.wvu.PrintArea_2" localSheetId="20">#REF!</definedName>
    <definedName name="_21Z_8106A741_5A1C_11D7_A90D_00D0B7DB5195_.wvu.PrintArea_2" localSheetId="21">#REF!</definedName>
    <definedName name="_21Z_8106A741_5A1C_11D7_A90D_00D0B7DB5195_.wvu.PrintArea_2" localSheetId="4">#REF!</definedName>
    <definedName name="_21Z_8106A741_5A1C_11D7_A90D_00D0B7DB5195_.wvu.PrintArea_2" localSheetId="6">#REF!</definedName>
    <definedName name="_21Z_8106A741_5A1C_11D7_A90D_00D0B7DB5195_.wvu.PrintArea_2" localSheetId="7">#REF!</definedName>
    <definedName name="_21Z_8106A741_5A1C_11D7_A90D_00D0B7DB5195_.wvu.PrintArea_2" localSheetId="8">#REF!</definedName>
    <definedName name="_21Z_8106A741_5A1C_11D7_A90D_00D0B7DB5195_.wvu.PrintArea_2" localSheetId="9">#REF!</definedName>
    <definedName name="_21Z_8106A741_5A1C_11D7_A90D_00D0B7DB5195_.wvu.PrintArea_2">#REF!</definedName>
    <definedName name="_22Z_8106A741_5A1C_11D7_A90D_00D0B7DB5195_.wvu.PrintArea_1" localSheetId="26">#REF!</definedName>
    <definedName name="_22Z_8106A741_5A1C_11D7_A90D_00D0B7DB5195_.wvu.PrintArea_1" localSheetId="27">#REF!</definedName>
    <definedName name="_22Z_8106A741_5A1C_11D7_A90D_00D0B7DB5195_.wvu.PrintArea_1" localSheetId="3">#REF!</definedName>
    <definedName name="_22Z_8106A741_5A1C_11D7_A90D_00D0B7DB5195_.wvu.PrintArea_1" localSheetId="2">#REF!</definedName>
    <definedName name="_22Z_8106A741_5A1C_11D7_A90D_00D0B7DB5195_.wvu.PrintArea_1" localSheetId="13">#REF!</definedName>
    <definedName name="_22Z_8106A741_5A1C_11D7_A90D_00D0B7DB5195_.wvu.PrintArea_1" localSheetId="15">#REF!</definedName>
    <definedName name="_22Z_8106A741_5A1C_11D7_A90D_00D0B7DB5195_.wvu.PrintArea_1" localSheetId="16">#REF!</definedName>
    <definedName name="_22Z_8106A741_5A1C_11D7_A90D_00D0B7DB5195_.wvu.PrintArea_1" localSheetId="19">#REF!</definedName>
    <definedName name="_22Z_8106A741_5A1C_11D7_A90D_00D0B7DB5195_.wvu.PrintArea_1" localSheetId="20">#REF!</definedName>
    <definedName name="_22Z_8106A741_5A1C_11D7_A90D_00D0B7DB5195_.wvu.PrintArea_1" localSheetId="21">#REF!</definedName>
    <definedName name="_22Z_8106A741_5A1C_11D7_A90D_00D0B7DB5195_.wvu.PrintArea_1" localSheetId="4">#REF!</definedName>
    <definedName name="_22Z_8106A741_5A1C_11D7_A90D_00D0B7DB5195_.wvu.PrintArea_1" localSheetId="7">#REF!</definedName>
    <definedName name="_22Z_8106A741_5A1C_11D7_A90D_00D0B7DB5195_.wvu.PrintArea_1" localSheetId="9">#REF!</definedName>
    <definedName name="_22Z_8106A741_5A1C_11D7_A90D_00D0B7DB5195_.wvu.PrintArea_1">#REF!</definedName>
    <definedName name="_22Z_8106A741_5A1C_11D7_A90D_00D0B7DB5195_.wvu.PrintArea_2" localSheetId="26">#REF!</definedName>
    <definedName name="_22Z_8106A741_5A1C_11D7_A90D_00D0B7DB5195_.wvu.PrintArea_2" localSheetId="27">#REF!</definedName>
    <definedName name="_22Z_8106A741_5A1C_11D7_A90D_00D0B7DB5195_.wvu.PrintArea_2" localSheetId="0">#REF!</definedName>
    <definedName name="_22Z_8106A741_5A1C_11D7_A90D_00D0B7DB5195_.wvu.PrintArea_2" localSheetId="3">#REF!</definedName>
    <definedName name="_22Z_8106A741_5A1C_11D7_A90D_00D0B7DB5195_.wvu.PrintArea_2" localSheetId="2">#REF!</definedName>
    <definedName name="_22Z_8106A741_5A1C_11D7_A90D_00D0B7DB5195_.wvu.PrintArea_2" localSheetId="13">#REF!</definedName>
    <definedName name="_22Z_8106A741_5A1C_11D7_A90D_00D0B7DB5195_.wvu.PrintArea_2" localSheetId="15">#REF!</definedName>
    <definedName name="_22Z_8106A741_5A1C_11D7_A90D_00D0B7DB5195_.wvu.PrintArea_2" localSheetId="16">#REF!</definedName>
    <definedName name="_22Z_8106A741_5A1C_11D7_A90D_00D0B7DB5195_.wvu.PrintArea_2" localSheetId="19">#REF!</definedName>
    <definedName name="_22Z_8106A741_5A1C_11D7_A90D_00D0B7DB5195_.wvu.PrintArea_2" localSheetId="20">#REF!</definedName>
    <definedName name="_22Z_8106A741_5A1C_11D7_A90D_00D0B7DB5195_.wvu.PrintArea_2" localSheetId="21">#REF!</definedName>
    <definedName name="_22Z_8106A741_5A1C_11D7_A90D_00D0B7DB5195_.wvu.PrintArea_2" localSheetId="4">#REF!</definedName>
    <definedName name="_22Z_8106A741_5A1C_11D7_A90D_00D0B7DB5195_.wvu.PrintArea_2" localSheetId="7">#REF!</definedName>
    <definedName name="_22Z_8106A741_5A1C_11D7_A90D_00D0B7DB5195_.wvu.PrintArea_2" localSheetId="9">#REF!</definedName>
    <definedName name="_22Z_8106A741_5A1C_11D7_A90D_00D0B7DB5195_.wvu.PrintArea_2">#REF!</definedName>
    <definedName name="_22Z_8106A741_5A1C_11D7_A90D_00D0B7DB5195_.wvu.PrintArea_5" localSheetId="9">'Soalan 7'!$1:$1048576</definedName>
    <definedName name="_22Z_8106A741_5A1C_11D7_A90D_00D0B7DB5195_.wvu.PrintArea_5">'Soalan 6'!$1:$1048576</definedName>
    <definedName name="_23Z_8106A741_5A1C_11D7_A90D_00D0B7DB5195_.wvu.PrintArea_2" localSheetId="26">#REF!</definedName>
    <definedName name="_23Z_8106A741_5A1C_11D7_A90D_00D0B7DB5195_.wvu.PrintArea_2" localSheetId="27">#REF!</definedName>
    <definedName name="_23Z_8106A741_5A1C_11D7_A90D_00D0B7DB5195_.wvu.PrintArea_2" localSheetId="3">#REF!</definedName>
    <definedName name="_23Z_8106A741_5A1C_11D7_A90D_00D0B7DB5195_.wvu.PrintArea_2" localSheetId="2">#REF!</definedName>
    <definedName name="_23Z_8106A741_5A1C_11D7_A90D_00D0B7DB5195_.wvu.PrintArea_2" localSheetId="13">#REF!</definedName>
    <definedName name="_23Z_8106A741_5A1C_11D7_A90D_00D0B7DB5195_.wvu.PrintArea_2" localSheetId="15">#REF!</definedName>
    <definedName name="_23Z_8106A741_5A1C_11D7_A90D_00D0B7DB5195_.wvu.PrintArea_2" localSheetId="16">#REF!</definedName>
    <definedName name="_23Z_8106A741_5A1C_11D7_A90D_00D0B7DB5195_.wvu.PrintArea_2" localSheetId="19">#REF!</definedName>
    <definedName name="_23Z_8106A741_5A1C_11D7_A90D_00D0B7DB5195_.wvu.PrintArea_2" localSheetId="20">#REF!</definedName>
    <definedName name="_23Z_8106A741_5A1C_11D7_A90D_00D0B7DB5195_.wvu.PrintArea_2" localSheetId="21">#REF!</definedName>
    <definedName name="_23Z_8106A741_5A1C_11D7_A90D_00D0B7DB5195_.wvu.PrintArea_2" localSheetId="4">#REF!</definedName>
    <definedName name="_23Z_8106A741_5A1C_11D7_A90D_00D0B7DB5195_.wvu.PrintArea_2" localSheetId="7">#REF!</definedName>
    <definedName name="_23Z_8106A741_5A1C_11D7_A90D_00D0B7DB5195_.wvu.PrintArea_2" localSheetId="9">#REF!</definedName>
    <definedName name="_23Z_8106A741_5A1C_11D7_A90D_00D0B7DB5195_.wvu.PrintArea_2">#REF!</definedName>
    <definedName name="_23Z_8106A741_5A1C_11D7_A90D_00D0B7DB5195_.wvu.PrintArea_3" localSheetId="26">ARAHAN!$A$1:$Y$73</definedName>
    <definedName name="_23Z_8106A741_5A1C_11D7_A90D_00D0B7DB5195_.wvu.PrintArea_3" localSheetId="27">'KEGUNAAN PEJABAT'!$A$1:$X$77</definedName>
    <definedName name="_23Z_8106A741_5A1C_11D7_A90D_00D0B7DB5195_.wvu.PrintArea_3" localSheetId="3">'Soalan 1 &amp; 2'!$A$1:$Y$80</definedName>
    <definedName name="_23Z_8106A741_5A1C_11D7_A90D_00D0B7DB5195_.wvu.PrintArea_3" localSheetId="2">'Soalan 1(b)'!$A$1:$Y$70</definedName>
    <definedName name="_23Z_8106A741_5A1C_11D7_A90D_00D0B7DB5195_.wvu.PrintArea_3">'Soalan 1(a)'!$A$1:$Z$70</definedName>
    <definedName name="_24Z_8106A741_5A1C_11D7_A90D_00D0B7DB5195_.wvu.PrintArea_3" localSheetId="26">#REF!</definedName>
    <definedName name="_24Z_8106A741_5A1C_11D7_A90D_00D0B7DB5195_.wvu.PrintArea_3" localSheetId="27">#REF!</definedName>
    <definedName name="_24Z_8106A741_5A1C_11D7_A90D_00D0B7DB5195_.wvu.PrintArea_3" localSheetId="3">#REF!</definedName>
    <definedName name="_24Z_8106A741_5A1C_11D7_A90D_00D0B7DB5195_.wvu.PrintArea_3" localSheetId="2">#REF!</definedName>
    <definedName name="_24Z_8106A741_5A1C_11D7_A90D_00D0B7DB5195_.wvu.PrintArea_3" localSheetId="13">#REF!</definedName>
    <definedName name="_24Z_8106A741_5A1C_11D7_A90D_00D0B7DB5195_.wvu.PrintArea_3" localSheetId="15">#REF!</definedName>
    <definedName name="_24Z_8106A741_5A1C_11D7_A90D_00D0B7DB5195_.wvu.PrintArea_3" localSheetId="16">#REF!</definedName>
    <definedName name="_24Z_8106A741_5A1C_11D7_A90D_00D0B7DB5195_.wvu.PrintArea_3" localSheetId="19">#REF!</definedName>
    <definedName name="_24Z_8106A741_5A1C_11D7_A90D_00D0B7DB5195_.wvu.PrintArea_3" localSheetId="20">#REF!</definedName>
    <definedName name="_24Z_8106A741_5A1C_11D7_A90D_00D0B7DB5195_.wvu.PrintArea_3" localSheetId="21">#REF!</definedName>
    <definedName name="_24Z_8106A741_5A1C_11D7_A90D_00D0B7DB5195_.wvu.PrintArea_3" localSheetId="4">#REF!</definedName>
    <definedName name="_24Z_8106A741_5A1C_11D7_A90D_00D0B7DB5195_.wvu.PrintArea_3" localSheetId="7">#REF!</definedName>
    <definedName name="_24Z_8106A741_5A1C_11D7_A90D_00D0B7DB5195_.wvu.PrintArea_3" localSheetId="9">#REF!</definedName>
    <definedName name="_24Z_8106A741_5A1C_11D7_A90D_00D0B7DB5195_.wvu.PrintArea_3">#REF!</definedName>
    <definedName name="_24Z_8106A741_5A1C_11D7_A90D_00D0B7DB5195_.wvu.PrintArea_4">'Soalan 4'!$1:$1048576</definedName>
    <definedName name="_25Z_8106A741_5A1C_11D7_A90D_00D0B7DB5195_.wvu.PrintArea_4" localSheetId="26">#REF!</definedName>
    <definedName name="_25Z_8106A741_5A1C_11D7_A90D_00D0B7DB5195_.wvu.PrintArea_4" localSheetId="27">#REF!</definedName>
    <definedName name="_25Z_8106A741_5A1C_11D7_A90D_00D0B7DB5195_.wvu.PrintArea_4" localSheetId="3">#REF!</definedName>
    <definedName name="_25Z_8106A741_5A1C_11D7_A90D_00D0B7DB5195_.wvu.PrintArea_4" localSheetId="2">#REF!</definedName>
    <definedName name="_25Z_8106A741_5A1C_11D7_A90D_00D0B7DB5195_.wvu.PrintArea_4" localSheetId="13">#REF!</definedName>
    <definedName name="_25Z_8106A741_5A1C_11D7_A90D_00D0B7DB5195_.wvu.PrintArea_4" localSheetId="15">#REF!</definedName>
    <definedName name="_25Z_8106A741_5A1C_11D7_A90D_00D0B7DB5195_.wvu.PrintArea_4" localSheetId="16">#REF!</definedName>
    <definedName name="_25Z_8106A741_5A1C_11D7_A90D_00D0B7DB5195_.wvu.PrintArea_4" localSheetId="19">#REF!</definedName>
    <definedName name="_25Z_8106A741_5A1C_11D7_A90D_00D0B7DB5195_.wvu.PrintArea_4" localSheetId="20">#REF!</definedName>
    <definedName name="_25Z_8106A741_5A1C_11D7_A90D_00D0B7DB5195_.wvu.PrintArea_4" localSheetId="21">#REF!</definedName>
    <definedName name="_25Z_8106A741_5A1C_11D7_A90D_00D0B7DB5195_.wvu.PrintArea_4" localSheetId="4">#REF!</definedName>
    <definedName name="_25Z_8106A741_5A1C_11D7_A90D_00D0B7DB5195_.wvu.PrintArea_4" localSheetId="7">#REF!</definedName>
    <definedName name="_25Z_8106A741_5A1C_11D7_A90D_00D0B7DB5195_.wvu.PrintArea_4" localSheetId="9">#REF!</definedName>
    <definedName name="_25Z_8106A741_5A1C_11D7_A90D_00D0B7DB5195_.wvu.PrintArea_4">#REF!</definedName>
    <definedName name="_26Z_8106A741_5A1C_11D7_A90D_00D0B7DB5195_.wvu.PrintArea_5" localSheetId="26">#REF!</definedName>
    <definedName name="_26Z_8106A741_5A1C_11D7_A90D_00D0B7DB5195_.wvu.PrintArea_5" localSheetId="27">#REF!</definedName>
    <definedName name="_26Z_8106A741_5A1C_11D7_A90D_00D0B7DB5195_.wvu.PrintArea_5" localSheetId="3">#REF!</definedName>
    <definedName name="_26Z_8106A741_5A1C_11D7_A90D_00D0B7DB5195_.wvu.PrintArea_5" localSheetId="2">#REF!</definedName>
    <definedName name="_26Z_8106A741_5A1C_11D7_A90D_00D0B7DB5195_.wvu.PrintArea_5" localSheetId="13">#REF!</definedName>
    <definedName name="_26Z_8106A741_5A1C_11D7_A90D_00D0B7DB5195_.wvu.PrintArea_5" localSheetId="15">#REF!</definedName>
    <definedName name="_26Z_8106A741_5A1C_11D7_A90D_00D0B7DB5195_.wvu.PrintArea_5" localSheetId="16">#REF!</definedName>
    <definedName name="_26Z_8106A741_5A1C_11D7_A90D_00D0B7DB5195_.wvu.PrintArea_5" localSheetId="19">#REF!</definedName>
    <definedName name="_26Z_8106A741_5A1C_11D7_A90D_00D0B7DB5195_.wvu.PrintArea_5" localSheetId="20">#REF!</definedName>
    <definedName name="_26Z_8106A741_5A1C_11D7_A90D_00D0B7DB5195_.wvu.PrintArea_5" localSheetId="21">#REF!</definedName>
    <definedName name="_26Z_8106A741_5A1C_11D7_A90D_00D0B7DB5195_.wvu.PrintArea_5" localSheetId="4">#REF!</definedName>
    <definedName name="_26Z_8106A741_5A1C_11D7_A90D_00D0B7DB5195_.wvu.PrintArea_5" localSheetId="7">#REF!</definedName>
    <definedName name="_26Z_8106A741_5A1C_11D7_A90D_00D0B7DB5195_.wvu.PrintArea_5" localSheetId="9">#REF!</definedName>
    <definedName name="_26Z_8106A741_5A1C_11D7_A90D_00D0B7DB5195_.wvu.PrintArea_5">#REF!</definedName>
    <definedName name="_27Z_8106A741_5A1C_11D7_A90D_00D0B7DB5195_.wvu.PrintArea_6">'Soalan 8'!$1:$1048576</definedName>
    <definedName name="_2a_2" localSheetId="26">#REF!</definedName>
    <definedName name="_2a_2" localSheetId="27">#REF!</definedName>
    <definedName name="_2a_2" localSheetId="0">#REF!</definedName>
    <definedName name="_2a_2" localSheetId="3">#REF!</definedName>
    <definedName name="_2a_2" localSheetId="1">#REF!</definedName>
    <definedName name="_2a_2" localSheetId="2">#REF!</definedName>
    <definedName name="_2a_2" localSheetId="12">#REF!</definedName>
    <definedName name="_2a_2" localSheetId="13">#REF!</definedName>
    <definedName name="_2a_2" localSheetId="15">#REF!</definedName>
    <definedName name="_2a_2" localSheetId="16">#REF!</definedName>
    <definedName name="_2a_2" localSheetId="19">#REF!</definedName>
    <definedName name="_2a_2" localSheetId="20">#REF!</definedName>
    <definedName name="_2a_2" localSheetId="21">#REF!</definedName>
    <definedName name="_2a_2" localSheetId="4">#REF!</definedName>
    <definedName name="_2a_2" localSheetId="5">#REF!</definedName>
    <definedName name="_2a_2" localSheetId="6">#REF!</definedName>
    <definedName name="_2a_2" localSheetId="7">#REF!</definedName>
    <definedName name="_2a_2" localSheetId="8">#REF!</definedName>
    <definedName name="_2a_2" localSheetId="9">#REF!</definedName>
    <definedName name="_2a_2">#REF!</definedName>
    <definedName name="_3AA_1" localSheetId="26">#REF!</definedName>
    <definedName name="_3AA_1" localSheetId="27">#REF!</definedName>
    <definedName name="_3AA_1" localSheetId="0">#REF!</definedName>
    <definedName name="_3AA_1" localSheetId="3">#REF!</definedName>
    <definedName name="_3AA_1" localSheetId="1">#REF!</definedName>
    <definedName name="_3AA_1" localSheetId="2">#REF!</definedName>
    <definedName name="_3AA_1" localSheetId="12">#REF!</definedName>
    <definedName name="_3AA_1" localSheetId="13">#REF!</definedName>
    <definedName name="_3AA_1" localSheetId="15">#REF!</definedName>
    <definedName name="_3AA_1" localSheetId="16">#REF!</definedName>
    <definedName name="_3AA_1" localSheetId="19">#REF!</definedName>
    <definedName name="_3AA_1" localSheetId="20">#REF!</definedName>
    <definedName name="_3AA_1" localSheetId="21">#REF!</definedName>
    <definedName name="_3AA_1" localSheetId="4">#REF!</definedName>
    <definedName name="_3AA_1" localSheetId="5">#REF!</definedName>
    <definedName name="_3AA_1" localSheetId="6">#REF!</definedName>
    <definedName name="_3AA_1" localSheetId="7">#REF!</definedName>
    <definedName name="_3AA_1" localSheetId="8">#REF!</definedName>
    <definedName name="_3AA_1" localSheetId="9">#REF!</definedName>
    <definedName name="_3AA_1">#REF!</definedName>
    <definedName name="_4AA_2" localSheetId="26">#REF!</definedName>
    <definedName name="_4AA_2" localSheetId="27">#REF!</definedName>
    <definedName name="_4AA_2" localSheetId="0">#REF!</definedName>
    <definedName name="_4AA_2" localSheetId="3">#REF!</definedName>
    <definedName name="_4AA_2" localSheetId="1">#REF!</definedName>
    <definedName name="_4AA_2" localSheetId="2">#REF!</definedName>
    <definedName name="_4AA_2" localSheetId="12">#REF!</definedName>
    <definedName name="_4AA_2" localSheetId="13">#REF!</definedName>
    <definedName name="_4AA_2" localSheetId="15">#REF!</definedName>
    <definedName name="_4AA_2" localSheetId="16">#REF!</definedName>
    <definedName name="_4AA_2" localSheetId="19">#REF!</definedName>
    <definedName name="_4AA_2" localSheetId="20">#REF!</definedName>
    <definedName name="_4AA_2" localSheetId="21">#REF!</definedName>
    <definedName name="_4AA_2" localSheetId="4">#REF!</definedName>
    <definedName name="_4AA_2" localSheetId="5">#REF!</definedName>
    <definedName name="_4AA_2" localSheetId="6">#REF!</definedName>
    <definedName name="_4AA_2" localSheetId="7">#REF!</definedName>
    <definedName name="_4AA_2" localSheetId="8">#REF!</definedName>
    <definedName name="_4AA_2" localSheetId="9">#REF!</definedName>
    <definedName name="_4AA_2">#REF!</definedName>
    <definedName name="_5AA_3" localSheetId="26">#REF!</definedName>
    <definedName name="_5AA_3" localSheetId="27">#REF!</definedName>
    <definedName name="_5AA_3" localSheetId="0">#REF!</definedName>
    <definedName name="_5AA_3" localSheetId="3">#REF!</definedName>
    <definedName name="_5AA_3" localSheetId="1">#REF!</definedName>
    <definedName name="_5AA_3" localSheetId="2">#REF!</definedName>
    <definedName name="_5AA_3" localSheetId="12">#REF!</definedName>
    <definedName name="_5AA_3" localSheetId="13">#REF!</definedName>
    <definedName name="_5AA_3" localSheetId="15">#REF!</definedName>
    <definedName name="_5AA_3" localSheetId="16">#REF!</definedName>
    <definedName name="_5AA_3" localSheetId="19">#REF!</definedName>
    <definedName name="_5AA_3" localSheetId="20">#REF!</definedName>
    <definedName name="_5AA_3" localSheetId="21">#REF!</definedName>
    <definedName name="_5AA_3" localSheetId="4">#REF!</definedName>
    <definedName name="_5AA_3" localSheetId="5">#REF!</definedName>
    <definedName name="_5AA_3" localSheetId="6">#REF!</definedName>
    <definedName name="_5AA_3" localSheetId="7">#REF!</definedName>
    <definedName name="_5AA_3" localSheetId="8">#REF!</definedName>
    <definedName name="_5AA_3" localSheetId="9">#REF!</definedName>
    <definedName name="_5AA_3">#REF!</definedName>
    <definedName name="_6AA_4" localSheetId="26">#REF!</definedName>
    <definedName name="_6AA_4" localSheetId="27">#REF!</definedName>
    <definedName name="_6AA_4" localSheetId="0">#REF!</definedName>
    <definedName name="_6AA_4" localSheetId="3">#REF!</definedName>
    <definedName name="_6AA_4" localSheetId="1">#REF!</definedName>
    <definedName name="_6AA_4" localSheetId="2">#REF!</definedName>
    <definedName name="_6AA_4" localSheetId="12">#REF!</definedName>
    <definedName name="_6AA_4" localSheetId="13">#REF!</definedName>
    <definedName name="_6AA_4" localSheetId="15">#REF!</definedName>
    <definedName name="_6AA_4" localSheetId="16">#REF!</definedName>
    <definedName name="_6AA_4" localSheetId="19">#REF!</definedName>
    <definedName name="_6AA_4" localSheetId="20">#REF!</definedName>
    <definedName name="_6AA_4" localSheetId="21">#REF!</definedName>
    <definedName name="_6AA_4" localSheetId="4">#REF!</definedName>
    <definedName name="_6AA_4" localSheetId="5">#REF!</definedName>
    <definedName name="_6AA_4" localSheetId="6">#REF!</definedName>
    <definedName name="_6AA_4" localSheetId="7">#REF!</definedName>
    <definedName name="_6AA_4" localSheetId="8">#REF!</definedName>
    <definedName name="_6AA_4" localSheetId="9">#REF!</definedName>
    <definedName name="_6AA_4">#REF!</definedName>
    <definedName name="_7AA_5" localSheetId="26">#REF!</definedName>
    <definedName name="_7AA_5" localSheetId="27">#REF!</definedName>
    <definedName name="_7AA_5" localSheetId="0">#REF!</definedName>
    <definedName name="_7AA_5" localSheetId="3">#REF!</definedName>
    <definedName name="_7AA_5" localSheetId="1">#REF!</definedName>
    <definedName name="_7AA_5" localSheetId="2">#REF!</definedName>
    <definedName name="_7AA_5" localSheetId="12">#REF!</definedName>
    <definedName name="_7AA_5" localSheetId="13">#REF!</definedName>
    <definedName name="_7AA_5" localSheetId="15">#REF!</definedName>
    <definedName name="_7AA_5" localSheetId="16">#REF!</definedName>
    <definedName name="_7AA_5" localSheetId="19">#REF!</definedName>
    <definedName name="_7AA_5" localSheetId="20">#REF!</definedName>
    <definedName name="_7AA_5" localSheetId="21">#REF!</definedName>
    <definedName name="_7AA_5" localSheetId="4">#REF!</definedName>
    <definedName name="_7AA_5" localSheetId="5">#REF!</definedName>
    <definedName name="_7AA_5" localSheetId="6">#REF!</definedName>
    <definedName name="_7AA_5" localSheetId="7">#REF!</definedName>
    <definedName name="_7AA_5" localSheetId="8">#REF!</definedName>
    <definedName name="_7AA_5" localSheetId="9">#REF!</definedName>
    <definedName name="_7AA_5">#REF!</definedName>
    <definedName name="_8B_1" localSheetId="26">#REF!</definedName>
    <definedName name="_8B_1" localSheetId="27">#REF!</definedName>
    <definedName name="_8B_1" localSheetId="0">#REF!</definedName>
    <definedName name="_8B_1" localSheetId="3">#REF!</definedName>
    <definedName name="_8B_1" localSheetId="1">#REF!</definedName>
    <definedName name="_8B_1" localSheetId="2">#REF!</definedName>
    <definedName name="_8B_1" localSheetId="12">#REF!</definedName>
    <definedName name="_8B_1" localSheetId="13">#REF!</definedName>
    <definedName name="_8B_1" localSheetId="15">#REF!</definedName>
    <definedName name="_8B_1" localSheetId="16">#REF!</definedName>
    <definedName name="_8B_1" localSheetId="19">#REF!</definedName>
    <definedName name="_8B_1" localSheetId="20">#REF!</definedName>
    <definedName name="_8B_1" localSheetId="21">#REF!</definedName>
    <definedName name="_8B_1" localSheetId="4">#REF!</definedName>
    <definedName name="_8B_1" localSheetId="5">#REF!</definedName>
    <definedName name="_8B_1" localSheetId="6">#REF!</definedName>
    <definedName name="_8B_1" localSheetId="7">#REF!</definedName>
    <definedName name="_8B_1" localSheetId="8">#REF!</definedName>
    <definedName name="_8B_1" localSheetId="9">#REF!</definedName>
    <definedName name="_8B_1">#REF!</definedName>
    <definedName name="_9B_2" localSheetId="26">#REF!</definedName>
    <definedName name="_9B_2" localSheetId="27">#REF!</definedName>
    <definedName name="_9B_2" localSheetId="0">#REF!</definedName>
    <definedName name="_9B_2" localSheetId="3">#REF!</definedName>
    <definedName name="_9B_2" localSheetId="1">#REF!</definedName>
    <definedName name="_9B_2" localSheetId="2">#REF!</definedName>
    <definedName name="_9B_2" localSheetId="12">#REF!</definedName>
    <definedName name="_9B_2" localSheetId="13">#REF!</definedName>
    <definedName name="_9B_2" localSheetId="15">#REF!</definedName>
    <definedName name="_9B_2" localSheetId="16">#REF!</definedName>
    <definedName name="_9B_2" localSheetId="19">#REF!</definedName>
    <definedName name="_9B_2" localSheetId="20">#REF!</definedName>
    <definedName name="_9B_2" localSheetId="21">#REF!</definedName>
    <definedName name="_9B_2" localSheetId="4">#REF!</definedName>
    <definedName name="_9B_2" localSheetId="5">#REF!</definedName>
    <definedName name="_9B_2" localSheetId="6">#REF!</definedName>
    <definedName name="_9B_2" localSheetId="7">#REF!</definedName>
    <definedName name="_9B_2" localSheetId="8">#REF!</definedName>
    <definedName name="_9B_2" localSheetId="9">#REF!</definedName>
    <definedName name="_9B_2">#REF!</definedName>
    <definedName name="_new1" localSheetId="25">#REF!</definedName>
    <definedName name="_new1" localSheetId="15">#REF!</definedName>
    <definedName name="_new1" localSheetId="16">#REF!</definedName>
    <definedName name="_new1" localSheetId="19">#REF!</definedName>
    <definedName name="_new1" localSheetId="20">#REF!</definedName>
    <definedName name="_new1" localSheetId="21">#REF!</definedName>
    <definedName name="_new1">#REF!</definedName>
    <definedName name="a" localSheetId="26">#REF!</definedName>
    <definedName name="a" localSheetId="27">#REF!</definedName>
    <definedName name="a" localSheetId="25">#REF!</definedName>
    <definedName name="a" localSheetId="0">#REF!</definedName>
    <definedName name="a" localSheetId="3">#REF!</definedName>
    <definedName name="a" localSheetId="1">#REF!</definedName>
    <definedName name="a" localSheetId="2">#REF!</definedName>
    <definedName name="a" localSheetId="13">#REF!</definedName>
    <definedName name="a" localSheetId="15">#REF!</definedName>
    <definedName name="a" localSheetId="16">#REF!</definedName>
    <definedName name="a" localSheetId="19">#REF!</definedName>
    <definedName name="a" localSheetId="20">#REF!</definedName>
    <definedName name="a" localSheetId="21">#REF!</definedName>
    <definedName name="a" localSheetId="4">#REF!</definedName>
    <definedName name="a" localSheetId="5">#REF!</definedName>
    <definedName name="a" localSheetId="7">#REF!</definedName>
    <definedName name="a" localSheetId="9">#REF!</definedName>
    <definedName name="a">#REF!</definedName>
    <definedName name="AA" localSheetId="26">#REF!</definedName>
    <definedName name="AA" localSheetId="27">#REF!</definedName>
    <definedName name="AA" localSheetId="25">#REF!</definedName>
    <definedName name="AA" localSheetId="3">#REF!</definedName>
    <definedName name="AA" localSheetId="2">#REF!</definedName>
    <definedName name="AA" localSheetId="13">#REF!</definedName>
    <definedName name="AA" localSheetId="15">#REF!</definedName>
    <definedName name="AA" localSheetId="16">#REF!</definedName>
    <definedName name="AA" localSheetId="19">#REF!</definedName>
    <definedName name="AA" localSheetId="20">#REF!</definedName>
    <definedName name="AA" localSheetId="21">#REF!</definedName>
    <definedName name="AA" localSheetId="4">#REF!</definedName>
    <definedName name="AA" localSheetId="7">#REF!</definedName>
    <definedName name="AA" localSheetId="9">#REF!</definedName>
    <definedName name="AA">#REF!</definedName>
    <definedName name="B" localSheetId="26">#REF!</definedName>
    <definedName name="B" localSheetId="27">#REF!</definedName>
    <definedName name="B" localSheetId="25">#REF!</definedName>
    <definedName name="B" localSheetId="3">#REF!</definedName>
    <definedName name="B" localSheetId="2">#REF!</definedName>
    <definedName name="B" localSheetId="13">#REF!</definedName>
    <definedName name="B" localSheetId="15">#REF!</definedName>
    <definedName name="B" localSheetId="16">#REF!</definedName>
    <definedName name="B" localSheetId="19">#REF!</definedName>
    <definedName name="B" localSheetId="20">#REF!</definedName>
    <definedName name="B" localSheetId="21">#REF!</definedName>
    <definedName name="B" localSheetId="4">#REF!</definedName>
    <definedName name="B" localSheetId="7">#REF!</definedName>
    <definedName name="B" localSheetId="9">#REF!</definedName>
    <definedName name="B">#REF!</definedName>
    <definedName name="bb" localSheetId="26">#REF!</definedName>
    <definedName name="bb" localSheetId="27">#REF!</definedName>
    <definedName name="bb" localSheetId="25">#REF!</definedName>
    <definedName name="bb" localSheetId="3">#REF!</definedName>
    <definedName name="bb" localSheetId="2">#REF!</definedName>
    <definedName name="bb" localSheetId="13">#REF!</definedName>
    <definedName name="bb" localSheetId="15">#REF!</definedName>
    <definedName name="bb" localSheetId="16">#REF!</definedName>
    <definedName name="bb" localSheetId="19">#REF!</definedName>
    <definedName name="bb" localSheetId="20">#REF!</definedName>
    <definedName name="bb" localSheetId="21">#REF!</definedName>
    <definedName name="bb" localSheetId="4">#REF!</definedName>
    <definedName name="bb" localSheetId="7">#REF!</definedName>
    <definedName name="bb" localSheetId="9">#REF!</definedName>
    <definedName name="bb">#REF!</definedName>
    <definedName name="cc" localSheetId="26">#REF!</definedName>
    <definedName name="cc" localSheetId="27">#REF!</definedName>
    <definedName name="cc" localSheetId="25">#REF!</definedName>
    <definedName name="cc" localSheetId="3">#REF!</definedName>
    <definedName name="cc" localSheetId="2">#REF!</definedName>
    <definedName name="cc" localSheetId="13">#REF!</definedName>
    <definedName name="cc" localSheetId="15">#REF!</definedName>
    <definedName name="cc" localSheetId="16">#REF!</definedName>
    <definedName name="cc" localSheetId="19">#REF!</definedName>
    <definedName name="cc" localSheetId="20">#REF!</definedName>
    <definedName name="cc" localSheetId="21">#REF!</definedName>
    <definedName name="cc" localSheetId="4">#REF!</definedName>
    <definedName name="cc" localSheetId="7">#REF!</definedName>
    <definedName name="cc" localSheetId="9">#REF!</definedName>
    <definedName name="cc">#REF!</definedName>
    <definedName name="dd" localSheetId="25">#REF!</definedName>
    <definedName name="dd" localSheetId="15">#REF!</definedName>
    <definedName name="dd" localSheetId="16">#REF!</definedName>
    <definedName name="dd" localSheetId="19">#REF!</definedName>
    <definedName name="dd" localSheetId="20">#REF!</definedName>
    <definedName name="dd" localSheetId="21">#REF!</definedName>
    <definedName name="dd">#REF!</definedName>
    <definedName name="front" localSheetId="25">#REF!</definedName>
    <definedName name="front" localSheetId="15">#REF!</definedName>
    <definedName name="front" localSheetId="16">#REF!</definedName>
    <definedName name="front" localSheetId="19">#REF!</definedName>
    <definedName name="front" localSheetId="20">#REF!</definedName>
    <definedName name="front" localSheetId="21">#REF!</definedName>
    <definedName name="front">#REF!</definedName>
    <definedName name="k" localSheetId="25">#REF!</definedName>
    <definedName name="k" localSheetId="15">#REF!</definedName>
    <definedName name="k" localSheetId="16">#REF!</definedName>
    <definedName name="k" localSheetId="19">#REF!</definedName>
    <definedName name="k" localSheetId="20">#REF!</definedName>
    <definedName name="k" localSheetId="21">#REF!</definedName>
    <definedName name="k">#REF!</definedName>
    <definedName name="kkkk">#REF!</definedName>
    <definedName name="l" localSheetId="25">#REF!</definedName>
    <definedName name="l" localSheetId="15">#REF!</definedName>
    <definedName name="l" localSheetId="16">#REF!</definedName>
    <definedName name="l" localSheetId="19">#REF!</definedName>
    <definedName name="l" localSheetId="20">#REF!</definedName>
    <definedName name="l" localSheetId="21">#REF!</definedName>
    <definedName name="l">#REF!</definedName>
    <definedName name="MukaDepan" localSheetId="26">#REF!</definedName>
    <definedName name="MukaDepan" localSheetId="27">#REF!</definedName>
    <definedName name="MukaDepan" localSheetId="25">#REF!</definedName>
    <definedName name="MukaDepan" localSheetId="3">#REF!</definedName>
    <definedName name="MukaDepan" localSheetId="2">#REF!</definedName>
    <definedName name="MukaDepan" localSheetId="13">#REF!</definedName>
    <definedName name="MukaDepan" localSheetId="15">#REF!</definedName>
    <definedName name="MukaDepan" localSheetId="16">#REF!</definedName>
    <definedName name="MukaDepan" localSheetId="19">#REF!</definedName>
    <definedName name="MukaDepan" localSheetId="20">#REF!</definedName>
    <definedName name="MukaDepan" localSheetId="21">#REF!</definedName>
    <definedName name="MukaDepan" localSheetId="4">#REF!</definedName>
    <definedName name="MukaDepan" localSheetId="7">#REF!</definedName>
    <definedName name="MukaDepan" localSheetId="9">#REF!</definedName>
    <definedName name="MukaDepan">#REF!</definedName>
    <definedName name="new" localSheetId="26">#REF!</definedName>
    <definedName name="new" localSheetId="27">#REF!</definedName>
    <definedName name="new" localSheetId="25">#REF!</definedName>
    <definedName name="new" localSheetId="3">#REF!</definedName>
    <definedName name="new" localSheetId="2">#REF!</definedName>
    <definedName name="new" localSheetId="13">#REF!</definedName>
    <definedName name="new" localSheetId="15">#REF!</definedName>
    <definedName name="new" localSheetId="16">#REF!</definedName>
    <definedName name="new" localSheetId="19">#REF!</definedName>
    <definedName name="new" localSheetId="20">#REF!</definedName>
    <definedName name="new" localSheetId="21">#REF!</definedName>
    <definedName name="new" localSheetId="4">#REF!</definedName>
    <definedName name="new" localSheetId="7">#REF!</definedName>
    <definedName name="new" localSheetId="9">#REF!</definedName>
    <definedName name="new">#REF!</definedName>
    <definedName name="no" localSheetId="19">#REF!</definedName>
    <definedName name="no" localSheetId="20">#REF!</definedName>
    <definedName name="no" localSheetId="21">#REF!</definedName>
    <definedName name="no">#REF!</definedName>
    <definedName name="o" localSheetId="25">#REF!</definedName>
    <definedName name="o" localSheetId="15">#REF!</definedName>
    <definedName name="o" localSheetId="16">#REF!</definedName>
    <definedName name="o" localSheetId="19">#REF!</definedName>
    <definedName name="o" localSheetId="20">#REF!</definedName>
    <definedName name="o" localSheetId="21">#REF!</definedName>
    <definedName name="o">#REF!</definedName>
    <definedName name="p" localSheetId="25">#REF!</definedName>
    <definedName name="p" localSheetId="15">#REF!</definedName>
    <definedName name="p" localSheetId="16">#REF!</definedName>
    <definedName name="p" localSheetId="19">#REF!</definedName>
    <definedName name="p" localSheetId="20">#REF!</definedName>
    <definedName name="p" localSheetId="21">#REF!</definedName>
    <definedName name="p">#REF!</definedName>
    <definedName name="Pg" localSheetId="26">#REF!</definedName>
    <definedName name="Pg" localSheetId="27">#REF!</definedName>
    <definedName name="Pg" localSheetId="25">#REF!</definedName>
    <definedName name="Pg" localSheetId="3">#REF!</definedName>
    <definedName name="Pg" localSheetId="2">#REF!</definedName>
    <definedName name="Pg" localSheetId="13">#REF!</definedName>
    <definedName name="Pg" localSheetId="15">#REF!</definedName>
    <definedName name="Pg" localSheetId="16">#REF!</definedName>
    <definedName name="Pg" localSheetId="19">#REF!</definedName>
    <definedName name="Pg" localSheetId="20">#REF!</definedName>
    <definedName name="Pg" localSheetId="21">#REF!</definedName>
    <definedName name="Pg" localSheetId="4">#REF!</definedName>
    <definedName name="Pg" localSheetId="7">#REF!</definedName>
    <definedName name="Pg" localSheetId="9">#REF!</definedName>
    <definedName name="Pg">#REF!</definedName>
    <definedName name="pp" localSheetId="25">#REF!</definedName>
    <definedName name="pp" localSheetId="15">#REF!</definedName>
    <definedName name="pp" localSheetId="16">#REF!</definedName>
    <definedName name="pp" localSheetId="19">#REF!</definedName>
    <definedName name="pp" localSheetId="20">#REF!</definedName>
    <definedName name="pp" localSheetId="21">#REF!</definedName>
    <definedName name="pp">#REF!</definedName>
    <definedName name="_xlnm.Print_Area" localSheetId="26">ARAHAN!$A$1:$AL$73</definedName>
    <definedName name="_xlnm.Print_Area" localSheetId="27">'KEGUNAAN PEJABAT'!$A$1:$AJ$77</definedName>
    <definedName name="_xlnm.Print_Area" localSheetId="0">'Muka Hadapan (ms1)'!$A$1:$AN$99</definedName>
    <definedName name="_xlnm.Print_Area" localSheetId="23">'SEKSYEN A-F'!$A$1:$AG$752</definedName>
    <definedName name="_xlnm.Print_Area" localSheetId="3">'Soalan 1 &amp; 2'!$A$1:$AN$80</definedName>
    <definedName name="_xlnm.Print_Area" localSheetId="1">'Soalan 1(a)'!$A$1:$AO$70</definedName>
    <definedName name="_xlnm.Print_Area" localSheetId="2">'Soalan 1(b)'!$A$1:$AN$70</definedName>
    <definedName name="_xlnm.Print_Area" localSheetId="12">'Soalan 10,11 &amp; 12'!$A$1:$V$96</definedName>
    <definedName name="_xlnm.Print_Area" localSheetId="13">'Soalan 13'!$A$1:$T$81</definedName>
    <definedName name="_xlnm.Print_Area" localSheetId="22">'Soalan 18'!$A$1:$Y$49</definedName>
    <definedName name="_xlnm.Print_Area" localSheetId="4">'Soalan 3 '!$A$1:$AE$73</definedName>
    <definedName name="_xlnm.Print_Area" localSheetId="5">'Soalan 4'!$A$1:$CK$114</definedName>
    <definedName name="_xlnm.Print_Area" localSheetId="6">'Soalan 5A'!$A$2:$AH$75</definedName>
    <definedName name="_xlnm.Print_Area" localSheetId="7">'Soalan 5B'!$A$2:$AH$75</definedName>
    <definedName name="_xlnm.Print_Area" localSheetId="8">'Soalan 6'!$A$1:$AJ$73</definedName>
    <definedName name="_xlnm.Print_Area" localSheetId="9">'Soalan 7'!$A$1:$AI$58</definedName>
    <definedName name="_xlnm.Print_Area" localSheetId="11">'Soalan 9'!$A$1:$T$447</definedName>
    <definedName name="rrrr">#REF!</definedName>
    <definedName name="soalan12" localSheetId="25">#REF!</definedName>
    <definedName name="soalan12" localSheetId="15">#REF!</definedName>
    <definedName name="soalan12" localSheetId="16">#REF!</definedName>
    <definedName name="soalan12" localSheetId="19">#REF!</definedName>
    <definedName name="soalan12" localSheetId="20">#REF!</definedName>
    <definedName name="soalan12" localSheetId="21">#REF!</definedName>
    <definedName name="soalan12">#REF!</definedName>
    <definedName name="x" localSheetId="25">#REF!</definedName>
    <definedName name="x" localSheetId="15">#REF!</definedName>
    <definedName name="x" localSheetId="16">#REF!</definedName>
    <definedName name="x" localSheetId="19">#REF!</definedName>
    <definedName name="x" localSheetId="20">#REF!</definedName>
    <definedName name="x" localSheetId="21">#REF!</definedName>
    <definedName name="x">#REF!</definedName>
    <definedName name="xx" localSheetId="25">#REF!</definedName>
    <definedName name="xx" localSheetId="15">#REF!</definedName>
    <definedName name="xx" localSheetId="16">#REF!</definedName>
    <definedName name="xx" localSheetId="19">#REF!</definedName>
    <definedName name="xx" localSheetId="20">#REF!</definedName>
    <definedName name="xx" localSheetId="21">#REF!</definedName>
    <definedName name="xx">#REF!</definedName>
    <definedName name="y" localSheetId="25">#REF!</definedName>
    <definedName name="y" localSheetId="15">#REF!</definedName>
    <definedName name="y" localSheetId="16">#REF!</definedName>
    <definedName name="y" localSheetId="19">#REF!</definedName>
    <definedName name="y" localSheetId="20">#REF!</definedName>
    <definedName name="y" localSheetId="21">#REF!</definedName>
    <definedName name="y">#REF!</definedName>
    <definedName name="yes" localSheetId="19">#REF!</definedName>
    <definedName name="yes" localSheetId="21">#REF!</definedName>
    <definedName name="yes">#REF!</definedName>
    <definedName name="z" localSheetId="25">#REF!</definedName>
    <definedName name="z" localSheetId="15">#REF!</definedName>
    <definedName name="z" localSheetId="16">#REF!</definedName>
    <definedName name="z" localSheetId="19">#REF!</definedName>
    <definedName name="z" localSheetId="20">#REF!</definedName>
    <definedName name="z" localSheetId="21">#REF!</definedName>
    <definedName name="z">#REF!</definedName>
    <definedName name="Z_8106A741_5A1C_11D7_A90D_00D0B7DB5195_.wvu.Cols" localSheetId="26">'[1]Soalan 16, 17 (ms.26)'!#REF!</definedName>
    <definedName name="Z_8106A741_5A1C_11D7_A90D_00D0B7DB5195_.wvu.Cols" localSheetId="27">'[1]Soalan 16, 17 (ms.26)'!#REF!</definedName>
    <definedName name="Z_8106A741_5A1C_11D7_A90D_00D0B7DB5195_.wvu.Cols" localSheetId="0">'[1]Soalan 16, 17 (ms.26)'!#REF!</definedName>
    <definedName name="Z_8106A741_5A1C_11D7_A90D_00D0B7DB5195_.wvu.Cols" localSheetId="3">'[1]Soalan 16, 17 (ms.26)'!#REF!</definedName>
    <definedName name="Z_8106A741_5A1C_11D7_A90D_00D0B7DB5195_.wvu.Cols" localSheetId="1">'[1]Soalan 16, 17 (ms.26)'!#REF!</definedName>
    <definedName name="Z_8106A741_5A1C_11D7_A90D_00D0B7DB5195_.wvu.Cols" localSheetId="2">'[1]Soalan 16, 17 (ms.26)'!#REF!</definedName>
    <definedName name="Z_8106A741_5A1C_11D7_A90D_00D0B7DB5195_.wvu.Cols" localSheetId="12">'[2]Soalan 16, 17 (ms.26)'!#REF!</definedName>
    <definedName name="Z_8106A741_5A1C_11D7_A90D_00D0B7DB5195_.wvu.Cols" localSheetId="13">'[2]Soalan 16, 17 (ms.26)'!#REF!</definedName>
    <definedName name="Z_8106A741_5A1C_11D7_A90D_00D0B7DB5195_.wvu.Cols" localSheetId="15">#REF!</definedName>
    <definedName name="Z_8106A741_5A1C_11D7_A90D_00D0B7DB5195_.wvu.Cols" localSheetId="16">#REF!</definedName>
    <definedName name="Z_8106A741_5A1C_11D7_A90D_00D0B7DB5195_.wvu.Cols" localSheetId="19">#REF!</definedName>
    <definedName name="Z_8106A741_5A1C_11D7_A90D_00D0B7DB5195_.wvu.Cols" localSheetId="20">#REF!</definedName>
    <definedName name="Z_8106A741_5A1C_11D7_A90D_00D0B7DB5195_.wvu.Cols" localSheetId="21">#REF!</definedName>
    <definedName name="Z_8106A741_5A1C_11D7_A90D_00D0B7DB5195_.wvu.Cols" localSheetId="4">'[1]Soalan 16, 17 (ms.26)'!#REF!</definedName>
    <definedName name="Z_8106A741_5A1C_11D7_A90D_00D0B7DB5195_.wvu.Cols" localSheetId="5">'[1]Soalan 16, 17 (ms.26)'!#REF!</definedName>
    <definedName name="Z_8106A741_5A1C_11D7_A90D_00D0B7DB5195_.wvu.Cols" localSheetId="6">'[2]Soalan 16, 17 (ms.26)'!#REF!</definedName>
    <definedName name="Z_8106A741_5A1C_11D7_A90D_00D0B7DB5195_.wvu.Cols" localSheetId="7">'[2]Soalan 16, 17 (ms.26)'!#REF!</definedName>
    <definedName name="Z_8106A741_5A1C_11D7_A90D_00D0B7DB5195_.wvu.Cols" localSheetId="8">'[2]Soalan 16, 17 (ms.26)'!#REF!</definedName>
    <definedName name="Z_8106A741_5A1C_11D7_A90D_00D0B7DB5195_.wvu.Cols" localSheetId="9">'[2]Soalan 16, 17 (ms.26)'!#REF!</definedName>
    <definedName name="Z_8106A741_5A1C_11D7_A90D_00D0B7DB5195_.wvu.Cols">#REF!</definedName>
    <definedName name="Z_8106A741_5A1C_11D7_A90D_00D0B7DB5195_.wvu.PrintArea" localSheetId="26">#REF!</definedName>
    <definedName name="Z_8106A741_5A1C_11D7_A90D_00D0B7DB5195_.wvu.PrintArea" localSheetId="27">#REF!</definedName>
    <definedName name="Z_8106A741_5A1C_11D7_A90D_00D0B7DB5195_.wvu.PrintArea" localSheetId="0">#REF!</definedName>
    <definedName name="Z_8106A741_5A1C_11D7_A90D_00D0B7DB5195_.wvu.PrintArea" localSheetId="3">#REF!</definedName>
    <definedName name="Z_8106A741_5A1C_11D7_A90D_00D0B7DB5195_.wvu.PrintArea" localSheetId="1">#REF!</definedName>
    <definedName name="Z_8106A741_5A1C_11D7_A90D_00D0B7DB5195_.wvu.PrintArea" localSheetId="2">#REF!</definedName>
    <definedName name="Z_8106A741_5A1C_11D7_A90D_00D0B7DB5195_.wvu.PrintArea" localSheetId="12">#REF!</definedName>
    <definedName name="Z_8106A741_5A1C_11D7_A90D_00D0B7DB5195_.wvu.PrintArea" localSheetId="13">#REF!</definedName>
    <definedName name="Z_8106A741_5A1C_11D7_A90D_00D0B7DB5195_.wvu.PrintArea" localSheetId="15">#REF!</definedName>
    <definedName name="Z_8106A741_5A1C_11D7_A90D_00D0B7DB5195_.wvu.PrintArea" localSheetId="16">#REF!</definedName>
    <definedName name="Z_8106A741_5A1C_11D7_A90D_00D0B7DB5195_.wvu.PrintArea" localSheetId="19">#REF!</definedName>
    <definedName name="Z_8106A741_5A1C_11D7_A90D_00D0B7DB5195_.wvu.PrintArea" localSheetId="20">#REF!</definedName>
    <definedName name="Z_8106A741_5A1C_11D7_A90D_00D0B7DB5195_.wvu.PrintArea" localSheetId="21">#REF!</definedName>
    <definedName name="Z_8106A741_5A1C_11D7_A90D_00D0B7DB5195_.wvu.PrintArea" localSheetId="4">#REF!</definedName>
    <definedName name="Z_8106A741_5A1C_11D7_A90D_00D0B7DB5195_.wvu.PrintArea" localSheetId="5">#REF!</definedName>
    <definedName name="Z_8106A741_5A1C_11D7_A90D_00D0B7DB5195_.wvu.PrintArea" localSheetId="6">#REF!</definedName>
    <definedName name="Z_8106A741_5A1C_11D7_A90D_00D0B7DB5195_.wvu.PrintArea" localSheetId="7">#REF!</definedName>
    <definedName name="Z_8106A741_5A1C_11D7_A90D_00D0B7DB5195_.wvu.PrintArea" localSheetId="8">#REF!</definedName>
    <definedName name="Z_8106A741_5A1C_11D7_A90D_00D0B7DB5195_.wvu.PrintArea" localSheetId="9">#REF!</definedName>
    <definedName name="Z_8106A741_5A1C_11D7_A90D_00D0B7DB5195_.wvu.PrintArea">#REF!</definedName>
    <definedName name="Z_8106A741_5A1C_11D7_A90D_00D0B7DB5195_.wvu.Rows" localSheetId="26">#REF!</definedName>
    <definedName name="Z_8106A741_5A1C_11D7_A90D_00D0B7DB5195_.wvu.Rows" localSheetId="27">#REF!</definedName>
    <definedName name="Z_8106A741_5A1C_11D7_A90D_00D0B7DB5195_.wvu.Rows" localSheetId="0">#REF!</definedName>
    <definedName name="Z_8106A741_5A1C_11D7_A90D_00D0B7DB5195_.wvu.Rows" localSheetId="3">#REF!</definedName>
    <definedName name="Z_8106A741_5A1C_11D7_A90D_00D0B7DB5195_.wvu.Rows" localSheetId="2">#REF!</definedName>
    <definedName name="Z_8106A741_5A1C_11D7_A90D_00D0B7DB5195_.wvu.Rows" localSheetId="13">'Soalan 13'!$67:$67</definedName>
    <definedName name="Z_8106A741_5A1C_11D7_A90D_00D0B7DB5195_.wvu.Rows" localSheetId="15">#REF!</definedName>
    <definedName name="Z_8106A741_5A1C_11D7_A90D_00D0B7DB5195_.wvu.Rows" localSheetId="16">#REF!</definedName>
    <definedName name="Z_8106A741_5A1C_11D7_A90D_00D0B7DB5195_.wvu.Rows" localSheetId="19">#REF!</definedName>
    <definedName name="Z_8106A741_5A1C_11D7_A90D_00D0B7DB5195_.wvu.Rows" localSheetId="20">#REF!</definedName>
    <definedName name="Z_8106A741_5A1C_11D7_A90D_00D0B7DB5195_.wvu.Rows" localSheetId="21">#REF!</definedName>
    <definedName name="Z_8106A741_5A1C_11D7_A90D_00D0B7DB5195_.wvu.Rows" localSheetId="4">#REF!</definedName>
    <definedName name="Z_8106A741_5A1C_11D7_A90D_00D0B7DB5195_.wvu.Rows" localSheetId="7">#REF!</definedName>
    <definedName name="Z_8106A741_5A1C_11D7_A90D_00D0B7DB5195_.wvu.Rows" localSheetId="9">#REF!</definedName>
    <definedName name="Z_8106A741_5A1C_11D7_A90D_00D0B7DB5195_.wvu.Rows">#REF!</definedName>
  </definedNames>
  <calcPr calcId="145621"/>
</workbook>
</file>

<file path=xl/calcChain.xml><?xml version="1.0" encoding="utf-8"?>
<calcChain xmlns="http://schemas.openxmlformats.org/spreadsheetml/2006/main">
  <c r="O40" i="52" l="1"/>
  <c r="K40" i="52"/>
  <c r="O40" i="50"/>
  <c r="K40" i="50"/>
  <c r="O39" i="51"/>
  <c r="K39" i="51"/>
  <c r="O39" i="48"/>
  <c r="K39" i="48"/>
  <c r="S57" i="47"/>
  <c r="N83" i="46"/>
  <c r="P63" i="37"/>
  <c r="Q90" i="36"/>
  <c r="Q85" i="36"/>
  <c r="Q94" i="36" s="1"/>
  <c r="Q47" i="36"/>
  <c r="J47" i="36"/>
  <c r="L363" i="9"/>
  <c r="L444" i="9" s="1"/>
  <c r="N212" i="8"/>
  <c r="N220" i="8" s="1"/>
  <c r="AA30" i="34"/>
  <c r="AA43" i="34" s="1"/>
  <c r="U30" i="34"/>
  <c r="O30" i="34"/>
  <c r="I30" i="34"/>
  <c r="AD60" i="24"/>
  <c r="V60" i="24"/>
  <c r="AM104" i="21"/>
  <c r="AD104" i="21"/>
  <c r="CE104" i="21"/>
  <c r="BN104" i="21"/>
  <c r="BE104" i="21"/>
  <c r="AV104" i="21"/>
  <c r="U104" i="21"/>
  <c r="M104" i="21"/>
  <c r="BV100" i="21"/>
  <c r="BV96" i="21"/>
  <c r="BV92" i="21"/>
  <c r="BV88" i="21"/>
  <c r="BV84" i="21"/>
  <c r="BV80" i="21"/>
  <c r="BV76" i="21"/>
  <c r="BV72" i="21"/>
  <c r="BV68" i="21"/>
  <c r="BV64" i="21"/>
  <c r="BV60" i="21"/>
  <c r="BV56" i="21"/>
  <c r="BV53" i="21"/>
  <c r="BV51" i="21"/>
  <c r="BV47" i="21"/>
  <c r="BV44" i="21"/>
  <c r="BV40" i="21"/>
  <c r="BV36" i="21"/>
  <c r="BV32" i="21"/>
  <c r="BV28" i="21"/>
  <c r="BV25" i="21"/>
  <c r="BV22" i="21"/>
  <c r="BV18" i="21"/>
  <c r="BV14" i="21"/>
  <c r="BV11" i="21"/>
  <c r="BV104" i="21" s="1"/>
  <c r="AD61" i="22" l="1"/>
  <c r="S30" i="22"/>
  <c r="S26" i="22"/>
  <c r="Y41" i="36"/>
  <c r="W61" i="35" l="1"/>
  <c r="K67" i="35"/>
  <c r="S64" i="35"/>
  <c r="AG61" i="35"/>
  <c r="AG67" i="35" s="1"/>
  <c r="AD61" i="35"/>
  <c r="AD67" i="35" s="1"/>
  <c r="W67" i="35"/>
  <c r="O61" i="35"/>
  <c r="O67" i="35" s="1"/>
  <c r="K61" i="35"/>
  <c r="S58" i="35"/>
  <c r="S54" i="35"/>
  <c r="S50" i="35"/>
  <c r="S46" i="35"/>
  <c r="S42" i="35"/>
  <c r="S38" i="35"/>
  <c r="S34" i="35"/>
  <c r="S30" i="35"/>
  <c r="S26" i="35"/>
  <c r="S21" i="35"/>
  <c r="S17" i="35"/>
  <c r="S14" i="35"/>
  <c r="S14" i="22"/>
  <c r="S61" i="35" l="1"/>
  <c r="S67" i="35" s="1"/>
  <c r="AG67" i="22"/>
  <c r="AD67" i="22"/>
  <c r="W61" i="22"/>
  <c r="W67" i="22" s="1"/>
  <c r="S64" i="22"/>
  <c r="S58" i="22"/>
  <c r="S54" i="22"/>
  <c r="S50" i="22"/>
  <c r="S46" i="22"/>
  <c r="S42" i="22"/>
  <c r="S38" i="22"/>
  <c r="S34" i="22"/>
  <c r="S21" i="22"/>
  <c r="S17" i="22"/>
  <c r="O61" i="22"/>
  <c r="O67" i="22" s="1"/>
  <c r="K61" i="22"/>
  <c r="K67" i="22" s="1"/>
  <c r="W96" i="9"/>
  <c r="W141" i="9"/>
  <c r="W206" i="9"/>
  <c r="W207" i="9"/>
  <c r="W209" i="9"/>
  <c r="W275" i="9"/>
  <c r="S61" i="22" l="1"/>
  <c r="S67" i="22" s="1"/>
  <c r="W210" i="9"/>
  <c r="W360" i="9"/>
</calcChain>
</file>

<file path=xl/comments1.xml><?xml version="1.0" encoding="utf-8"?>
<comments xmlns="http://schemas.openxmlformats.org/spreadsheetml/2006/main">
  <authors>
    <author>noorhashida</author>
  </authors>
  <commentList>
    <comment ref="AG41" authorId="0">
      <text>
        <r>
          <rPr>
            <b/>
            <sz val="9"/>
            <color indexed="81"/>
            <rFont val="Tahoma"/>
            <family val="2"/>
          </rPr>
          <t>Please press and hold ALT while typing '0251' on the numeric keypad to indicate a "X" symbol.</t>
        </r>
        <r>
          <rPr>
            <sz val="9"/>
            <color indexed="81"/>
            <rFont val="Tahoma"/>
            <family val="2"/>
          </rPr>
          <t xml:space="preserve">
</t>
        </r>
      </text>
    </comment>
    <comment ref="AG44" authorId="0">
      <text>
        <r>
          <rPr>
            <b/>
            <sz val="9"/>
            <color indexed="81"/>
            <rFont val="Tahoma"/>
            <family val="2"/>
          </rPr>
          <t>Please press and hold ALT while typing '0251' on the numeric keypad to indicate a "X" symbol.</t>
        </r>
        <r>
          <rPr>
            <sz val="9"/>
            <color indexed="81"/>
            <rFont val="Tahoma"/>
            <family val="2"/>
          </rPr>
          <t xml:space="preserve">
</t>
        </r>
      </text>
    </comment>
    <comment ref="AG47" authorId="0">
      <text>
        <r>
          <rPr>
            <b/>
            <sz val="9"/>
            <color indexed="81"/>
            <rFont val="Tahoma"/>
            <family val="2"/>
          </rPr>
          <t>Please press and hold ALT while typing '0251' on the numeric keypad to indicate a "X" symbol.</t>
        </r>
        <r>
          <rPr>
            <sz val="9"/>
            <color indexed="81"/>
            <rFont val="Tahoma"/>
            <family val="2"/>
          </rPr>
          <t xml:space="preserve">
</t>
        </r>
      </text>
    </comment>
    <comment ref="AG50" authorId="0">
      <text>
        <r>
          <rPr>
            <b/>
            <sz val="9"/>
            <color indexed="81"/>
            <rFont val="Tahoma"/>
            <family val="2"/>
          </rPr>
          <t>Please press and hold ALT while typing '0251' on the numeric keypad to indicate a "X" symbol.</t>
        </r>
        <r>
          <rPr>
            <sz val="9"/>
            <color indexed="81"/>
            <rFont val="Tahoma"/>
            <family val="2"/>
          </rPr>
          <t xml:space="preserve">
</t>
        </r>
      </text>
    </comment>
    <comment ref="AG53" authorId="0">
      <text>
        <r>
          <rPr>
            <b/>
            <sz val="9"/>
            <color indexed="81"/>
            <rFont val="Tahoma"/>
            <family val="2"/>
          </rPr>
          <t>Please press and hold ALT while typing '0251' on the numeric keypad to indicate a "X" symbol.</t>
        </r>
        <r>
          <rPr>
            <sz val="9"/>
            <color indexed="81"/>
            <rFont val="Tahoma"/>
            <family val="2"/>
          </rPr>
          <t xml:space="preserve">
</t>
        </r>
      </text>
    </comment>
    <comment ref="AG56" authorId="0">
      <text>
        <r>
          <rPr>
            <b/>
            <sz val="9"/>
            <color indexed="81"/>
            <rFont val="Tahoma"/>
            <family val="2"/>
          </rPr>
          <t>Please press and hold ALT while typing '0251' on the numeric keypad to indicate a "X" symbol.</t>
        </r>
        <r>
          <rPr>
            <sz val="9"/>
            <color indexed="81"/>
            <rFont val="Tahoma"/>
            <family val="2"/>
          </rPr>
          <t xml:space="preserve">
</t>
        </r>
      </text>
    </comment>
    <comment ref="AG59" authorId="0">
      <text>
        <r>
          <rPr>
            <b/>
            <sz val="9"/>
            <color indexed="81"/>
            <rFont val="Tahoma"/>
            <family val="2"/>
          </rPr>
          <t>Please press and hold ALT while typing '0251' on the numeric keypad to indicate a "X" symbol.</t>
        </r>
        <r>
          <rPr>
            <sz val="9"/>
            <color indexed="81"/>
            <rFont val="Tahoma"/>
            <family val="2"/>
          </rPr>
          <t xml:space="preserve">
</t>
        </r>
      </text>
    </comment>
  </commentList>
</comments>
</file>

<file path=xl/comments10.xml><?xml version="1.0" encoding="utf-8"?>
<comments xmlns="http://schemas.openxmlformats.org/spreadsheetml/2006/main">
  <authors>
    <author/>
  </authors>
  <commentList>
    <comment ref="K14" authorId="0">
      <text>
        <r>
          <rPr>
            <b/>
            <sz val="8"/>
            <color indexed="8"/>
            <rFont val="Tahoma"/>
            <family val="2"/>
          </rPr>
          <t xml:space="preserve">Sila isi di sini
</t>
        </r>
        <r>
          <rPr>
            <b/>
            <i/>
            <sz val="8"/>
            <color indexed="8"/>
            <rFont val="Tahoma"/>
            <family val="2"/>
          </rPr>
          <t>Please fill in here</t>
        </r>
      </text>
    </comment>
    <comment ref="P14" authorId="0">
      <text>
        <r>
          <rPr>
            <b/>
            <sz val="8"/>
            <color indexed="8"/>
            <rFont val="Tahoma"/>
            <family val="2"/>
          </rPr>
          <t xml:space="preserve">Sila isi di sini
</t>
        </r>
        <r>
          <rPr>
            <b/>
            <i/>
            <sz val="8"/>
            <color indexed="8"/>
            <rFont val="Tahoma"/>
            <family val="2"/>
          </rPr>
          <t xml:space="preserve">Please fill in here
</t>
        </r>
      </text>
    </comment>
    <comment ref="K17" authorId="0">
      <text>
        <r>
          <rPr>
            <b/>
            <sz val="8"/>
            <color indexed="8"/>
            <rFont val="Tahoma"/>
            <family val="2"/>
          </rPr>
          <t xml:space="preserve">Sila isi di sini
</t>
        </r>
        <r>
          <rPr>
            <b/>
            <i/>
            <sz val="8"/>
            <color indexed="8"/>
            <rFont val="Tahoma"/>
            <family val="2"/>
          </rPr>
          <t>Please fill in here</t>
        </r>
      </text>
    </comment>
    <comment ref="P20" authorId="0">
      <text>
        <r>
          <rPr>
            <b/>
            <sz val="8"/>
            <color indexed="8"/>
            <rFont val="Tahoma"/>
            <family val="2"/>
          </rPr>
          <t xml:space="preserve">Sila isi di sini
</t>
        </r>
        <r>
          <rPr>
            <b/>
            <i/>
            <sz val="8"/>
            <color indexed="8"/>
            <rFont val="Tahoma"/>
            <family val="2"/>
          </rPr>
          <t xml:space="preserve">Please fill in here
</t>
        </r>
      </text>
    </comment>
    <comment ref="K26" authorId="0">
      <text>
        <r>
          <rPr>
            <b/>
            <sz val="8"/>
            <color indexed="8"/>
            <rFont val="Tahoma"/>
            <family val="2"/>
          </rPr>
          <t xml:space="preserve">Sila isi di sini
</t>
        </r>
        <r>
          <rPr>
            <b/>
            <i/>
            <sz val="8"/>
            <color indexed="8"/>
            <rFont val="Tahoma"/>
            <family val="2"/>
          </rPr>
          <t xml:space="preserve">Please fill in here
</t>
        </r>
      </text>
    </comment>
    <comment ref="P26" authorId="0">
      <text>
        <r>
          <rPr>
            <b/>
            <sz val="8"/>
            <color indexed="8"/>
            <rFont val="Tahoma"/>
            <family val="2"/>
          </rPr>
          <t xml:space="preserve">Sila isi di sini
</t>
        </r>
        <r>
          <rPr>
            <b/>
            <i/>
            <sz val="8"/>
            <color indexed="8"/>
            <rFont val="Tahoma"/>
            <family val="2"/>
          </rPr>
          <t xml:space="preserve">Please fill in here
</t>
        </r>
      </text>
    </comment>
    <comment ref="K29" authorId="0">
      <text>
        <r>
          <rPr>
            <b/>
            <sz val="8"/>
            <color indexed="8"/>
            <rFont val="Tahoma"/>
            <family val="2"/>
          </rPr>
          <t xml:space="preserve">Sila isi di sini
</t>
        </r>
        <r>
          <rPr>
            <b/>
            <i/>
            <sz val="8"/>
            <color indexed="8"/>
            <rFont val="Tahoma"/>
            <family val="2"/>
          </rPr>
          <t xml:space="preserve">Please fill in here
</t>
        </r>
      </text>
    </comment>
    <comment ref="P29" authorId="0">
      <text>
        <r>
          <rPr>
            <b/>
            <sz val="8"/>
            <color indexed="8"/>
            <rFont val="Tahoma"/>
            <family val="2"/>
          </rPr>
          <t xml:space="preserve">Sila isi di sini
</t>
        </r>
        <r>
          <rPr>
            <b/>
            <i/>
            <sz val="8"/>
            <color indexed="8"/>
            <rFont val="Tahoma"/>
            <family val="2"/>
          </rPr>
          <t>Please fill in here</t>
        </r>
      </text>
    </comment>
    <comment ref="K32" authorId="0">
      <text>
        <r>
          <rPr>
            <b/>
            <sz val="8"/>
            <color indexed="8"/>
            <rFont val="Tahoma"/>
            <family val="2"/>
          </rPr>
          <t xml:space="preserve">Sila isi di sini
</t>
        </r>
        <r>
          <rPr>
            <b/>
            <i/>
            <sz val="8"/>
            <color indexed="8"/>
            <rFont val="Tahoma"/>
            <family val="2"/>
          </rPr>
          <t xml:space="preserve">Please fill in here
</t>
        </r>
      </text>
    </comment>
    <comment ref="P32" authorId="0">
      <text>
        <r>
          <rPr>
            <b/>
            <sz val="8"/>
            <color indexed="8"/>
            <rFont val="Tahoma"/>
            <family val="2"/>
          </rPr>
          <t xml:space="preserve">Sila isi di sini
</t>
        </r>
        <r>
          <rPr>
            <b/>
            <i/>
            <sz val="8"/>
            <color indexed="8"/>
            <rFont val="Tahoma"/>
            <family val="2"/>
          </rPr>
          <t xml:space="preserve">Please fill in here
</t>
        </r>
      </text>
    </comment>
    <comment ref="K35" authorId="0">
      <text>
        <r>
          <rPr>
            <b/>
            <sz val="8"/>
            <color indexed="8"/>
            <rFont val="Tahoma"/>
            <family val="2"/>
          </rPr>
          <t xml:space="preserve">Sila isi di sini
</t>
        </r>
        <r>
          <rPr>
            <b/>
            <i/>
            <sz val="8"/>
            <color indexed="8"/>
            <rFont val="Tahoma"/>
            <family val="2"/>
          </rPr>
          <t>Please fill in here</t>
        </r>
      </text>
    </comment>
    <comment ref="P35" authorId="0">
      <text>
        <r>
          <rPr>
            <b/>
            <sz val="8"/>
            <color indexed="8"/>
            <rFont val="Tahoma"/>
            <family val="2"/>
          </rPr>
          <t xml:space="preserve">Sila isi di sini
</t>
        </r>
        <r>
          <rPr>
            <b/>
            <i/>
            <sz val="8"/>
            <color indexed="8"/>
            <rFont val="Tahoma"/>
            <family val="2"/>
          </rPr>
          <t xml:space="preserve">Please fill in here
</t>
        </r>
      </text>
    </comment>
    <comment ref="K38" authorId="0">
      <text>
        <r>
          <rPr>
            <b/>
            <sz val="8"/>
            <color indexed="8"/>
            <rFont val="Tahoma"/>
            <family val="2"/>
          </rPr>
          <t xml:space="preserve">Sila isi di sini
</t>
        </r>
        <r>
          <rPr>
            <b/>
            <i/>
            <sz val="8"/>
            <color indexed="8"/>
            <rFont val="Tahoma"/>
            <family val="2"/>
          </rPr>
          <t>Please fill in here</t>
        </r>
      </text>
    </comment>
    <comment ref="P38" authorId="0">
      <text>
        <r>
          <rPr>
            <b/>
            <sz val="8"/>
            <color indexed="8"/>
            <rFont val="Tahoma"/>
            <family val="2"/>
          </rPr>
          <t xml:space="preserve">Sila isi di sini
</t>
        </r>
        <r>
          <rPr>
            <b/>
            <i/>
            <sz val="8"/>
            <color indexed="8"/>
            <rFont val="Tahoma"/>
            <family val="2"/>
          </rPr>
          <t xml:space="preserve">Please fill in here
</t>
        </r>
      </text>
    </comment>
    <comment ref="K41" authorId="0">
      <text>
        <r>
          <rPr>
            <b/>
            <sz val="8"/>
            <color indexed="8"/>
            <rFont val="Tahoma"/>
            <family val="2"/>
          </rPr>
          <t xml:space="preserve">Sila isi di sini
</t>
        </r>
        <r>
          <rPr>
            <b/>
            <i/>
            <sz val="8"/>
            <color indexed="8"/>
            <rFont val="Tahoma"/>
            <family val="2"/>
          </rPr>
          <t>Please fill in here</t>
        </r>
      </text>
    </comment>
    <comment ref="P41" authorId="0">
      <text>
        <r>
          <rPr>
            <b/>
            <sz val="8"/>
            <color indexed="8"/>
            <rFont val="Tahoma"/>
            <family val="2"/>
          </rPr>
          <t xml:space="preserve">Sila isi di sini
</t>
        </r>
        <r>
          <rPr>
            <b/>
            <i/>
            <sz val="8"/>
            <color indexed="8"/>
            <rFont val="Tahoma"/>
            <family val="2"/>
          </rPr>
          <t xml:space="preserve">Please fill in here
</t>
        </r>
      </text>
    </comment>
    <comment ref="K49" authorId="0">
      <text>
        <r>
          <rPr>
            <b/>
            <sz val="8"/>
            <color indexed="8"/>
            <rFont val="Tahoma"/>
            <family val="2"/>
          </rPr>
          <t xml:space="preserve">Sila isi di sini
</t>
        </r>
        <r>
          <rPr>
            <b/>
            <i/>
            <sz val="8"/>
            <color indexed="8"/>
            <rFont val="Tahoma"/>
            <family val="2"/>
          </rPr>
          <t>Please fill in here</t>
        </r>
      </text>
    </comment>
    <comment ref="P49" authorId="0">
      <text>
        <r>
          <rPr>
            <b/>
            <sz val="8"/>
            <color indexed="8"/>
            <rFont val="Tahoma"/>
            <family val="2"/>
          </rPr>
          <t xml:space="preserve">Sila isi di sini
</t>
        </r>
        <r>
          <rPr>
            <b/>
            <i/>
            <sz val="8"/>
            <color indexed="8"/>
            <rFont val="Tahoma"/>
            <family val="2"/>
          </rPr>
          <t xml:space="preserve">Please fill in here
</t>
        </r>
      </text>
    </comment>
    <comment ref="K52" authorId="0">
      <text>
        <r>
          <rPr>
            <b/>
            <sz val="8"/>
            <color indexed="8"/>
            <rFont val="Tahoma"/>
            <family val="2"/>
          </rPr>
          <t xml:space="preserve">Sila isi di sini
</t>
        </r>
        <r>
          <rPr>
            <b/>
            <i/>
            <sz val="8"/>
            <color indexed="8"/>
            <rFont val="Tahoma"/>
            <family val="2"/>
          </rPr>
          <t xml:space="preserve">Please fill in here
</t>
        </r>
      </text>
    </comment>
    <comment ref="P63" authorId="0">
      <text>
        <r>
          <rPr>
            <b/>
            <sz val="8"/>
            <color indexed="8"/>
            <rFont val="Tahoma"/>
            <family val="2"/>
          </rPr>
          <t>Pengiraan automatik
Automatic calculation</t>
        </r>
      </text>
    </comment>
  </commentList>
</comments>
</file>

<file path=xl/comments11.xml><?xml version="1.0" encoding="utf-8"?>
<comments xmlns="http://schemas.openxmlformats.org/spreadsheetml/2006/main">
  <authors>
    <author>zurianty</author>
  </authors>
  <commentList>
    <comment ref="S57" authorId="0">
      <text>
        <r>
          <rPr>
            <sz val="9"/>
            <color indexed="81"/>
            <rFont val="Tahoma"/>
            <family val="2"/>
          </rPr>
          <t xml:space="preserve">Pengiraan automatik
</t>
        </r>
        <r>
          <rPr>
            <i/>
            <sz val="9"/>
            <color indexed="81"/>
            <rFont val="Tahoma"/>
            <family val="2"/>
          </rPr>
          <t>Automatic calculation</t>
        </r>
      </text>
    </comment>
  </commentList>
</comments>
</file>

<file path=xl/comments12.xml><?xml version="1.0" encoding="utf-8"?>
<comments xmlns="http://schemas.openxmlformats.org/spreadsheetml/2006/main">
  <authors>
    <author>zurianty</author>
    <author>noorhashida</author>
  </authors>
  <commentList>
    <comment ref="K39" authorId="0">
      <text>
        <r>
          <rPr>
            <sz val="9"/>
            <color indexed="81"/>
            <rFont val="Tahoma"/>
            <family val="2"/>
          </rPr>
          <t xml:space="preserve">Pengiraan automatik
</t>
        </r>
        <r>
          <rPr>
            <i/>
            <sz val="9"/>
            <color indexed="81"/>
            <rFont val="Tahoma"/>
            <family val="2"/>
          </rPr>
          <t>Automatic calculation</t>
        </r>
      </text>
    </comment>
    <comment ref="O39" authorId="1">
      <text>
        <r>
          <rPr>
            <sz val="9"/>
            <color indexed="81"/>
            <rFont val="Tahoma"/>
            <family val="2"/>
          </rPr>
          <t xml:space="preserve">Pengiraan automatik
</t>
        </r>
        <r>
          <rPr>
            <i/>
            <sz val="9"/>
            <color indexed="81"/>
            <rFont val="Tahoma"/>
            <family val="2"/>
          </rPr>
          <t>Automatic calculation</t>
        </r>
      </text>
    </comment>
  </commentList>
</comments>
</file>

<file path=xl/comments13.xml><?xml version="1.0" encoding="utf-8"?>
<comments xmlns="http://schemas.openxmlformats.org/spreadsheetml/2006/main">
  <authors>
    <author>zurianty</author>
    <author>noorhashida</author>
  </authors>
  <commentList>
    <comment ref="K39" authorId="0">
      <text>
        <r>
          <rPr>
            <sz val="9"/>
            <color indexed="81"/>
            <rFont val="Tahoma"/>
            <family val="2"/>
          </rPr>
          <t xml:space="preserve">Pengiraan automatik
</t>
        </r>
        <r>
          <rPr>
            <i/>
            <sz val="9"/>
            <color indexed="81"/>
            <rFont val="Tahoma"/>
            <family val="2"/>
          </rPr>
          <t>Automatic calculation</t>
        </r>
      </text>
    </comment>
    <comment ref="O39" authorId="1">
      <text>
        <r>
          <rPr>
            <sz val="9"/>
            <color indexed="81"/>
            <rFont val="Tahoma"/>
            <family val="2"/>
          </rPr>
          <t xml:space="preserve">Pengiraan automatik
</t>
        </r>
        <r>
          <rPr>
            <i/>
            <sz val="9"/>
            <color indexed="81"/>
            <rFont val="Tahoma"/>
            <family val="2"/>
          </rPr>
          <t>Automatic calculation</t>
        </r>
      </text>
    </comment>
  </commentList>
</comments>
</file>

<file path=xl/comments14.xml><?xml version="1.0" encoding="utf-8"?>
<comments xmlns="http://schemas.openxmlformats.org/spreadsheetml/2006/main">
  <authors>
    <author>zurianty</author>
  </authors>
  <commentList>
    <comment ref="K40" authorId="0">
      <text>
        <r>
          <rPr>
            <sz val="9"/>
            <color indexed="81"/>
            <rFont val="Tahoma"/>
            <family val="2"/>
          </rPr>
          <t>Pengiraan automatik
Automatic calculation</t>
        </r>
      </text>
    </comment>
    <comment ref="O40" authorId="0">
      <text>
        <r>
          <rPr>
            <sz val="9"/>
            <color indexed="81"/>
            <rFont val="Tahoma"/>
            <family val="2"/>
          </rPr>
          <t>Pengiraan automatik
Automatic calculation</t>
        </r>
      </text>
    </comment>
  </commentList>
</comments>
</file>

<file path=xl/comments15.xml><?xml version="1.0" encoding="utf-8"?>
<comments xmlns="http://schemas.openxmlformats.org/spreadsheetml/2006/main">
  <authors>
    <author>zurianty</author>
  </authors>
  <commentList>
    <comment ref="K40" authorId="0">
      <text>
        <r>
          <rPr>
            <sz val="9"/>
            <color indexed="81"/>
            <rFont val="Tahoma"/>
            <family val="2"/>
          </rPr>
          <t>Pengiraan automatik
Automatic calculation</t>
        </r>
      </text>
    </comment>
    <comment ref="O40" authorId="0">
      <text>
        <r>
          <rPr>
            <sz val="9"/>
            <color indexed="81"/>
            <rFont val="Tahoma"/>
            <family val="2"/>
          </rPr>
          <t>Pengiraan automatik
Automatic calculation</t>
        </r>
      </text>
    </comment>
  </commentList>
</comments>
</file>

<file path=xl/comments2.xml><?xml version="1.0" encoding="utf-8"?>
<comments xmlns="http://schemas.openxmlformats.org/spreadsheetml/2006/main">
  <authors>
    <author/>
    <author>noorhashida</author>
  </authors>
  <commentList>
    <comment ref="M11"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1" authorId="1">
      <text>
        <r>
          <rPr>
            <b/>
            <sz val="8"/>
            <color indexed="81"/>
            <rFont val="Tahoma"/>
            <family val="2"/>
          </rPr>
          <t xml:space="preserve">Sila isi di sini
</t>
        </r>
        <r>
          <rPr>
            <i/>
            <sz val="8"/>
            <color indexed="81"/>
            <rFont val="Tahoma"/>
            <family val="2"/>
          </rPr>
          <t>Please fill in here</t>
        </r>
      </text>
    </comment>
    <comment ref="AV11" authorId="0">
      <text>
        <r>
          <rPr>
            <b/>
            <sz val="8"/>
            <color indexed="8"/>
            <rFont val="Tahoma"/>
            <family val="2"/>
          </rPr>
          <t xml:space="preserve">Sila isi di sini
</t>
        </r>
        <r>
          <rPr>
            <b/>
            <i/>
            <sz val="8"/>
            <color indexed="8"/>
            <rFont val="Tahoma"/>
            <family val="2"/>
          </rPr>
          <t xml:space="preserve">Please fill in here
</t>
        </r>
      </text>
    </comment>
    <comment ref="BE11" authorId="0">
      <text>
        <r>
          <rPr>
            <b/>
            <sz val="8"/>
            <color indexed="8"/>
            <rFont val="Tahoma"/>
            <family val="2"/>
          </rPr>
          <t xml:space="preserve">Sila isi di sini
</t>
        </r>
        <r>
          <rPr>
            <b/>
            <i/>
            <sz val="8"/>
            <color indexed="8"/>
            <rFont val="Tahoma"/>
            <family val="2"/>
          </rPr>
          <t xml:space="preserve">Please fill in here
</t>
        </r>
      </text>
    </comment>
    <comment ref="BN11" authorId="0">
      <text>
        <r>
          <rPr>
            <b/>
            <sz val="8"/>
            <color indexed="8"/>
            <rFont val="Tahoma"/>
            <family val="2"/>
          </rPr>
          <t xml:space="preserve">Sila isi di sini
</t>
        </r>
        <r>
          <rPr>
            <b/>
            <i/>
            <sz val="8"/>
            <color indexed="8"/>
            <rFont val="Tahoma"/>
            <family val="2"/>
          </rPr>
          <t xml:space="preserve">Please fill in here
</t>
        </r>
      </text>
    </comment>
    <comment ref="BV11" authorId="0">
      <text>
        <r>
          <rPr>
            <b/>
            <sz val="8"/>
            <color indexed="8"/>
            <rFont val="Tahoma"/>
            <family val="2"/>
          </rPr>
          <t>Pengiraan automatik
Automatic calculation</t>
        </r>
      </text>
    </comment>
    <comment ref="CE11" authorId="0">
      <text>
        <r>
          <rPr>
            <b/>
            <sz val="8"/>
            <color indexed="8"/>
            <rFont val="Tahoma"/>
            <family val="2"/>
          </rPr>
          <t xml:space="preserve">Sila isi di sini
</t>
        </r>
        <r>
          <rPr>
            <b/>
            <i/>
            <sz val="8"/>
            <color indexed="8"/>
            <rFont val="Tahoma"/>
            <family val="2"/>
          </rPr>
          <t xml:space="preserve">Please fill in here
</t>
        </r>
      </text>
    </comment>
    <comment ref="M14"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4" authorId="1">
      <text>
        <r>
          <rPr>
            <b/>
            <sz val="8"/>
            <color indexed="81"/>
            <rFont val="Tahoma"/>
            <family val="2"/>
          </rPr>
          <t>Sila isi di sini</t>
        </r>
        <r>
          <rPr>
            <sz val="8"/>
            <color indexed="81"/>
            <rFont val="Tahoma"/>
            <family val="2"/>
          </rPr>
          <t xml:space="preserve">
</t>
        </r>
        <r>
          <rPr>
            <i/>
            <sz val="8"/>
            <color indexed="81"/>
            <rFont val="Tahoma"/>
            <family val="2"/>
          </rPr>
          <t>Please fill in here</t>
        </r>
      </text>
    </comment>
    <comment ref="AD14" authorId="1">
      <text>
        <r>
          <rPr>
            <b/>
            <sz val="8"/>
            <color indexed="81"/>
            <rFont val="Tahoma"/>
            <family val="2"/>
          </rPr>
          <t xml:space="preserve">Sila isi di sini
</t>
        </r>
        <r>
          <rPr>
            <b/>
            <i/>
            <sz val="8"/>
            <color indexed="81"/>
            <rFont val="Tahoma"/>
            <family val="2"/>
          </rPr>
          <t>Please fill in here</t>
        </r>
        <r>
          <rPr>
            <b/>
            <sz val="9"/>
            <color indexed="81"/>
            <rFont val="Tahoma"/>
            <family val="2"/>
          </rPr>
          <t xml:space="preserve">
</t>
        </r>
      </text>
    </comment>
    <comment ref="AM14" authorId="0">
      <text>
        <r>
          <rPr>
            <b/>
            <sz val="8"/>
            <color indexed="8"/>
            <rFont val="Tahoma"/>
            <family val="2"/>
          </rPr>
          <t xml:space="preserve">Sila isi di sini
</t>
        </r>
        <r>
          <rPr>
            <b/>
            <i/>
            <sz val="8"/>
            <color indexed="8"/>
            <rFont val="Tahoma"/>
            <family val="2"/>
          </rPr>
          <t xml:space="preserve">Please fill in here
</t>
        </r>
      </text>
    </comment>
    <comment ref="AV14" authorId="0">
      <text>
        <r>
          <rPr>
            <b/>
            <sz val="8"/>
            <color indexed="8"/>
            <rFont val="Tahoma"/>
            <family val="2"/>
          </rPr>
          <t xml:space="preserve">Sila isi di sini
</t>
        </r>
        <r>
          <rPr>
            <b/>
            <i/>
            <sz val="8"/>
            <color indexed="8"/>
            <rFont val="Tahoma"/>
            <family val="2"/>
          </rPr>
          <t xml:space="preserve">Please fill in here
</t>
        </r>
      </text>
    </comment>
    <comment ref="BE14" authorId="0">
      <text>
        <r>
          <rPr>
            <b/>
            <sz val="8"/>
            <color indexed="8"/>
            <rFont val="Tahoma"/>
            <family val="2"/>
          </rPr>
          <t xml:space="preserve">Sila isi di sini
</t>
        </r>
        <r>
          <rPr>
            <b/>
            <i/>
            <sz val="8"/>
            <color indexed="8"/>
            <rFont val="Tahoma"/>
            <family val="2"/>
          </rPr>
          <t xml:space="preserve">Please fill in here
</t>
        </r>
      </text>
    </comment>
    <comment ref="BN14" authorId="0">
      <text>
        <r>
          <rPr>
            <b/>
            <sz val="8"/>
            <color indexed="8"/>
            <rFont val="Tahoma"/>
            <family val="2"/>
          </rPr>
          <t xml:space="preserve">Sila isi di sini
</t>
        </r>
        <r>
          <rPr>
            <b/>
            <i/>
            <sz val="8"/>
            <color indexed="8"/>
            <rFont val="Tahoma"/>
            <family val="2"/>
          </rPr>
          <t xml:space="preserve">Please fill in here
</t>
        </r>
      </text>
    </comment>
    <comment ref="BV14" authorId="0">
      <text>
        <r>
          <rPr>
            <b/>
            <sz val="8"/>
            <color indexed="8"/>
            <rFont val="Tahoma"/>
            <family val="2"/>
          </rPr>
          <t>Pengiraan automatik
Automatic calculation</t>
        </r>
      </text>
    </comment>
    <comment ref="CE14" authorId="0">
      <text>
        <r>
          <rPr>
            <b/>
            <sz val="8"/>
            <color indexed="8"/>
            <rFont val="Tahoma"/>
            <family val="2"/>
          </rPr>
          <t xml:space="preserve">Sila isi di sini
</t>
        </r>
        <r>
          <rPr>
            <b/>
            <i/>
            <sz val="8"/>
            <color indexed="8"/>
            <rFont val="Tahoma"/>
            <family val="2"/>
          </rPr>
          <t xml:space="preserve">Please fill in here
</t>
        </r>
      </text>
    </comment>
    <comment ref="M18"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8" authorId="1">
      <text>
        <r>
          <rPr>
            <b/>
            <sz val="8"/>
            <color indexed="81"/>
            <rFont val="Tahoma"/>
            <family val="2"/>
          </rPr>
          <t xml:space="preserve">Sila isi di sini
</t>
        </r>
        <r>
          <rPr>
            <i/>
            <sz val="8"/>
            <color indexed="81"/>
            <rFont val="Tahoma"/>
            <family val="2"/>
          </rPr>
          <t>Please fill in here</t>
        </r>
      </text>
    </comment>
    <comment ref="AD18" authorId="0">
      <text>
        <r>
          <rPr>
            <b/>
            <sz val="8"/>
            <color indexed="8"/>
            <rFont val="Tahoma"/>
            <family val="2"/>
          </rPr>
          <t xml:space="preserve">Sila isi di sini
</t>
        </r>
        <r>
          <rPr>
            <b/>
            <i/>
            <sz val="8"/>
            <color indexed="8"/>
            <rFont val="Tahoma"/>
            <family val="2"/>
          </rPr>
          <t xml:space="preserve">Please fill in here
</t>
        </r>
      </text>
    </comment>
    <comment ref="AM18" authorId="0">
      <text>
        <r>
          <rPr>
            <b/>
            <sz val="8"/>
            <color indexed="8"/>
            <rFont val="Tahoma"/>
            <family val="2"/>
          </rPr>
          <t xml:space="preserve">Sila isi di sini
</t>
        </r>
        <r>
          <rPr>
            <b/>
            <i/>
            <sz val="8"/>
            <color indexed="8"/>
            <rFont val="Tahoma"/>
            <family val="2"/>
          </rPr>
          <t xml:space="preserve">Please fill in here
</t>
        </r>
      </text>
    </comment>
    <comment ref="AV18" authorId="0">
      <text>
        <r>
          <rPr>
            <b/>
            <sz val="8"/>
            <color indexed="8"/>
            <rFont val="Tahoma"/>
            <family val="2"/>
          </rPr>
          <t xml:space="preserve">Sila isi di sini
</t>
        </r>
        <r>
          <rPr>
            <b/>
            <i/>
            <sz val="8"/>
            <color indexed="8"/>
            <rFont val="Tahoma"/>
            <family val="2"/>
          </rPr>
          <t xml:space="preserve">Please fill in here
</t>
        </r>
      </text>
    </comment>
    <comment ref="BE18" authorId="0">
      <text>
        <r>
          <rPr>
            <b/>
            <sz val="8"/>
            <color indexed="8"/>
            <rFont val="Tahoma"/>
            <family val="2"/>
          </rPr>
          <t xml:space="preserve">Sila isi di sini
</t>
        </r>
        <r>
          <rPr>
            <b/>
            <i/>
            <sz val="8"/>
            <color indexed="8"/>
            <rFont val="Tahoma"/>
            <family val="2"/>
          </rPr>
          <t xml:space="preserve">Please fill in here
</t>
        </r>
      </text>
    </comment>
    <comment ref="BN18" authorId="0">
      <text>
        <r>
          <rPr>
            <b/>
            <sz val="8"/>
            <color indexed="8"/>
            <rFont val="Tahoma"/>
            <family val="2"/>
          </rPr>
          <t xml:space="preserve">Sila isi di sini
</t>
        </r>
        <r>
          <rPr>
            <b/>
            <i/>
            <sz val="8"/>
            <color indexed="8"/>
            <rFont val="Tahoma"/>
            <family val="2"/>
          </rPr>
          <t xml:space="preserve">Please fill in here
</t>
        </r>
      </text>
    </comment>
    <comment ref="BV18" authorId="0">
      <text>
        <r>
          <rPr>
            <b/>
            <sz val="8"/>
            <color indexed="8"/>
            <rFont val="Tahoma"/>
            <family val="2"/>
          </rPr>
          <t>Pengiraan automatik
Automatic calculation</t>
        </r>
      </text>
    </comment>
    <comment ref="CE18" authorId="0">
      <text>
        <r>
          <rPr>
            <b/>
            <sz val="8"/>
            <color indexed="8"/>
            <rFont val="Tahoma"/>
            <family val="2"/>
          </rPr>
          <t xml:space="preserve">Sila isi di sini
</t>
        </r>
        <r>
          <rPr>
            <b/>
            <i/>
            <sz val="8"/>
            <color indexed="8"/>
            <rFont val="Tahoma"/>
            <family val="2"/>
          </rPr>
          <t xml:space="preserve">Please fill in here
</t>
        </r>
      </text>
    </comment>
    <comment ref="M22"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2" authorId="1">
      <text>
        <r>
          <rPr>
            <b/>
            <sz val="8"/>
            <color indexed="81"/>
            <rFont val="Tahoma"/>
            <family val="2"/>
          </rPr>
          <t xml:space="preserve">Sila isi di sini
</t>
        </r>
        <r>
          <rPr>
            <i/>
            <sz val="8"/>
            <color indexed="81"/>
            <rFont val="Tahoma"/>
            <family val="2"/>
          </rPr>
          <t>Please fill in here</t>
        </r>
      </text>
    </comment>
    <comment ref="AD22" authorId="0">
      <text>
        <r>
          <rPr>
            <b/>
            <sz val="8"/>
            <color indexed="8"/>
            <rFont val="Tahoma"/>
            <family val="2"/>
          </rPr>
          <t xml:space="preserve">Sila isi di sini
</t>
        </r>
        <r>
          <rPr>
            <b/>
            <i/>
            <sz val="8"/>
            <color indexed="8"/>
            <rFont val="Tahoma"/>
            <family val="2"/>
          </rPr>
          <t xml:space="preserve">Please fill in here
</t>
        </r>
      </text>
    </comment>
    <comment ref="AM22" authorId="0">
      <text>
        <r>
          <rPr>
            <b/>
            <sz val="8"/>
            <color indexed="8"/>
            <rFont val="Tahoma"/>
            <family val="2"/>
          </rPr>
          <t xml:space="preserve">Sila isi di sini
</t>
        </r>
        <r>
          <rPr>
            <b/>
            <i/>
            <sz val="8"/>
            <color indexed="8"/>
            <rFont val="Tahoma"/>
            <family val="2"/>
          </rPr>
          <t xml:space="preserve">Please fill in here
</t>
        </r>
      </text>
    </comment>
    <comment ref="AV22" authorId="0">
      <text>
        <r>
          <rPr>
            <b/>
            <sz val="8"/>
            <color indexed="8"/>
            <rFont val="Tahoma"/>
            <family val="2"/>
          </rPr>
          <t xml:space="preserve">Sila isi di sini
</t>
        </r>
        <r>
          <rPr>
            <b/>
            <i/>
            <sz val="8"/>
            <color indexed="8"/>
            <rFont val="Tahoma"/>
            <family val="2"/>
          </rPr>
          <t xml:space="preserve">Please fill in here
</t>
        </r>
      </text>
    </comment>
    <comment ref="BE22" authorId="0">
      <text>
        <r>
          <rPr>
            <b/>
            <sz val="8"/>
            <color indexed="8"/>
            <rFont val="Tahoma"/>
            <family val="2"/>
          </rPr>
          <t xml:space="preserve">Sila isi di sini
</t>
        </r>
        <r>
          <rPr>
            <b/>
            <i/>
            <sz val="8"/>
            <color indexed="8"/>
            <rFont val="Tahoma"/>
            <family val="2"/>
          </rPr>
          <t xml:space="preserve">Please fill in here
</t>
        </r>
      </text>
    </comment>
    <comment ref="BN22" authorId="0">
      <text>
        <r>
          <rPr>
            <b/>
            <sz val="8"/>
            <color indexed="8"/>
            <rFont val="Tahoma"/>
            <family val="2"/>
          </rPr>
          <t xml:space="preserve">Sila isi di sini
</t>
        </r>
        <r>
          <rPr>
            <b/>
            <i/>
            <sz val="8"/>
            <color indexed="8"/>
            <rFont val="Tahoma"/>
            <family val="2"/>
          </rPr>
          <t xml:space="preserve">Please fill in here
</t>
        </r>
      </text>
    </comment>
    <comment ref="BV22" authorId="0">
      <text>
        <r>
          <rPr>
            <b/>
            <sz val="8"/>
            <color indexed="8"/>
            <rFont val="Tahoma"/>
            <family val="2"/>
          </rPr>
          <t>Pengiraan automatik
Automatic calculation</t>
        </r>
      </text>
    </comment>
    <comment ref="CE22" authorId="0">
      <text>
        <r>
          <rPr>
            <b/>
            <sz val="8"/>
            <color indexed="8"/>
            <rFont val="Tahoma"/>
            <family val="2"/>
          </rPr>
          <t xml:space="preserve">Sila isi di sini
</t>
        </r>
        <r>
          <rPr>
            <b/>
            <i/>
            <sz val="8"/>
            <color indexed="8"/>
            <rFont val="Tahoma"/>
            <family val="2"/>
          </rPr>
          <t xml:space="preserve">Please fill in here
</t>
        </r>
      </text>
    </comment>
    <comment ref="M25"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5" authorId="1">
      <text>
        <r>
          <rPr>
            <b/>
            <sz val="8"/>
            <color indexed="81"/>
            <rFont val="Tahoma"/>
            <family val="2"/>
          </rPr>
          <t>Sila isi di sini</t>
        </r>
        <r>
          <rPr>
            <sz val="8"/>
            <color indexed="81"/>
            <rFont val="Tahoma"/>
            <family val="2"/>
          </rPr>
          <t xml:space="preserve">
</t>
        </r>
        <r>
          <rPr>
            <i/>
            <sz val="8"/>
            <color indexed="81"/>
            <rFont val="Tahoma"/>
            <family val="2"/>
          </rPr>
          <t>Please fill in here</t>
        </r>
        <r>
          <rPr>
            <sz val="9"/>
            <color indexed="81"/>
            <rFont val="Tahoma"/>
            <family val="2"/>
          </rPr>
          <t xml:space="preserve">
</t>
        </r>
      </text>
    </comment>
    <comment ref="AM25" authorId="0">
      <text>
        <r>
          <rPr>
            <b/>
            <sz val="8"/>
            <color indexed="8"/>
            <rFont val="Tahoma"/>
            <family val="2"/>
          </rPr>
          <t xml:space="preserve">Sila isi di sini
</t>
        </r>
        <r>
          <rPr>
            <b/>
            <i/>
            <sz val="8"/>
            <color indexed="8"/>
            <rFont val="Tahoma"/>
            <family val="2"/>
          </rPr>
          <t xml:space="preserve">Please fill in here
</t>
        </r>
      </text>
    </comment>
    <comment ref="AV25" authorId="0">
      <text>
        <r>
          <rPr>
            <b/>
            <sz val="8"/>
            <color indexed="8"/>
            <rFont val="Tahoma"/>
            <family val="2"/>
          </rPr>
          <t xml:space="preserve">Sila isi di sini
</t>
        </r>
        <r>
          <rPr>
            <b/>
            <i/>
            <sz val="8"/>
            <color indexed="8"/>
            <rFont val="Tahoma"/>
            <family val="2"/>
          </rPr>
          <t xml:space="preserve">Please fill in here
</t>
        </r>
      </text>
    </comment>
    <comment ref="BE25" authorId="0">
      <text>
        <r>
          <rPr>
            <b/>
            <sz val="8"/>
            <color indexed="8"/>
            <rFont val="Tahoma"/>
            <family val="2"/>
          </rPr>
          <t xml:space="preserve">Sila isi di sini
</t>
        </r>
        <r>
          <rPr>
            <b/>
            <i/>
            <sz val="8"/>
            <color indexed="8"/>
            <rFont val="Tahoma"/>
            <family val="2"/>
          </rPr>
          <t xml:space="preserve">Please fill in here
</t>
        </r>
      </text>
    </comment>
    <comment ref="BN25" authorId="0">
      <text>
        <r>
          <rPr>
            <b/>
            <sz val="8"/>
            <color indexed="8"/>
            <rFont val="Tahoma"/>
            <family val="2"/>
          </rPr>
          <t xml:space="preserve">Sila isi di sini
</t>
        </r>
        <r>
          <rPr>
            <b/>
            <i/>
            <sz val="8"/>
            <color indexed="8"/>
            <rFont val="Tahoma"/>
            <family val="2"/>
          </rPr>
          <t xml:space="preserve">Please fill in here
</t>
        </r>
      </text>
    </comment>
    <comment ref="BV25" authorId="0">
      <text>
        <r>
          <rPr>
            <b/>
            <sz val="8"/>
            <color indexed="8"/>
            <rFont val="Tahoma"/>
            <family val="2"/>
          </rPr>
          <t>Pengiraan automatik
Automatic calculation</t>
        </r>
        <r>
          <rPr>
            <b/>
            <i/>
            <sz val="8"/>
            <color indexed="8"/>
            <rFont val="Tahoma"/>
            <family val="2"/>
          </rPr>
          <t xml:space="preserve">
</t>
        </r>
      </text>
    </comment>
    <comment ref="M28" authorId="0">
      <text>
        <r>
          <rPr>
            <b/>
            <sz val="8"/>
            <color indexed="8"/>
            <rFont val="Tahoma"/>
            <family val="2"/>
          </rPr>
          <t xml:space="preserve">Sila isi di sini
</t>
        </r>
        <r>
          <rPr>
            <i/>
            <sz val="8"/>
            <color indexed="8"/>
            <rFont val="Tahoma"/>
            <family val="2"/>
          </rPr>
          <t>Please fill in here</t>
        </r>
      </text>
    </comment>
    <comment ref="U28" authorId="1">
      <text>
        <r>
          <rPr>
            <b/>
            <sz val="8"/>
            <color indexed="81"/>
            <rFont val="Tahoma"/>
            <family val="2"/>
          </rPr>
          <t xml:space="preserve">Sila isi di sini
</t>
        </r>
        <r>
          <rPr>
            <i/>
            <sz val="8"/>
            <color indexed="81"/>
            <rFont val="Tahoma"/>
            <family val="2"/>
          </rPr>
          <t>Please fill in here</t>
        </r>
      </text>
    </comment>
    <comment ref="AD28" authorId="0">
      <text>
        <r>
          <rPr>
            <b/>
            <sz val="8"/>
            <color indexed="8"/>
            <rFont val="Tahoma"/>
            <family val="2"/>
          </rPr>
          <t xml:space="preserve">Sila isi di sini
</t>
        </r>
        <r>
          <rPr>
            <b/>
            <i/>
            <sz val="8"/>
            <color indexed="8"/>
            <rFont val="Tahoma"/>
            <family val="2"/>
          </rPr>
          <t xml:space="preserve">Please fill in here
</t>
        </r>
      </text>
    </comment>
    <comment ref="AV28" authorId="0">
      <text>
        <r>
          <rPr>
            <b/>
            <sz val="8"/>
            <color indexed="8"/>
            <rFont val="Tahoma"/>
            <family val="2"/>
          </rPr>
          <t xml:space="preserve">Sila isi di sini
</t>
        </r>
        <r>
          <rPr>
            <b/>
            <i/>
            <sz val="8"/>
            <color indexed="8"/>
            <rFont val="Tahoma"/>
            <family val="2"/>
          </rPr>
          <t xml:space="preserve">Please fill in here
</t>
        </r>
      </text>
    </comment>
    <comment ref="BE28" authorId="0">
      <text>
        <r>
          <rPr>
            <b/>
            <sz val="8"/>
            <color indexed="8"/>
            <rFont val="Tahoma"/>
            <family val="2"/>
          </rPr>
          <t xml:space="preserve">Sila isi di sini
</t>
        </r>
        <r>
          <rPr>
            <b/>
            <i/>
            <sz val="8"/>
            <color indexed="8"/>
            <rFont val="Tahoma"/>
            <family val="2"/>
          </rPr>
          <t xml:space="preserve">Please fill in here
</t>
        </r>
      </text>
    </comment>
    <comment ref="BN28" authorId="0">
      <text>
        <r>
          <rPr>
            <b/>
            <sz val="8"/>
            <color indexed="8"/>
            <rFont val="Tahoma"/>
            <family val="2"/>
          </rPr>
          <t xml:space="preserve">Sila isi di sini
</t>
        </r>
        <r>
          <rPr>
            <b/>
            <i/>
            <sz val="8"/>
            <color indexed="8"/>
            <rFont val="Tahoma"/>
            <family val="2"/>
          </rPr>
          <t xml:space="preserve">Please fill in here
</t>
        </r>
      </text>
    </comment>
    <comment ref="BV28" authorId="0">
      <text>
        <r>
          <rPr>
            <b/>
            <sz val="8"/>
            <color indexed="8"/>
            <rFont val="Tahoma"/>
            <family val="2"/>
          </rPr>
          <t>Pengiraan automatik
Automatic calculation</t>
        </r>
      </text>
    </comment>
    <comment ref="CE28" authorId="0">
      <text>
        <r>
          <rPr>
            <b/>
            <sz val="8"/>
            <color indexed="8"/>
            <rFont val="Tahoma"/>
            <family val="2"/>
          </rPr>
          <t xml:space="preserve">Sila isi di sini
</t>
        </r>
        <r>
          <rPr>
            <b/>
            <i/>
            <sz val="8"/>
            <color indexed="8"/>
            <rFont val="Tahoma"/>
            <family val="2"/>
          </rPr>
          <t xml:space="preserve">Please fill in here
</t>
        </r>
      </text>
    </comment>
    <comment ref="M32" authorId="0">
      <text>
        <r>
          <rPr>
            <b/>
            <sz val="8"/>
            <color indexed="8"/>
            <rFont val="Tahoma"/>
            <family val="2"/>
          </rPr>
          <t xml:space="preserve">Sila isi di sini
</t>
        </r>
        <r>
          <rPr>
            <i/>
            <sz val="8"/>
            <color indexed="8"/>
            <rFont val="Tahoma"/>
            <family val="2"/>
          </rPr>
          <t>Please fill in here</t>
        </r>
      </text>
    </comment>
    <comment ref="U32" authorId="1">
      <text>
        <r>
          <rPr>
            <b/>
            <sz val="8"/>
            <color indexed="81"/>
            <rFont val="Tahoma"/>
            <family val="2"/>
          </rPr>
          <t xml:space="preserve">Sila isi di sini
</t>
        </r>
        <r>
          <rPr>
            <i/>
            <sz val="8"/>
            <color indexed="81"/>
            <rFont val="Tahoma"/>
            <family val="2"/>
          </rPr>
          <t>Please fill in here</t>
        </r>
      </text>
    </comment>
    <comment ref="AD32" authorId="0">
      <text>
        <r>
          <rPr>
            <b/>
            <sz val="8"/>
            <color indexed="8"/>
            <rFont val="Tahoma"/>
            <family val="2"/>
          </rPr>
          <t xml:space="preserve">Sila isi di sini
</t>
        </r>
        <r>
          <rPr>
            <b/>
            <i/>
            <sz val="8"/>
            <color indexed="8"/>
            <rFont val="Tahoma"/>
            <family val="2"/>
          </rPr>
          <t xml:space="preserve">Please fill in here
</t>
        </r>
      </text>
    </comment>
    <comment ref="AV32" authorId="0">
      <text>
        <r>
          <rPr>
            <b/>
            <sz val="8"/>
            <color indexed="8"/>
            <rFont val="Tahoma"/>
            <family val="2"/>
          </rPr>
          <t xml:space="preserve">Sila isi di sini
</t>
        </r>
        <r>
          <rPr>
            <b/>
            <i/>
            <sz val="8"/>
            <color indexed="8"/>
            <rFont val="Tahoma"/>
            <family val="2"/>
          </rPr>
          <t xml:space="preserve">Please fill in here
</t>
        </r>
      </text>
    </comment>
    <comment ref="BE32" authorId="0">
      <text>
        <r>
          <rPr>
            <b/>
            <sz val="8"/>
            <color indexed="8"/>
            <rFont val="Tahoma"/>
            <family val="2"/>
          </rPr>
          <t xml:space="preserve">Sila isi di sini
</t>
        </r>
        <r>
          <rPr>
            <b/>
            <i/>
            <sz val="8"/>
            <color indexed="8"/>
            <rFont val="Tahoma"/>
            <family val="2"/>
          </rPr>
          <t xml:space="preserve">Please fill in here
</t>
        </r>
      </text>
    </comment>
    <comment ref="BN32" authorId="0">
      <text>
        <r>
          <rPr>
            <b/>
            <sz val="8"/>
            <color indexed="8"/>
            <rFont val="Tahoma"/>
            <family val="2"/>
          </rPr>
          <t xml:space="preserve">Sila isi di sini
</t>
        </r>
        <r>
          <rPr>
            <b/>
            <i/>
            <sz val="8"/>
            <color indexed="8"/>
            <rFont val="Tahoma"/>
            <family val="2"/>
          </rPr>
          <t xml:space="preserve">Please fill in here
</t>
        </r>
      </text>
    </comment>
    <comment ref="BV32" authorId="0">
      <text>
        <r>
          <rPr>
            <b/>
            <sz val="8"/>
            <color indexed="8"/>
            <rFont val="Tahoma"/>
            <family val="2"/>
          </rPr>
          <t>Pengiraan automatik
Automatic calculation</t>
        </r>
        <r>
          <rPr>
            <b/>
            <i/>
            <sz val="8"/>
            <color indexed="8"/>
            <rFont val="Tahoma"/>
            <family val="2"/>
          </rPr>
          <t xml:space="preserve">
</t>
        </r>
      </text>
    </comment>
    <comment ref="CE32" authorId="0">
      <text>
        <r>
          <rPr>
            <b/>
            <sz val="8"/>
            <color indexed="8"/>
            <rFont val="Tahoma"/>
            <family val="2"/>
          </rPr>
          <t xml:space="preserve">Sila isi di sini
</t>
        </r>
        <r>
          <rPr>
            <b/>
            <i/>
            <sz val="8"/>
            <color indexed="8"/>
            <rFont val="Tahoma"/>
            <family val="2"/>
          </rPr>
          <t xml:space="preserve">Please fill in here
</t>
        </r>
      </text>
    </comment>
    <comment ref="M36"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36" authorId="1">
      <text>
        <r>
          <rPr>
            <b/>
            <sz val="8"/>
            <color indexed="81"/>
            <rFont val="Tahoma"/>
            <family val="2"/>
          </rPr>
          <t>Sila isi di sini</t>
        </r>
        <r>
          <rPr>
            <sz val="8"/>
            <color indexed="81"/>
            <rFont val="Tahoma"/>
            <family val="2"/>
          </rPr>
          <t xml:space="preserve">
</t>
        </r>
        <r>
          <rPr>
            <i/>
            <sz val="8"/>
            <color indexed="81"/>
            <rFont val="Tahoma"/>
            <family val="2"/>
          </rPr>
          <t>Please fill in here</t>
        </r>
      </text>
    </comment>
    <comment ref="AD36" authorId="1">
      <text>
        <r>
          <rPr>
            <b/>
            <sz val="8"/>
            <color indexed="81"/>
            <rFont val="Tahoma"/>
            <family val="2"/>
          </rPr>
          <t xml:space="preserve">Sila isi di sini
</t>
        </r>
        <r>
          <rPr>
            <b/>
            <i/>
            <sz val="8"/>
            <color indexed="81"/>
            <rFont val="Tahoma"/>
            <family val="2"/>
          </rPr>
          <t>Please fill in here</t>
        </r>
        <r>
          <rPr>
            <b/>
            <sz val="9"/>
            <color indexed="81"/>
            <rFont val="Tahoma"/>
            <family val="2"/>
          </rPr>
          <t xml:space="preserve">
</t>
        </r>
      </text>
    </comment>
    <comment ref="AV36" authorId="0">
      <text>
        <r>
          <rPr>
            <b/>
            <sz val="8"/>
            <color indexed="8"/>
            <rFont val="Tahoma"/>
            <family val="2"/>
          </rPr>
          <t xml:space="preserve">Sila isi di sini
</t>
        </r>
        <r>
          <rPr>
            <b/>
            <i/>
            <sz val="8"/>
            <color indexed="8"/>
            <rFont val="Tahoma"/>
            <family val="2"/>
          </rPr>
          <t xml:space="preserve">Please fill in here
</t>
        </r>
      </text>
    </comment>
    <comment ref="BE36" authorId="0">
      <text>
        <r>
          <rPr>
            <b/>
            <sz val="8"/>
            <color indexed="8"/>
            <rFont val="Tahoma"/>
            <family val="2"/>
          </rPr>
          <t xml:space="preserve">Sila isi di sini
</t>
        </r>
        <r>
          <rPr>
            <b/>
            <i/>
            <sz val="8"/>
            <color indexed="8"/>
            <rFont val="Tahoma"/>
            <family val="2"/>
          </rPr>
          <t xml:space="preserve">Please fill in here
</t>
        </r>
      </text>
    </comment>
    <comment ref="BN36" authorId="0">
      <text>
        <r>
          <rPr>
            <b/>
            <sz val="8"/>
            <color indexed="8"/>
            <rFont val="Tahoma"/>
            <family val="2"/>
          </rPr>
          <t xml:space="preserve">Sila isi di sini
</t>
        </r>
        <r>
          <rPr>
            <b/>
            <i/>
            <sz val="8"/>
            <color indexed="8"/>
            <rFont val="Tahoma"/>
            <family val="2"/>
          </rPr>
          <t xml:space="preserve">Please fill in here
</t>
        </r>
      </text>
    </comment>
    <comment ref="BV36" authorId="0">
      <text>
        <r>
          <rPr>
            <b/>
            <sz val="8"/>
            <color indexed="8"/>
            <rFont val="Tahoma"/>
            <family val="2"/>
          </rPr>
          <t>Pengiraan automatik
Automatic calculation</t>
        </r>
        <r>
          <rPr>
            <b/>
            <i/>
            <sz val="8"/>
            <color indexed="8"/>
            <rFont val="Tahoma"/>
            <family val="2"/>
          </rPr>
          <t xml:space="preserve">
</t>
        </r>
      </text>
    </comment>
    <comment ref="CE36" authorId="0">
      <text>
        <r>
          <rPr>
            <b/>
            <sz val="8"/>
            <color indexed="8"/>
            <rFont val="Tahoma"/>
            <family val="2"/>
          </rPr>
          <t xml:space="preserve">Sila isi di sini
</t>
        </r>
        <r>
          <rPr>
            <b/>
            <i/>
            <sz val="8"/>
            <color indexed="8"/>
            <rFont val="Tahoma"/>
            <family val="2"/>
          </rPr>
          <t xml:space="preserve">Please fill in here
</t>
        </r>
      </text>
    </comment>
    <comment ref="M40"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40" authorId="1">
      <text>
        <r>
          <rPr>
            <b/>
            <sz val="8"/>
            <color indexed="81"/>
            <rFont val="Tahoma"/>
            <family val="2"/>
          </rPr>
          <t xml:space="preserve">Sila isi di sini
</t>
        </r>
        <r>
          <rPr>
            <i/>
            <sz val="8"/>
            <color indexed="81"/>
            <rFont val="Tahoma"/>
            <family val="2"/>
          </rPr>
          <t>Please fill in here</t>
        </r>
      </text>
    </comment>
    <comment ref="AD40" authorId="0">
      <text>
        <r>
          <rPr>
            <b/>
            <sz val="8"/>
            <color indexed="8"/>
            <rFont val="Tahoma"/>
            <family val="2"/>
          </rPr>
          <t xml:space="preserve">Sila isi di sini
</t>
        </r>
        <r>
          <rPr>
            <b/>
            <i/>
            <sz val="8"/>
            <color indexed="8"/>
            <rFont val="Tahoma"/>
            <family val="2"/>
          </rPr>
          <t xml:space="preserve">Please fill in here
</t>
        </r>
      </text>
    </comment>
    <comment ref="AM40" authorId="0">
      <text>
        <r>
          <rPr>
            <b/>
            <sz val="8"/>
            <color indexed="8"/>
            <rFont val="Tahoma"/>
            <family val="2"/>
          </rPr>
          <t xml:space="preserve">Sila isi di sini
</t>
        </r>
        <r>
          <rPr>
            <b/>
            <i/>
            <sz val="8"/>
            <color indexed="8"/>
            <rFont val="Tahoma"/>
            <family val="2"/>
          </rPr>
          <t xml:space="preserve">Please fill in here
</t>
        </r>
      </text>
    </comment>
    <comment ref="AV40" authorId="0">
      <text>
        <r>
          <rPr>
            <b/>
            <sz val="8"/>
            <color indexed="8"/>
            <rFont val="Tahoma"/>
            <family val="2"/>
          </rPr>
          <t xml:space="preserve">Sila isi di sini
</t>
        </r>
        <r>
          <rPr>
            <b/>
            <i/>
            <sz val="8"/>
            <color indexed="8"/>
            <rFont val="Tahoma"/>
            <family val="2"/>
          </rPr>
          <t xml:space="preserve">Please fill in here
</t>
        </r>
      </text>
    </comment>
    <comment ref="BE40" authorId="0">
      <text>
        <r>
          <rPr>
            <b/>
            <sz val="8"/>
            <color indexed="8"/>
            <rFont val="Tahoma"/>
            <family val="2"/>
          </rPr>
          <t xml:space="preserve">Sila isi di sini
</t>
        </r>
        <r>
          <rPr>
            <b/>
            <i/>
            <sz val="8"/>
            <color indexed="8"/>
            <rFont val="Tahoma"/>
            <family val="2"/>
          </rPr>
          <t xml:space="preserve">Please fill in here
</t>
        </r>
      </text>
    </comment>
    <comment ref="BN40" authorId="0">
      <text>
        <r>
          <rPr>
            <b/>
            <sz val="8"/>
            <color indexed="8"/>
            <rFont val="Tahoma"/>
            <family val="2"/>
          </rPr>
          <t xml:space="preserve">Sila isi di sini
</t>
        </r>
        <r>
          <rPr>
            <b/>
            <i/>
            <sz val="8"/>
            <color indexed="8"/>
            <rFont val="Tahoma"/>
            <family val="2"/>
          </rPr>
          <t xml:space="preserve">Please fill in here
</t>
        </r>
      </text>
    </comment>
    <comment ref="BV40" authorId="0">
      <text>
        <r>
          <rPr>
            <b/>
            <sz val="8"/>
            <color indexed="8"/>
            <rFont val="Tahoma"/>
            <family val="2"/>
          </rPr>
          <t>Pengiraan automatik
Automatic calculation</t>
        </r>
      </text>
    </comment>
    <comment ref="CE40" authorId="0">
      <text>
        <r>
          <rPr>
            <b/>
            <sz val="8"/>
            <color indexed="8"/>
            <rFont val="Tahoma"/>
            <family val="2"/>
          </rPr>
          <t xml:space="preserve">Sila isi di sini
</t>
        </r>
        <r>
          <rPr>
            <b/>
            <i/>
            <sz val="8"/>
            <color indexed="8"/>
            <rFont val="Tahoma"/>
            <family val="2"/>
          </rPr>
          <t xml:space="preserve">Please fill in here
</t>
        </r>
      </text>
    </comment>
    <comment ref="M44" authorId="0">
      <text>
        <r>
          <rPr>
            <b/>
            <sz val="8"/>
            <color indexed="8"/>
            <rFont val="Tahoma"/>
            <family val="2"/>
          </rPr>
          <t xml:space="preserve">Sila isi di sini
</t>
        </r>
        <r>
          <rPr>
            <i/>
            <sz val="8"/>
            <color indexed="8"/>
            <rFont val="Tahoma"/>
            <family val="2"/>
          </rPr>
          <t>Please fill in here</t>
        </r>
      </text>
    </comment>
    <comment ref="U44" authorId="0">
      <text>
        <r>
          <rPr>
            <b/>
            <sz val="8"/>
            <color indexed="8"/>
            <rFont val="Tahoma"/>
            <family val="2"/>
          </rPr>
          <t xml:space="preserve">Sila isi di sini
</t>
        </r>
        <r>
          <rPr>
            <b/>
            <i/>
            <sz val="8"/>
            <color indexed="8"/>
            <rFont val="Tahoma"/>
            <family val="2"/>
          </rPr>
          <t xml:space="preserve">Please fill in here
</t>
        </r>
      </text>
    </comment>
    <comment ref="AD44" authorId="0">
      <text>
        <r>
          <rPr>
            <b/>
            <sz val="8"/>
            <color indexed="8"/>
            <rFont val="Tahoma"/>
            <family val="2"/>
          </rPr>
          <t xml:space="preserve">Sila isi di sini
</t>
        </r>
        <r>
          <rPr>
            <b/>
            <i/>
            <sz val="8"/>
            <color indexed="8"/>
            <rFont val="Tahoma"/>
            <family val="2"/>
          </rPr>
          <t xml:space="preserve">Please fill in here
</t>
        </r>
      </text>
    </comment>
    <comment ref="AV44" authorId="0">
      <text>
        <r>
          <rPr>
            <b/>
            <sz val="8"/>
            <color indexed="8"/>
            <rFont val="Tahoma"/>
            <family val="2"/>
          </rPr>
          <t xml:space="preserve">Sila isi di sini
</t>
        </r>
        <r>
          <rPr>
            <b/>
            <i/>
            <sz val="8"/>
            <color indexed="8"/>
            <rFont val="Tahoma"/>
            <family val="2"/>
          </rPr>
          <t xml:space="preserve">Please fill in here
</t>
        </r>
      </text>
    </comment>
    <comment ref="BE44" authorId="0">
      <text>
        <r>
          <rPr>
            <b/>
            <sz val="8"/>
            <color indexed="8"/>
            <rFont val="Tahoma"/>
            <family val="2"/>
          </rPr>
          <t xml:space="preserve">Sila isi di sini
</t>
        </r>
        <r>
          <rPr>
            <b/>
            <i/>
            <sz val="8"/>
            <color indexed="8"/>
            <rFont val="Tahoma"/>
            <family val="2"/>
          </rPr>
          <t xml:space="preserve">Please fill in here
</t>
        </r>
      </text>
    </comment>
    <comment ref="BN44" authorId="0">
      <text>
        <r>
          <rPr>
            <b/>
            <sz val="8"/>
            <color indexed="8"/>
            <rFont val="Tahoma"/>
            <family val="2"/>
          </rPr>
          <t xml:space="preserve">Sila isi di sini
</t>
        </r>
        <r>
          <rPr>
            <b/>
            <i/>
            <sz val="8"/>
            <color indexed="8"/>
            <rFont val="Tahoma"/>
            <family val="2"/>
          </rPr>
          <t xml:space="preserve">Please fill in here
</t>
        </r>
      </text>
    </comment>
    <comment ref="BV44" authorId="0">
      <text>
        <r>
          <rPr>
            <b/>
            <sz val="8"/>
            <color indexed="8"/>
            <rFont val="Tahoma"/>
            <family val="2"/>
          </rPr>
          <t>Pengiraan automatik
Automatic calculation</t>
        </r>
      </text>
    </comment>
    <comment ref="CE44" authorId="0">
      <text>
        <r>
          <rPr>
            <b/>
            <sz val="8"/>
            <color indexed="8"/>
            <rFont val="Tahoma"/>
            <family val="2"/>
          </rPr>
          <t xml:space="preserve">Sila isi di sini
</t>
        </r>
        <r>
          <rPr>
            <b/>
            <i/>
            <sz val="8"/>
            <color indexed="8"/>
            <rFont val="Tahoma"/>
            <family val="2"/>
          </rPr>
          <t xml:space="preserve">Please fill in here
</t>
        </r>
      </text>
    </comment>
    <comment ref="M47"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47" authorId="1">
      <text>
        <r>
          <rPr>
            <b/>
            <sz val="8"/>
            <color indexed="81"/>
            <rFont val="Tahoma"/>
            <family val="2"/>
          </rPr>
          <t>Sila isi di sini</t>
        </r>
        <r>
          <rPr>
            <sz val="8"/>
            <color indexed="81"/>
            <rFont val="Tahoma"/>
            <family val="2"/>
          </rPr>
          <t xml:space="preserve">
</t>
        </r>
        <r>
          <rPr>
            <i/>
            <sz val="8"/>
            <color indexed="81"/>
            <rFont val="Tahoma"/>
            <family val="2"/>
          </rPr>
          <t>Please fill in here</t>
        </r>
      </text>
    </comment>
    <comment ref="AD47" authorId="1">
      <text>
        <r>
          <rPr>
            <b/>
            <sz val="8"/>
            <color indexed="81"/>
            <rFont val="Tahoma"/>
            <family val="2"/>
          </rPr>
          <t xml:space="preserve">Sila isi di sini
</t>
        </r>
        <r>
          <rPr>
            <b/>
            <i/>
            <sz val="8"/>
            <color indexed="81"/>
            <rFont val="Tahoma"/>
            <family val="2"/>
          </rPr>
          <t>Please fill in here</t>
        </r>
        <r>
          <rPr>
            <b/>
            <sz val="9"/>
            <color indexed="81"/>
            <rFont val="Tahoma"/>
            <family val="2"/>
          </rPr>
          <t xml:space="preserve">
</t>
        </r>
      </text>
    </comment>
    <comment ref="AM47" authorId="0">
      <text>
        <r>
          <rPr>
            <b/>
            <sz val="8"/>
            <color indexed="8"/>
            <rFont val="Tahoma"/>
            <family val="2"/>
          </rPr>
          <t xml:space="preserve">Sila isi di sini
</t>
        </r>
        <r>
          <rPr>
            <b/>
            <i/>
            <sz val="8"/>
            <color indexed="8"/>
            <rFont val="Tahoma"/>
            <family val="2"/>
          </rPr>
          <t xml:space="preserve">Please fill in here
</t>
        </r>
      </text>
    </comment>
    <comment ref="AV47" authorId="0">
      <text>
        <r>
          <rPr>
            <b/>
            <sz val="8"/>
            <color indexed="8"/>
            <rFont val="Tahoma"/>
            <family val="2"/>
          </rPr>
          <t xml:space="preserve">Sila isi di sini
</t>
        </r>
        <r>
          <rPr>
            <b/>
            <i/>
            <sz val="8"/>
            <color indexed="8"/>
            <rFont val="Tahoma"/>
            <family val="2"/>
          </rPr>
          <t xml:space="preserve">Please fill in here
</t>
        </r>
      </text>
    </comment>
    <comment ref="BE47" authorId="0">
      <text>
        <r>
          <rPr>
            <b/>
            <sz val="8"/>
            <color indexed="8"/>
            <rFont val="Tahoma"/>
            <family val="2"/>
          </rPr>
          <t xml:space="preserve">Sila isi di sini
</t>
        </r>
        <r>
          <rPr>
            <b/>
            <i/>
            <sz val="8"/>
            <color indexed="8"/>
            <rFont val="Tahoma"/>
            <family val="2"/>
          </rPr>
          <t xml:space="preserve">Please fill in here
</t>
        </r>
      </text>
    </comment>
    <comment ref="BN47" authorId="0">
      <text>
        <r>
          <rPr>
            <b/>
            <sz val="8"/>
            <color indexed="8"/>
            <rFont val="Tahoma"/>
            <family val="2"/>
          </rPr>
          <t xml:space="preserve">Sila isi di sini
</t>
        </r>
        <r>
          <rPr>
            <b/>
            <i/>
            <sz val="8"/>
            <color indexed="8"/>
            <rFont val="Tahoma"/>
            <family val="2"/>
          </rPr>
          <t xml:space="preserve">Please fill in here
</t>
        </r>
      </text>
    </comment>
    <comment ref="BV47" authorId="0">
      <text>
        <r>
          <rPr>
            <b/>
            <sz val="8"/>
            <color indexed="8"/>
            <rFont val="Tahoma"/>
            <family val="2"/>
          </rPr>
          <t>Pengiraan automatik
Automatic calculation</t>
        </r>
      </text>
    </comment>
    <comment ref="CE47" authorId="0">
      <text>
        <r>
          <rPr>
            <b/>
            <sz val="8"/>
            <color indexed="8"/>
            <rFont val="Tahoma"/>
            <family val="2"/>
          </rPr>
          <t xml:space="preserve">Sila isi di sini
</t>
        </r>
        <r>
          <rPr>
            <b/>
            <i/>
            <sz val="8"/>
            <color indexed="8"/>
            <rFont val="Tahoma"/>
            <family val="2"/>
          </rPr>
          <t xml:space="preserve">Please fill in here
</t>
        </r>
      </text>
    </comment>
    <comment ref="M51" authorId="0">
      <text>
        <r>
          <rPr>
            <b/>
            <sz val="8"/>
            <color indexed="8"/>
            <rFont val="Tahoma"/>
            <family val="2"/>
          </rPr>
          <t xml:space="preserve">Sila isi di sini
</t>
        </r>
        <r>
          <rPr>
            <i/>
            <sz val="8"/>
            <color indexed="8"/>
            <rFont val="Tahoma"/>
            <family val="2"/>
          </rPr>
          <t>Please fill in here</t>
        </r>
      </text>
    </comment>
    <comment ref="U51" authorId="0">
      <text>
        <r>
          <rPr>
            <b/>
            <sz val="8"/>
            <color indexed="8"/>
            <rFont val="Tahoma"/>
            <family val="2"/>
          </rPr>
          <t xml:space="preserve">Sila isi di sini
</t>
        </r>
        <r>
          <rPr>
            <b/>
            <i/>
            <sz val="8"/>
            <color indexed="8"/>
            <rFont val="Tahoma"/>
            <family val="2"/>
          </rPr>
          <t xml:space="preserve">Please fill in here
</t>
        </r>
      </text>
    </comment>
    <comment ref="AM51" authorId="0">
      <text>
        <r>
          <rPr>
            <b/>
            <sz val="8"/>
            <color indexed="8"/>
            <rFont val="Tahoma"/>
            <family val="2"/>
          </rPr>
          <t xml:space="preserve">Sila isi di sini
</t>
        </r>
        <r>
          <rPr>
            <b/>
            <i/>
            <sz val="8"/>
            <color indexed="8"/>
            <rFont val="Tahoma"/>
            <family val="2"/>
          </rPr>
          <t xml:space="preserve">Please fill in here
</t>
        </r>
      </text>
    </comment>
    <comment ref="AV51" authorId="0">
      <text>
        <r>
          <rPr>
            <b/>
            <sz val="8"/>
            <color indexed="8"/>
            <rFont val="Tahoma"/>
            <family val="2"/>
          </rPr>
          <t xml:space="preserve">Sila isi di sini
</t>
        </r>
        <r>
          <rPr>
            <b/>
            <i/>
            <sz val="8"/>
            <color indexed="8"/>
            <rFont val="Tahoma"/>
            <family val="2"/>
          </rPr>
          <t xml:space="preserve">Please fill in here
</t>
        </r>
      </text>
    </comment>
    <comment ref="BE51" authorId="0">
      <text>
        <r>
          <rPr>
            <b/>
            <sz val="8"/>
            <color indexed="8"/>
            <rFont val="Tahoma"/>
            <family val="2"/>
          </rPr>
          <t xml:space="preserve">Sila isi di sini
</t>
        </r>
        <r>
          <rPr>
            <b/>
            <i/>
            <sz val="8"/>
            <color indexed="8"/>
            <rFont val="Tahoma"/>
            <family val="2"/>
          </rPr>
          <t xml:space="preserve">Please fill in here
</t>
        </r>
      </text>
    </comment>
    <comment ref="BN51" authorId="0">
      <text>
        <r>
          <rPr>
            <b/>
            <sz val="8"/>
            <color indexed="8"/>
            <rFont val="Tahoma"/>
            <family val="2"/>
          </rPr>
          <t xml:space="preserve">Sila isi di sini
</t>
        </r>
        <r>
          <rPr>
            <b/>
            <i/>
            <sz val="8"/>
            <color indexed="8"/>
            <rFont val="Tahoma"/>
            <family val="2"/>
          </rPr>
          <t xml:space="preserve">Please fill in here
</t>
        </r>
      </text>
    </comment>
    <comment ref="BV51" authorId="0">
      <text>
        <r>
          <rPr>
            <b/>
            <sz val="8"/>
            <color indexed="8"/>
            <rFont val="Tahoma"/>
            <family val="2"/>
          </rPr>
          <t>Pengiraan automatik
Automatic calculation</t>
        </r>
        <r>
          <rPr>
            <b/>
            <i/>
            <sz val="8"/>
            <color indexed="8"/>
            <rFont val="Tahoma"/>
            <family val="2"/>
          </rPr>
          <t xml:space="preserve">
</t>
        </r>
      </text>
    </comment>
    <comment ref="CE51" authorId="0">
      <text>
        <r>
          <rPr>
            <b/>
            <sz val="8"/>
            <color indexed="8"/>
            <rFont val="Tahoma"/>
            <family val="2"/>
          </rPr>
          <t xml:space="preserve">Sila isi di sini
</t>
        </r>
        <r>
          <rPr>
            <b/>
            <i/>
            <sz val="8"/>
            <color indexed="8"/>
            <rFont val="Tahoma"/>
            <family val="2"/>
          </rPr>
          <t xml:space="preserve">Please fill in here
</t>
        </r>
      </text>
    </comment>
    <comment ref="M53" authorId="0">
      <text>
        <r>
          <rPr>
            <b/>
            <sz val="8"/>
            <color indexed="8"/>
            <rFont val="Tahoma"/>
            <family val="2"/>
          </rPr>
          <t xml:space="preserve">Sila isi di sini
</t>
        </r>
        <r>
          <rPr>
            <i/>
            <sz val="8"/>
            <color indexed="8"/>
            <rFont val="Tahoma"/>
            <family val="2"/>
          </rPr>
          <t>Please fill in here</t>
        </r>
      </text>
    </comment>
    <comment ref="U53" authorId="0">
      <text>
        <r>
          <rPr>
            <b/>
            <sz val="8"/>
            <color indexed="8"/>
            <rFont val="Tahoma"/>
            <family val="2"/>
          </rPr>
          <t xml:space="preserve">Sila isi di sini
</t>
        </r>
        <r>
          <rPr>
            <b/>
            <i/>
            <sz val="8"/>
            <color indexed="8"/>
            <rFont val="Tahoma"/>
            <family val="2"/>
          </rPr>
          <t xml:space="preserve">Please fill in here
</t>
        </r>
      </text>
    </comment>
    <comment ref="AD53" authorId="0">
      <text>
        <r>
          <rPr>
            <b/>
            <sz val="8"/>
            <color indexed="8"/>
            <rFont val="Tahoma"/>
            <family val="2"/>
          </rPr>
          <t xml:space="preserve">Sila isi di sini
</t>
        </r>
        <r>
          <rPr>
            <b/>
            <i/>
            <sz val="8"/>
            <color indexed="8"/>
            <rFont val="Tahoma"/>
            <family val="2"/>
          </rPr>
          <t xml:space="preserve">Please fill in here
</t>
        </r>
      </text>
    </comment>
    <comment ref="AM53" authorId="0">
      <text>
        <r>
          <rPr>
            <b/>
            <sz val="8"/>
            <color indexed="8"/>
            <rFont val="Tahoma"/>
            <family val="2"/>
          </rPr>
          <t xml:space="preserve">Sila isi di sini
</t>
        </r>
        <r>
          <rPr>
            <b/>
            <i/>
            <sz val="8"/>
            <color indexed="8"/>
            <rFont val="Tahoma"/>
            <family val="2"/>
          </rPr>
          <t xml:space="preserve">Please fill in here
</t>
        </r>
      </text>
    </comment>
    <comment ref="AV53" authorId="0">
      <text>
        <r>
          <rPr>
            <b/>
            <sz val="8"/>
            <color indexed="8"/>
            <rFont val="Tahoma"/>
            <family val="2"/>
          </rPr>
          <t xml:space="preserve">Sila isi di sini
</t>
        </r>
        <r>
          <rPr>
            <b/>
            <i/>
            <sz val="8"/>
            <color indexed="8"/>
            <rFont val="Tahoma"/>
            <family val="2"/>
          </rPr>
          <t xml:space="preserve">Please fill in here
</t>
        </r>
      </text>
    </comment>
    <comment ref="BE53" authorId="0">
      <text>
        <r>
          <rPr>
            <b/>
            <sz val="8"/>
            <color indexed="8"/>
            <rFont val="Tahoma"/>
            <family val="2"/>
          </rPr>
          <t xml:space="preserve">Sila isi di sini
</t>
        </r>
        <r>
          <rPr>
            <b/>
            <i/>
            <sz val="8"/>
            <color indexed="8"/>
            <rFont val="Tahoma"/>
            <family val="2"/>
          </rPr>
          <t xml:space="preserve">Please fill in here
</t>
        </r>
      </text>
    </comment>
    <comment ref="BN53" authorId="0">
      <text>
        <r>
          <rPr>
            <b/>
            <sz val="8"/>
            <color indexed="8"/>
            <rFont val="Tahoma"/>
            <family val="2"/>
          </rPr>
          <t xml:space="preserve">Sila isi di sini
</t>
        </r>
        <r>
          <rPr>
            <b/>
            <i/>
            <sz val="8"/>
            <color indexed="8"/>
            <rFont val="Tahoma"/>
            <family val="2"/>
          </rPr>
          <t xml:space="preserve">Please fill in here
</t>
        </r>
      </text>
    </comment>
    <comment ref="BV53" authorId="0">
      <text>
        <r>
          <rPr>
            <b/>
            <sz val="8"/>
            <color indexed="8"/>
            <rFont val="Tahoma"/>
            <family val="2"/>
          </rPr>
          <t>Pengiraan automatik
Automatic calculation</t>
        </r>
        <r>
          <rPr>
            <b/>
            <i/>
            <sz val="8"/>
            <color indexed="8"/>
            <rFont val="Tahoma"/>
            <family val="2"/>
          </rPr>
          <t xml:space="preserve">
</t>
        </r>
      </text>
    </comment>
    <comment ref="CE53" authorId="0">
      <text>
        <r>
          <rPr>
            <b/>
            <sz val="8"/>
            <color indexed="8"/>
            <rFont val="Tahoma"/>
            <family val="2"/>
          </rPr>
          <t xml:space="preserve">Sila isi di sini
</t>
        </r>
        <r>
          <rPr>
            <b/>
            <i/>
            <sz val="8"/>
            <color indexed="8"/>
            <rFont val="Tahoma"/>
            <family val="2"/>
          </rPr>
          <t xml:space="preserve">Please fill in here
</t>
        </r>
      </text>
    </comment>
    <comment ref="M56" authorId="0">
      <text>
        <r>
          <rPr>
            <b/>
            <sz val="8"/>
            <color indexed="8"/>
            <rFont val="Tahoma"/>
            <family val="2"/>
          </rPr>
          <t xml:space="preserve">Sila isi di sini
</t>
        </r>
        <r>
          <rPr>
            <i/>
            <sz val="8"/>
            <color indexed="8"/>
            <rFont val="Tahoma"/>
            <family val="2"/>
          </rPr>
          <t>Please fill in here</t>
        </r>
      </text>
    </comment>
    <comment ref="U56" authorId="0">
      <text>
        <r>
          <rPr>
            <b/>
            <sz val="8"/>
            <color indexed="8"/>
            <rFont val="Tahoma"/>
            <family val="2"/>
          </rPr>
          <t xml:space="preserve">Sila isi di sini
</t>
        </r>
        <r>
          <rPr>
            <b/>
            <i/>
            <sz val="8"/>
            <color indexed="8"/>
            <rFont val="Tahoma"/>
            <family val="2"/>
          </rPr>
          <t xml:space="preserve">Please fill in here
</t>
        </r>
      </text>
    </comment>
    <comment ref="AD56" authorId="0">
      <text>
        <r>
          <rPr>
            <b/>
            <sz val="8"/>
            <color indexed="8"/>
            <rFont val="Tahoma"/>
            <family val="2"/>
          </rPr>
          <t xml:space="preserve">Sila isi di sini
</t>
        </r>
        <r>
          <rPr>
            <b/>
            <i/>
            <sz val="8"/>
            <color indexed="8"/>
            <rFont val="Tahoma"/>
            <family val="2"/>
          </rPr>
          <t xml:space="preserve">Please fill in here
</t>
        </r>
      </text>
    </comment>
    <comment ref="AM56" authorId="0">
      <text>
        <r>
          <rPr>
            <b/>
            <sz val="8"/>
            <color indexed="8"/>
            <rFont val="Tahoma"/>
            <family val="2"/>
          </rPr>
          <t xml:space="preserve">Sila isi di sini
</t>
        </r>
        <r>
          <rPr>
            <b/>
            <i/>
            <sz val="8"/>
            <color indexed="8"/>
            <rFont val="Tahoma"/>
            <family val="2"/>
          </rPr>
          <t xml:space="preserve">Please fill in here
</t>
        </r>
      </text>
    </comment>
    <comment ref="AV56" authorId="0">
      <text>
        <r>
          <rPr>
            <b/>
            <sz val="8"/>
            <color indexed="8"/>
            <rFont val="Tahoma"/>
            <family val="2"/>
          </rPr>
          <t xml:space="preserve">Sila isi di sini
</t>
        </r>
        <r>
          <rPr>
            <b/>
            <i/>
            <sz val="8"/>
            <color indexed="8"/>
            <rFont val="Tahoma"/>
            <family val="2"/>
          </rPr>
          <t xml:space="preserve">Please fill in here
</t>
        </r>
      </text>
    </comment>
    <comment ref="BE56" authorId="0">
      <text>
        <r>
          <rPr>
            <b/>
            <sz val="8"/>
            <color indexed="8"/>
            <rFont val="Tahoma"/>
            <family val="2"/>
          </rPr>
          <t xml:space="preserve">Sila isi di sini
</t>
        </r>
        <r>
          <rPr>
            <b/>
            <i/>
            <sz val="8"/>
            <color indexed="8"/>
            <rFont val="Tahoma"/>
            <family val="2"/>
          </rPr>
          <t xml:space="preserve">Please fill in here
</t>
        </r>
      </text>
    </comment>
    <comment ref="BN56" authorId="0">
      <text>
        <r>
          <rPr>
            <b/>
            <sz val="8"/>
            <color indexed="8"/>
            <rFont val="Tahoma"/>
            <family val="2"/>
          </rPr>
          <t xml:space="preserve">Sila isi di sini
</t>
        </r>
        <r>
          <rPr>
            <b/>
            <i/>
            <sz val="8"/>
            <color indexed="8"/>
            <rFont val="Tahoma"/>
            <family val="2"/>
          </rPr>
          <t xml:space="preserve">Please fill in here
</t>
        </r>
      </text>
    </comment>
    <comment ref="BV56" authorId="0">
      <text>
        <r>
          <rPr>
            <b/>
            <sz val="8"/>
            <color indexed="8"/>
            <rFont val="Tahoma"/>
            <family val="2"/>
          </rPr>
          <t>Pengiraan automatik
Automatic calculation</t>
        </r>
      </text>
    </comment>
    <comment ref="CE56" authorId="0">
      <text>
        <r>
          <rPr>
            <b/>
            <sz val="8"/>
            <color indexed="8"/>
            <rFont val="Tahoma"/>
            <family val="2"/>
          </rPr>
          <t xml:space="preserve">Sila isi di sini
</t>
        </r>
        <r>
          <rPr>
            <b/>
            <i/>
            <sz val="8"/>
            <color indexed="8"/>
            <rFont val="Tahoma"/>
            <family val="2"/>
          </rPr>
          <t xml:space="preserve">Please fill in here
</t>
        </r>
      </text>
    </comment>
    <comment ref="M60" authorId="0">
      <text>
        <r>
          <rPr>
            <b/>
            <sz val="8"/>
            <color indexed="8"/>
            <rFont val="Tahoma"/>
            <family val="2"/>
          </rPr>
          <t xml:space="preserve">Sila isi di sini
</t>
        </r>
        <r>
          <rPr>
            <b/>
            <i/>
            <sz val="8"/>
            <color indexed="8"/>
            <rFont val="Tahoma"/>
            <family val="2"/>
          </rPr>
          <t xml:space="preserve">Please fill in here
</t>
        </r>
      </text>
    </comment>
    <comment ref="U60" authorId="0">
      <text>
        <r>
          <rPr>
            <b/>
            <sz val="8"/>
            <color indexed="8"/>
            <rFont val="Tahoma"/>
            <family val="2"/>
          </rPr>
          <t xml:space="preserve">Sila isi di sini
</t>
        </r>
        <r>
          <rPr>
            <b/>
            <i/>
            <sz val="8"/>
            <color indexed="8"/>
            <rFont val="Tahoma"/>
            <family val="2"/>
          </rPr>
          <t xml:space="preserve">Please fill in here
</t>
        </r>
      </text>
    </comment>
    <comment ref="AD60" authorId="1">
      <text>
        <r>
          <rPr>
            <b/>
            <sz val="8"/>
            <color indexed="81"/>
            <rFont val="Tahoma"/>
            <family val="2"/>
          </rPr>
          <t xml:space="preserve">Sila isi di sini
</t>
        </r>
        <r>
          <rPr>
            <b/>
            <i/>
            <sz val="8"/>
            <color indexed="81"/>
            <rFont val="Tahoma"/>
            <family val="2"/>
          </rPr>
          <t>Please fill in here</t>
        </r>
        <r>
          <rPr>
            <b/>
            <sz val="9"/>
            <color indexed="81"/>
            <rFont val="Tahoma"/>
            <family val="2"/>
          </rPr>
          <t xml:space="preserve">
</t>
        </r>
      </text>
    </comment>
    <comment ref="AM60" authorId="0">
      <text>
        <r>
          <rPr>
            <b/>
            <sz val="8"/>
            <color indexed="8"/>
            <rFont val="Tahoma"/>
            <family val="2"/>
          </rPr>
          <t xml:space="preserve">Sila isi di sini
</t>
        </r>
        <r>
          <rPr>
            <b/>
            <i/>
            <sz val="8"/>
            <color indexed="8"/>
            <rFont val="Tahoma"/>
            <family val="2"/>
          </rPr>
          <t xml:space="preserve">Please fill in here
</t>
        </r>
      </text>
    </comment>
    <comment ref="AV60" authorId="0">
      <text>
        <r>
          <rPr>
            <b/>
            <sz val="8"/>
            <color indexed="8"/>
            <rFont val="Tahoma"/>
            <family val="2"/>
          </rPr>
          <t xml:space="preserve">Sila isi di sini
</t>
        </r>
        <r>
          <rPr>
            <b/>
            <i/>
            <sz val="8"/>
            <color indexed="8"/>
            <rFont val="Tahoma"/>
            <family val="2"/>
          </rPr>
          <t xml:space="preserve">Please fill in here
</t>
        </r>
      </text>
    </comment>
    <comment ref="BE60" authorId="0">
      <text>
        <r>
          <rPr>
            <b/>
            <sz val="8"/>
            <color indexed="8"/>
            <rFont val="Tahoma"/>
            <family val="2"/>
          </rPr>
          <t xml:space="preserve">Sila isi di sini
</t>
        </r>
        <r>
          <rPr>
            <b/>
            <i/>
            <sz val="8"/>
            <color indexed="8"/>
            <rFont val="Tahoma"/>
            <family val="2"/>
          </rPr>
          <t xml:space="preserve">Please fill in here
</t>
        </r>
      </text>
    </comment>
    <comment ref="BN60" authorId="0">
      <text>
        <r>
          <rPr>
            <b/>
            <sz val="8"/>
            <color indexed="8"/>
            <rFont val="Tahoma"/>
            <family val="2"/>
          </rPr>
          <t xml:space="preserve">Sila isi di sini
</t>
        </r>
        <r>
          <rPr>
            <b/>
            <i/>
            <sz val="8"/>
            <color indexed="8"/>
            <rFont val="Tahoma"/>
            <family val="2"/>
          </rPr>
          <t xml:space="preserve">Please fill in here
</t>
        </r>
      </text>
    </comment>
    <comment ref="BV60" authorId="0">
      <text>
        <r>
          <rPr>
            <b/>
            <sz val="8"/>
            <color indexed="8"/>
            <rFont val="Tahoma"/>
            <family val="2"/>
          </rPr>
          <t>Pengiraan automatik
Automatic calculation</t>
        </r>
      </text>
    </comment>
    <comment ref="CE60" authorId="0">
      <text>
        <r>
          <rPr>
            <b/>
            <sz val="8"/>
            <color indexed="8"/>
            <rFont val="Tahoma"/>
            <family val="2"/>
          </rPr>
          <t xml:space="preserve">Sila isi di sini
</t>
        </r>
        <r>
          <rPr>
            <b/>
            <i/>
            <sz val="8"/>
            <color indexed="8"/>
            <rFont val="Tahoma"/>
            <family val="2"/>
          </rPr>
          <t xml:space="preserve">Please fill in here
</t>
        </r>
      </text>
    </comment>
    <comment ref="M64"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64" authorId="1">
      <text>
        <r>
          <rPr>
            <b/>
            <sz val="8"/>
            <color indexed="81"/>
            <rFont val="Tahoma"/>
            <family val="2"/>
          </rPr>
          <t xml:space="preserve">Sila isi di sini
</t>
        </r>
        <r>
          <rPr>
            <i/>
            <sz val="8"/>
            <color indexed="81"/>
            <rFont val="Tahoma"/>
            <family val="2"/>
          </rPr>
          <t>Please fill in here</t>
        </r>
      </text>
    </comment>
    <comment ref="AD64" authorId="0">
      <text>
        <r>
          <rPr>
            <b/>
            <sz val="8"/>
            <color indexed="8"/>
            <rFont val="Tahoma"/>
            <family val="2"/>
          </rPr>
          <t xml:space="preserve">Sila isi di sini
</t>
        </r>
        <r>
          <rPr>
            <b/>
            <i/>
            <sz val="8"/>
            <color indexed="8"/>
            <rFont val="Tahoma"/>
            <family val="2"/>
          </rPr>
          <t xml:space="preserve">Please fill in here
</t>
        </r>
      </text>
    </comment>
    <comment ref="AM64" authorId="0">
      <text>
        <r>
          <rPr>
            <b/>
            <sz val="8"/>
            <color indexed="8"/>
            <rFont val="Tahoma"/>
            <family val="2"/>
          </rPr>
          <t xml:space="preserve">Sila isi di sini
</t>
        </r>
        <r>
          <rPr>
            <b/>
            <i/>
            <sz val="8"/>
            <color indexed="8"/>
            <rFont val="Tahoma"/>
            <family val="2"/>
          </rPr>
          <t xml:space="preserve">Please fill in here
</t>
        </r>
      </text>
    </comment>
    <comment ref="AV64" authorId="0">
      <text>
        <r>
          <rPr>
            <b/>
            <sz val="8"/>
            <color indexed="8"/>
            <rFont val="Tahoma"/>
            <family val="2"/>
          </rPr>
          <t xml:space="preserve">Sila isi di sini
</t>
        </r>
        <r>
          <rPr>
            <b/>
            <i/>
            <sz val="8"/>
            <color indexed="8"/>
            <rFont val="Tahoma"/>
            <family val="2"/>
          </rPr>
          <t xml:space="preserve">Please fill in here
</t>
        </r>
      </text>
    </comment>
    <comment ref="BE64" authorId="0">
      <text>
        <r>
          <rPr>
            <b/>
            <sz val="8"/>
            <color indexed="8"/>
            <rFont val="Tahoma"/>
            <family val="2"/>
          </rPr>
          <t xml:space="preserve">Sila isi di sini
</t>
        </r>
        <r>
          <rPr>
            <b/>
            <i/>
            <sz val="8"/>
            <color indexed="8"/>
            <rFont val="Tahoma"/>
            <family val="2"/>
          </rPr>
          <t xml:space="preserve">Please fill in here
</t>
        </r>
      </text>
    </comment>
    <comment ref="BN64" authorId="0">
      <text>
        <r>
          <rPr>
            <b/>
            <sz val="8"/>
            <color indexed="8"/>
            <rFont val="Tahoma"/>
            <family val="2"/>
          </rPr>
          <t xml:space="preserve">Sila isi di sini
</t>
        </r>
        <r>
          <rPr>
            <b/>
            <i/>
            <sz val="8"/>
            <color indexed="8"/>
            <rFont val="Tahoma"/>
            <family val="2"/>
          </rPr>
          <t xml:space="preserve">Please fill in here
</t>
        </r>
      </text>
    </comment>
    <comment ref="BV64" authorId="0">
      <text>
        <r>
          <rPr>
            <b/>
            <sz val="8"/>
            <color indexed="8"/>
            <rFont val="Tahoma"/>
            <family val="2"/>
          </rPr>
          <t>Pengiraan automatik
Automatic calculation</t>
        </r>
      </text>
    </comment>
    <comment ref="CE64" authorId="0">
      <text>
        <r>
          <rPr>
            <b/>
            <sz val="8"/>
            <color indexed="8"/>
            <rFont val="Tahoma"/>
            <family val="2"/>
          </rPr>
          <t xml:space="preserve">Sila isi di sini
</t>
        </r>
        <r>
          <rPr>
            <b/>
            <i/>
            <sz val="8"/>
            <color indexed="8"/>
            <rFont val="Tahoma"/>
            <family val="2"/>
          </rPr>
          <t xml:space="preserve">Please fill in here
</t>
        </r>
      </text>
    </comment>
    <comment ref="M68"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68" authorId="1">
      <text>
        <r>
          <rPr>
            <b/>
            <sz val="8"/>
            <color indexed="81"/>
            <rFont val="Tahoma"/>
            <family val="2"/>
          </rPr>
          <t>Sila isi di sini</t>
        </r>
        <r>
          <rPr>
            <sz val="8"/>
            <color indexed="81"/>
            <rFont val="Tahoma"/>
            <family val="2"/>
          </rPr>
          <t xml:space="preserve">
</t>
        </r>
        <r>
          <rPr>
            <i/>
            <sz val="8"/>
            <color indexed="81"/>
            <rFont val="Tahoma"/>
            <family val="2"/>
          </rPr>
          <t>Please fill in here</t>
        </r>
      </text>
    </comment>
    <comment ref="AV68" authorId="0">
      <text>
        <r>
          <rPr>
            <b/>
            <sz val="8"/>
            <color indexed="8"/>
            <rFont val="Tahoma"/>
            <family val="2"/>
          </rPr>
          <t xml:space="preserve">Sila isi di sini
</t>
        </r>
        <r>
          <rPr>
            <b/>
            <i/>
            <sz val="8"/>
            <color indexed="8"/>
            <rFont val="Tahoma"/>
            <family val="2"/>
          </rPr>
          <t xml:space="preserve">Please fill in here
</t>
        </r>
      </text>
    </comment>
    <comment ref="BE68" authorId="0">
      <text>
        <r>
          <rPr>
            <b/>
            <sz val="8"/>
            <color indexed="8"/>
            <rFont val="Tahoma"/>
            <family val="2"/>
          </rPr>
          <t xml:space="preserve">Sila isi di sini
</t>
        </r>
        <r>
          <rPr>
            <b/>
            <i/>
            <sz val="8"/>
            <color indexed="8"/>
            <rFont val="Tahoma"/>
            <family val="2"/>
          </rPr>
          <t xml:space="preserve">Please fill in here
</t>
        </r>
      </text>
    </comment>
    <comment ref="BN68" authorId="0">
      <text>
        <r>
          <rPr>
            <b/>
            <sz val="8"/>
            <color indexed="8"/>
            <rFont val="Tahoma"/>
            <family val="2"/>
          </rPr>
          <t xml:space="preserve">Sila isi di sini
</t>
        </r>
        <r>
          <rPr>
            <b/>
            <i/>
            <sz val="8"/>
            <color indexed="8"/>
            <rFont val="Tahoma"/>
            <family val="2"/>
          </rPr>
          <t xml:space="preserve">Please fill in here
</t>
        </r>
      </text>
    </comment>
    <comment ref="BV68" authorId="0">
      <text>
        <r>
          <rPr>
            <b/>
            <sz val="8"/>
            <color indexed="8"/>
            <rFont val="Tahoma"/>
            <family val="2"/>
          </rPr>
          <t>Pengiraan automatik
Automatic calculation</t>
        </r>
      </text>
    </comment>
    <comment ref="CE68" authorId="0">
      <text>
        <r>
          <rPr>
            <b/>
            <sz val="8"/>
            <color indexed="8"/>
            <rFont val="Tahoma"/>
            <family val="2"/>
          </rPr>
          <t xml:space="preserve">Sila isi di sini
</t>
        </r>
        <r>
          <rPr>
            <b/>
            <i/>
            <sz val="8"/>
            <color indexed="8"/>
            <rFont val="Tahoma"/>
            <family val="2"/>
          </rPr>
          <t xml:space="preserve">Please fill in here
</t>
        </r>
      </text>
    </comment>
    <comment ref="M72"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72" authorId="1">
      <text>
        <r>
          <rPr>
            <b/>
            <sz val="8"/>
            <color indexed="81"/>
            <rFont val="Tahoma"/>
            <family val="2"/>
          </rPr>
          <t xml:space="preserve">Sila isi di sini
</t>
        </r>
        <r>
          <rPr>
            <i/>
            <sz val="8"/>
            <color indexed="81"/>
            <rFont val="Tahoma"/>
            <family val="2"/>
          </rPr>
          <t>Please fill in here</t>
        </r>
      </text>
    </comment>
    <comment ref="AD72" authorId="0">
      <text>
        <r>
          <rPr>
            <b/>
            <sz val="8"/>
            <color indexed="8"/>
            <rFont val="Tahoma"/>
            <family val="2"/>
          </rPr>
          <t xml:space="preserve">Sila isi di sini
</t>
        </r>
        <r>
          <rPr>
            <b/>
            <i/>
            <sz val="8"/>
            <color indexed="8"/>
            <rFont val="Tahoma"/>
            <family val="2"/>
          </rPr>
          <t xml:space="preserve">Please fill in here
</t>
        </r>
      </text>
    </comment>
    <comment ref="AM72" authorId="0">
      <text>
        <r>
          <rPr>
            <b/>
            <sz val="8"/>
            <color indexed="8"/>
            <rFont val="Tahoma"/>
            <family val="2"/>
          </rPr>
          <t xml:space="preserve">Sila isi di sini
</t>
        </r>
        <r>
          <rPr>
            <b/>
            <i/>
            <sz val="8"/>
            <color indexed="8"/>
            <rFont val="Tahoma"/>
            <family val="2"/>
          </rPr>
          <t xml:space="preserve">Please fill in here
</t>
        </r>
      </text>
    </comment>
    <comment ref="AV72" authorId="0">
      <text>
        <r>
          <rPr>
            <b/>
            <sz val="8"/>
            <color indexed="8"/>
            <rFont val="Tahoma"/>
            <family val="2"/>
          </rPr>
          <t xml:space="preserve">Sila isi di sini
</t>
        </r>
        <r>
          <rPr>
            <b/>
            <i/>
            <sz val="8"/>
            <color indexed="8"/>
            <rFont val="Tahoma"/>
            <family val="2"/>
          </rPr>
          <t xml:space="preserve">Please fill in here
</t>
        </r>
      </text>
    </comment>
    <comment ref="BE72" authorId="0">
      <text>
        <r>
          <rPr>
            <b/>
            <sz val="8"/>
            <color indexed="8"/>
            <rFont val="Tahoma"/>
            <family val="2"/>
          </rPr>
          <t xml:space="preserve">Sila isi di sini
</t>
        </r>
        <r>
          <rPr>
            <b/>
            <i/>
            <sz val="8"/>
            <color indexed="8"/>
            <rFont val="Tahoma"/>
            <family val="2"/>
          </rPr>
          <t xml:space="preserve">Please fill in here
</t>
        </r>
      </text>
    </comment>
    <comment ref="BN72" authorId="0">
      <text>
        <r>
          <rPr>
            <b/>
            <sz val="8"/>
            <color indexed="8"/>
            <rFont val="Tahoma"/>
            <family val="2"/>
          </rPr>
          <t xml:space="preserve">Sila isi di sini
</t>
        </r>
        <r>
          <rPr>
            <b/>
            <i/>
            <sz val="8"/>
            <color indexed="8"/>
            <rFont val="Tahoma"/>
            <family val="2"/>
          </rPr>
          <t xml:space="preserve">Please fill in here
</t>
        </r>
      </text>
    </comment>
    <comment ref="BV72" authorId="0">
      <text>
        <r>
          <rPr>
            <b/>
            <sz val="8"/>
            <color indexed="8"/>
            <rFont val="Tahoma"/>
            <family val="2"/>
          </rPr>
          <t>Pengiraan automatik
Automatic calculation</t>
        </r>
      </text>
    </comment>
    <comment ref="CE72" authorId="0">
      <text>
        <r>
          <rPr>
            <b/>
            <sz val="8"/>
            <color indexed="8"/>
            <rFont val="Tahoma"/>
            <family val="2"/>
          </rPr>
          <t xml:space="preserve">Sila isi di sini
</t>
        </r>
        <r>
          <rPr>
            <b/>
            <i/>
            <sz val="8"/>
            <color indexed="8"/>
            <rFont val="Tahoma"/>
            <family val="2"/>
          </rPr>
          <t xml:space="preserve">Please fill in here
</t>
        </r>
      </text>
    </comment>
    <comment ref="M76"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76" authorId="1">
      <text>
        <r>
          <rPr>
            <b/>
            <sz val="8"/>
            <color indexed="81"/>
            <rFont val="Tahoma"/>
            <family val="2"/>
          </rPr>
          <t xml:space="preserve">Sila isi di sini
</t>
        </r>
        <r>
          <rPr>
            <i/>
            <sz val="8"/>
            <color indexed="81"/>
            <rFont val="Tahoma"/>
            <family val="2"/>
          </rPr>
          <t>Please fill in here</t>
        </r>
      </text>
    </comment>
    <comment ref="AD76" authorId="0">
      <text>
        <r>
          <rPr>
            <b/>
            <sz val="8"/>
            <color indexed="8"/>
            <rFont val="Tahoma"/>
            <family val="2"/>
          </rPr>
          <t xml:space="preserve">Sila isi di sini
</t>
        </r>
        <r>
          <rPr>
            <b/>
            <i/>
            <sz val="8"/>
            <color indexed="8"/>
            <rFont val="Tahoma"/>
            <family val="2"/>
          </rPr>
          <t xml:space="preserve">Please fill in here
</t>
        </r>
      </text>
    </comment>
    <comment ref="AM76" authorId="0">
      <text>
        <r>
          <rPr>
            <b/>
            <sz val="8"/>
            <color indexed="8"/>
            <rFont val="Tahoma"/>
            <family val="2"/>
          </rPr>
          <t xml:space="preserve">Sila isi di sini
</t>
        </r>
        <r>
          <rPr>
            <b/>
            <i/>
            <sz val="8"/>
            <color indexed="8"/>
            <rFont val="Tahoma"/>
            <family val="2"/>
          </rPr>
          <t xml:space="preserve">Please fill in here
</t>
        </r>
      </text>
    </comment>
    <comment ref="AV76" authorId="0">
      <text>
        <r>
          <rPr>
            <b/>
            <sz val="8"/>
            <color indexed="8"/>
            <rFont val="Tahoma"/>
            <family val="2"/>
          </rPr>
          <t xml:space="preserve">Sila isi di sini
</t>
        </r>
        <r>
          <rPr>
            <b/>
            <i/>
            <sz val="8"/>
            <color indexed="8"/>
            <rFont val="Tahoma"/>
            <family val="2"/>
          </rPr>
          <t xml:space="preserve">Please fill in here
</t>
        </r>
      </text>
    </comment>
    <comment ref="BE76" authorId="0">
      <text>
        <r>
          <rPr>
            <b/>
            <sz val="8"/>
            <color indexed="8"/>
            <rFont val="Tahoma"/>
            <family val="2"/>
          </rPr>
          <t xml:space="preserve">Sila isi di sini
</t>
        </r>
        <r>
          <rPr>
            <b/>
            <i/>
            <sz val="8"/>
            <color indexed="8"/>
            <rFont val="Tahoma"/>
            <family val="2"/>
          </rPr>
          <t xml:space="preserve">Please fill in here
</t>
        </r>
      </text>
    </comment>
    <comment ref="BN76" authorId="0">
      <text>
        <r>
          <rPr>
            <b/>
            <sz val="8"/>
            <color indexed="8"/>
            <rFont val="Tahoma"/>
            <family val="2"/>
          </rPr>
          <t xml:space="preserve">Sila isi di sini
</t>
        </r>
        <r>
          <rPr>
            <b/>
            <i/>
            <sz val="8"/>
            <color indexed="8"/>
            <rFont val="Tahoma"/>
            <family val="2"/>
          </rPr>
          <t xml:space="preserve">Please fill in here
</t>
        </r>
      </text>
    </comment>
    <comment ref="BV76" authorId="0">
      <text>
        <r>
          <rPr>
            <b/>
            <sz val="8"/>
            <color indexed="8"/>
            <rFont val="Tahoma"/>
            <family val="2"/>
          </rPr>
          <t>Pengiraan automatik
Automatic calculation</t>
        </r>
      </text>
    </comment>
    <comment ref="CE76" authorId="0">
      <text>
        <r>
          <rPr>
            <b/>
            <sz val="8"/>
            <color indexed="8"/>
            <rFont val="Tahoma"/>
            <family val="2"/>
          </rPr>
          <t xml:space="preserve">Sila isi di sini
</t>
        </r>
        <r>
          <rPr>
            <b/>
            <i/>
            <sz val="8"/>
            <color indexed="8"/>
            <rFont val="Tahoma"/>
            <family val="2"/>
          </rPr>
          <t xml:space="preserve">Please fill in here
</t>
        </r>
      </text>
    </comment>
    <comment ref="M80" authorId="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80" authorId="1">
      <text>
        <r>
          <rPr>
            <b/>
            <sz val="8"/>
            <color indexed="81"/>
            <rFont val="Tahoma"/>
            <family val="2"/>
          </rPr>
          <t xml:space="preserve">Sila isi di sini
</t>
        </r>
        <r>
          <rPr>
            <i/>
            <sz val="8"/>
            <color indexed="81"/>
            <rFont val="Tahoma"/>
            <family val="2"/>
          </rPr>
          <t>Please fill in here</t>
        </r>
      </text>
    </comment>
    <comment ref="AD80" authorId="0">
      <text>
        <r>
          <rPr>
            <b/>
            <sz val="8"/>
            <color indexed="8"/>
            <rFont val="Tahoma"/>
            <family val="2"/>
          </rPr>
          <t xml:space="preserve">Sila isi di sini
</t>
        </r>
        <r>
          <rPr>
            <b/>
            <i/>
            <sz val="8"/>
            <color indexed="8"/>
            <rFont val="Tahoma"/>
            <family val="2"/>
          </rPr>
          <t xml:space="preserve">Please fill in here
</t>
        </r>
      </text>
    </comment>
    <comment ref="AM80" authorId="0">
      <text>
        <r>
          <rPr>
            <b/>
            <sz val="8"/>
            <color indexed="8"/>
            <rFont val="Tahoma"/>
            <family val="2"/>
          </rPr>
          <t xml:space="preserve">Sila isi di sini
</t>
        </r>
        <r>
          <rPr>
            <b/>
            <i/>
            <sz val="8"/>
            <color indexed="8"/>
            <rFont val="Tahoma"/>
            <family val="2"/>
          </rPr>
          <t xml:space="preserve">Please fill in here
</t>
        </r>
      </text>
    </comment>
    <comment ref="AV80" authorId="0">
      <text>
        <r>
          <rPr>
            <b/>
            <sz val="8"/>
            <color indexed="8"/>
            <rFont val="Tahoma"/>
            <family val="2"/>
          </rPr>
          <t xml:space="preserve">Sila isi di sini
</t>
        </r>
        <r>
          <rPr>
            <b/>
            <i/>
            <sz val="8"/>
            <color indexed="8"/>
            <rFont val="Tahoma"/>
            <family val="2"/>
          </rPr>
          <t xml:space="preserve">Please fill in here
</t>
        </r>
      </text>
    </comment>
    <comment ref="BE80" authorId="0">
      <text>
        <r>
          <rPr>
            <b/>
            <sz val="8"/>
            <color indexed="8"/>
            <rFont val="Tahoma"/>
            <family val="2"/>
          </rPr>
          <t xml:space="preserve">Sila isi di sini
</t>
        </r>
        <r>
          <rPr>
            <b/>
            <i/>
            <sz val="8"/>
            <color indexed="8"/>
            <rFont val="Tahoma"/>
            <family val="2"/>
          </rPr>
          <t xml:space="preserve">Please fill in here
</t>
        </r>
      </text>
    </comment>
    <comment ref="BN80" authorId="0">
      <text>
        <r>
          <rPr>
            <b/>
            <sz val="8"/>
            <color indexed="8"/>
            <rFont val="Tahoma"/>
            <family val="2"/>
          </rPr>
          <t xml:space="preserve">Sila isi di sini
</t>
        </r>
        <r>
          <rPr>
            <b/>
            <i/>
            <sz val="8"/>
            <color indexed="8"/>
            <rFont val="Tahoma"/>
            <family val="2"/>
          </rPr>
          <t xml:space="preserve">Please fill in here
</t>
        </r>
      </text>
    </comment>
    <comment ref="BV80" authorId="0">
      <text>
        <r>
          <rPr>
            <b/>
            <sz val="8"/>
            <color indexed="8"/>
            <rFont val="Tahoma"/>
            <family val="2"/>
          </rPr>
          <t>Pengiraan automatik
Automatic calculation</t>
        </r>
      </text>
    </comment>
    <comment ref="CE80" authorId="0">
      <text>
        <r>
          <rPr>
            <b/>
            <sz val="8"/>
            <color indexed="8"/>
            <rFont val="Tahoma"/>
            <family val="2"/>
          </rPr>
          <t xml:space="preserve">Sila isi di sini
</t>
        </r>
        <r>
          <rPr>
            <b/>
            <i/>
            <sz val="8"/>
            <color indexed="8"/>
            <rFont val="Tahoma"/>
            <family val="2"/>
          </rPr>
          <t xml:space="preserve">Please fill in here
</t>
        </r>
      </text>
    </comment>
    <comment ref="M84" authorId="0">
      <text>
        <r>
          <rPr>
            <b/>
            <sz val="8"/>
            <color indexed="8"/>
            <rFont val="Tahoma"/>
            <family val="2"/>
          </rPr>
          <t xml:space="preserve">Sila isi di sini
</t>
        </r>
        <r>
          <rPr>
            <i/>
            <sz val="8"/>
            <color indexed="8"/>
            <rFont val="Tahoma"/>
            <family val="2"/>
          </rPr>
          <t>Please fill in here</t>
        </r>
      </text>
    </comment>
    <comment ref="U84" authorId="1">
      <text>
        <r>
          <rPr>
            <b/>
            <sz val="8"/>
            <color indexed="81"/>
            <rFont val="Tahoma"/>
            <family val="2"/>
          </rPr>
          <t xml:space="preserve">Sila isi di sini
</t>
        </r>
        <r>
          <rPr>
            <i/>
            <sz val="8"/>
            <color indexed="81"/>
            <rFont val="Tahoma"/>
            <family val="2"/>
          </rPr>
          <t>Please fill in here</t>
        </r>
      </text>
    </comment>
    <comment ref="AD84" authorId="0">
      <text>
        <r>
          <rPr>
            <b/>
            <sz val="8"/>
            <color indexed="8"/>
            <rFont val="Tahoma"/>
            <family val="2"/>
          </rPr>
          <t xml:space="preserve">Sila isi di sini
</t>
        </r>
        <r>
          <rPr>
            <b/>
            <i/>
            <sz val="8"/>
            <color indexed="8"/>
            <rFont val="Tahoma"/>
            <family val="2"/>
          </rPr>
          <t xml:space="preserve">Please fill in here
</t>
        </r>
      </text>
    </comment>
    <comment ref="AM84" authorId="0">
      <text>
        <r>
          <rPr>
            <b/>
            <sz val="8"/>
            <color indexed="8"/>
            <rFont val="Tahoma"/>
            <family val="2"/>
          </rPr>
          <t xml:space="preserve">Sila isi di sini
</t>
        </r>
        <r>
          <rPr>
            <b/>
            <i/>
            <sz val="8"/>
            <color indexed="8"/>
            <rFont val="Tahoma"/>
            <family val="2"/>
          </rPr>
          <t xml:space="preserve">Please fill in here
</t>
        </r>
      </text>
    </comment>
    <comment ref="AV84" authorId="0">
      <text>
        <r>
          <rPr>
            <b/>
            <sz val="8"/>
            <color indexed="8"/>
            <rFont val="Tahoma"/>
            <family val="2"/>
          </rPr>
          <t xml:space="preserve">Sila isi di sini
</t>
        </r>
        <r>
          <rPr>
            <b/>
            <i/>
            <sz val="8"/>
            <color indexed="8"/>
            <rFont val="Tahoma"/>
            <family val="2"/>
          </rPr>
          <t xml:space="preserve">Please fill in here
</t>
        </r>
      </text>
    </comment>
    <comment ref="BE84" authorId="0">
      <text>
        <r>
          <rPr>
            <b/>
            <sz val="8"/>
            <color indexed="8"/>
            <rFont val="Tahoma"/>
            <family val="2"/>
          </rPr>
          <t xml:space="preserve">Sila isi di sini
</t>
        </r>
        <r>
          <rPr>
            <b/>
            <i/>
            <sz val="8"/>
            <color indexed="8"/>
            <rFont val="Tahoma"/>
            <family val="2"/>
          </rPr>
          <t xml:space="preserve">Please fill in here
</t>
        </r>
      </text>
    </comment>
    <comment ref="BN84" authorId="0">
      <text>
        <r>
          <rPr>
            <b/>
            <sz val="8"/>
            <color indexed="8"/>
            <rFont val="Tahoma"/>
            <family val="2"/>
          </rPr>
          <t xml:space="preserve">Sila isi di sini
</t>
        </r>
        <r>
          <rPr>
            <b/>
            <i/>
            <sz val="8"/>
            <color indexed="8"/>
            <rFont val="Tahoma"/>
            <family val="2"/>
          </rPr>
          <t xml:space="preserve">Please fill in here
</t>
        </r>
      </text>
    </comment>
    <comment ref="BV84" authorId="0">
      <text>
        <r>
          <rPr>
            <b/>
            <sz val="8"/>
            <color indexed="8"/>
            <rFont val="Tahoma"/>
            <family val="2"/>
          </rPr>
          <t>Pengiraan automatik
Automatic calculation</t>
        </r>
      </text>
    </comment>
    <comment ref="CE84" authorId="0">
      <text>
        <r>
          <rPr>
            <b/>
            <sz val="8"/>
            <color indexed="8"/>
            <rFont val="Tahoma"/>
            <family val="2"/>
          </rPr>
          <t xml:space="preserve">Sila isi di sini
</t>
        </r>
        <r>
          <rPr>
            <b/>
            <i/>
            <sz val="8"/>
            <color indexed="8"/>
            <rFont val="Tahoma"/>
            <family val="2"/>
          </rPr>
          <t xml:space="preserve">Please fill in here
</t>
        </r>
      </text>
    </comment>
    <comment ref="M88" authorId="0">
      <text>
        <r>
          <rPr>
            <b/>
            <sz val="8"/>
            <color indexed="8"/>
            <rFont val="Tahoma"/>
            <family val="2"/>
          </rPr>
          <t xml:space="preserve">Sila isi di sini
</t>
        </r>
        <r>
          <rPr>
            <b/>
            <i/>
            <sz val="8"/>
            <color indexed="8"/>
            <rFont val="Tahoma"/>
            <family val="2"/>
          </rPr>
          <t xml:space="preserve">Please fill in here
</t>
        </r>
      </text>
    </comment>
    <comment ref="U88" authorId="0">
      <text>
        <r>
          <rPr>
            <b/>
            <sz val="8"/>
            <color indexed="8"/>
            <rFont val="Tahoma"/>
            <family val="2"/>
          </rPr>
          <t xml:space="preserve">Sila isi di sini
</t>
        </r>
        <r>
          <rPr>
            <b/>
            <i/>
            <sz val="8"/>
            <color indexed="8"/>
            <rFont val="Tahoma"/>
            <family val="2"/>
          </rPr>
          <t xml:space="preserve">Please fill in here
</t>
        </r>
      </text>
    </comment>
    <comment ref="AM88" authorId="0">
      <text>
        <r>
          <rPr>
            <b/>
            <sz val="8"/>
            <color indexed="8"/>
            <rFont val="Tahoma"/>
            <family val="2"/>
          </rPr>
          <t xml:space="preserve">Sila isi di sini
</t>
        </r>
        <r>
          <rPr>
            <b/>
            <i/>
            <sz val="8"/>
            <color indexed="8"/>
            <rFont val="Tahoma"/>
            <family val="2"/>
          </rPr>
          <t xml:space="preserve">Please fill in here
</t>
        </r>
      </text>
    </comment>
    <comment ref="AV88" authorId="0">
      <text>
        <r>
          <rPr>
            <b/>
            <sz val="8"/>
            <color indexed="8"/>
            <rFont val="Tahoma"/>
            <family val="2"/>
          </rPr>
          <t xml:space="preserve">Sila isi di sini
</t>
        </r>
        <r>
          <rPr>
            <b/>
            <i/>
            <sz val="8"/>
            <color indexed="8"/>
            <rFont val="Tahoma"/>
            <family val="2"/>
          </rPr>
          <t xml:space="preserve">Please fill in here
</t>
        </r>
      </text>
    </comment>
    <comment ref="BE88" authorId="0">
      <text>
        <r>
          <rPr>
            <b/>
            <sz val="8"/>
            <color indexed="8"/>
            <rFont val="Tahoma"/>
            <family val="2"/>
          </rPr>
          <t xml:space="preserve">Sila isi di sini
</t>
        </r>
        <r>
          <rPr>
            <b/>
            <i/>
            <sz val="8"/>
            <color indexed="8"/>
            <rFont val="Tahoma"/>
            <family val="2"/>
          </rPr>
          <t xml:space="preserve">Please fill in here
</t>
        </r>
      </text>
    </comment>
    <comment ref="BN88" authorId="0">
      <text>
        <r>
          <rPr>
            <b/>
            <sz val="8"/>
            <color indexed="8"/>
            <rFont val="Tahoma"/>
            <family val="2"/>
          </rPr>
          <t xml:space="preserve">Sila isi di sini
</t>
        </r>
        <r>
          <rPr>
            <b/>
            <i/>
            <sz val="8"/>
            <color indexed="8"/>
            <rFont val="Tahoma"/>
            <family val="2"/>
          </rPr>
          <t xml:space="preserve">Please fill in here
</t>
        </r>
      </text>
    </comment>
    <comment ref="BV88" authorId="0">
      <text>
        <r>
          <rPr>
            <b/>
            <sz val="8"/>
            <color indexed="8"/>
            <rFont val="Tahoma"/>
            <family val="2"/>
          </rPr>
          <t>Pengiraan automatik
Automatic calculation</t>
        </r>
        <r>
          <rPr>
            <b/>
            <i/>
            <sz val="8"/>
            <color indexed="8"/>
            <rFont val="Tahoma"/>
            <family val="2"/>
          </rPr>
          <t xml:space="preserve">
</t>
        </r>
      </text>
    </comment>
    <comment ref="CE88" authorId="0">
      <text>
        <r>
          <rPr>
            <b/>
            <sz val="8"/>
            <color indexed="8"/>
            <rFont val="Tahoma"/>
            <family val="2"/>
          </rPr>
          <t xml:space="preserve">Sila isi di sini
</t>
        </r>
        <r>
          <rPr>
            <b/>
            <i/>
            <sz val="8"/>
            <color indexed="8"/>
            <rFont val="Tahoma"/>
            <family val="2"/>
          </rPr>
          <t xml:space="preserve">Please fill in here
</t>
        </r>
      </text>
    </comment>
    <comment ref="M92" authorId="0">
      <text>
        <r>
          <rPr>
            <b/>
            <sz val="8"/>
            <color indexed="8"/>
            <rFont val="Tahoma"/>
            <family val="2"/>
          </rPr>
          <t xml:space="preserve">Sila isi di sini
</t>
        </r>
        <r>
          <rPr>
            <b/>
            <i/>
            <sz val="8"/>
            <color indexed="8"/>
            <rFont val="Tahoma"/>
            <family val="2"/>
          </rPr>
          <t xml:space="preserve">Please fill in here
</t>
        </r>
      </text>
    </comment>
    <comment ref="U92" authorId="0">
      <text>
        <r>
          <rPr>
            <b/>
            <sz val="8"/>
            <color indexed="8"/>
            <rFont val="Tahoma"/>
            <family val="2"/>
          </rPr>
          <t xml:space="preserve">Sila isi di sini
</t>
        </r>
        <r>
          <rPr>
            <b/>
            <i/>
            <sz val="8"/>
            <color indexed="8"/>
            <rFont val="Tahoma"/>
            <family val="2"/>
          </rPr>
          <t xml:space="preserve">Please fill in here
</t>
        </r>
      </text>
    </comment>
    <comment ref="AD92" authorId="0">
      <text>
        <r>
          <rPr>
            <b/>
            <sz val="8"/>
            <color indexed="8"/>
            <rFont val="Tahoma"/>
            <family val="2"/>
          </rPr>
          <t xml:space="preserve">Sila isi di sini
</t>
        </r>
        <r>
          <rPr>
            <b/>
            <i/>
            <sz val="8"/>
            <color indexed="8"/>
            <rFont val="Tahoma"/>
            <family val="2"/>
          </rPr>
          <t xml:space="preserve">Please fill in here
</t>
        </r>
      </text>
    </comment>
    <comment ref="AM92" authorId="0">
      <text>
        <r>
          <rPr>
            <b/>
            <sz val="8"/>
            <color indexed="8"/>
            <rFont val="Tahoma"/>
            <family val="2"/>
          </rPr>
          <t xml:space="preserve">Sila isi di sini
</t>
        </r>
        <r>
          <rPr>
            <b/>
            <i/>
            <sz val="8"/>
            <color indexed="8"/>
            <rFont val="Tahoma"/>
            <family val="2"/>
          </rPr>
          <t xml:space="preserve">Please fill in here
</t>
        </r>
      </text>
    </comment>
    <comment ref="AV92" authorId="0">
      <text>
        <r>
          <rPr>
            <b/>
            <sz val="8"/>
            <color indexed="8"/>
            <rFont val="Tahoma"/>
            <family val="2"/>
          </rPr>
          <t xml:space="preserve">Sila isi di sini
</t>
        </r>
        <r>
          <rPr>
            <b/>
            <i/>
            <sz val="8"/>
            <color indexed="8"/>
            <rFont val="Tahoma"/>
            <family val="2"/>
          </rPr>
          <t xml:space="preserve">Please fill in here
</t>
        </r>
      </text>
    </comment>
    <comment ref="BE92" authorId="0">
      <text>
        <r>
          <rPr>
            <b/>
            <sz val="8"/>
            <color indexed="8"/>
            <rFont val="Tahoma"/>
            <family val="2"/>
          </rPr>
          <t xml:space="preserve">Sila isi di sini
</t>
        </r>
        <r>
          <rPr>
            <b/>
            <i/>
            <sz val="8"/>
            <color indexed="8"/>
            <rFont val="Tahoma"/>
            <family val="2"/>
          </rPr>
          <t xml:space="preserve">Please fill in here
</t>
        </r>
      </text>
    </comment>
    <comment ref="BN92" authorId="0">
      <text>
        <r>
          <rPr>
            <b/>
            <sz val="8"/>
            <color indexed="8"/>
            <rFont val="Tahoma"/>
            <family val="2"/>
          </rPr>
          <t xml:space="preserve">Sila isi di sini
</t>
        </r>
        <r>
          <rPr>
            <b/>
            <i/>
            <sz val="8"/>
            <color indexed="8"/>
            <rFont val="Tahoma"/>
            <family val="2"/>
          </rPr>
          <t xml:space="preserve">Please fill in here
</t>
        </r>
      </text>
    </comment>
    <comment ref="BV92" authorId="0">
      <text>
        <r>
          <rPr>
            <b/>
            <sz val="8"/>
            <color indexed="8"/>
            <rFont val="Tahoma"/>
            <family val="2"/>
          </rPr>
          <t>Pengiraan automatik
Automatic calculation</t>
        </r>
      </text>
    </comment>
    <comment ref="CE92" authorId="0">
      <text>
        <r>
          <rPr>
            <b/>
            <sz val="8"/>
            <color indexed="8"/>
            <rFont val="Tahoma"/>
            <family val="2"/>
          </rPr>
          <t xml:space="preserve">Sila isi di sini
</t>
        </r>
        <r>
          <rPr>
            <b/>
            <i/>
            <sz val="8"/>
            <color indexed="8"/>
            <rFont val="Tahoma"/>
            <family val="2"/>
          </rPr>
          <t xml:space="preserve">Please fill in here
</t>
        </r>
      </text>
    </comment>
    <comment ref="M96" authorId="0">
      <text>
        <r>
          <rPr>
            <b/>
            <sz val="8"/>
            <color indexed="8"/>
            <rFont val="Tahoma"/>
            <family val="2"/>
          </rPr>
          <t xml:space="preserve">Sila isi di sini
</t>
        </r>
        <r>
          <rPr>
            <b/>
            <i/>
            <sz val="8"/>
            <color indexed="8"/>
            <rFont val="Tahoma"/>
            <family val="2"/>
          </rPr>
          <t xml:space="preserve">Please fill in here
</t>
        </r>
      </text>
    </comment>
    <comment ref="U96" authorId="0">
      <text>
        <r>
          <rPr>
            <b/>
            <sz val="8"/>
            <color indexed="8"/>
            <rFont val="Tahoma"/>
            <family val="2"/>
          </rPr>
          <t xml:space="preserve">Sila isi di sini
</t>
        </r>
        <r>
          <rPr>
            <b/>
            <i/>
            <sz val="8"/>
            <color indexed="8"/>
            <rFont val="Tahoma"/>
            <family val="2"/>
          </rPr>
          <t xml:space="preserve">Please fill in here
</t>
        </r>
      </text>
    </comment>
    <comment ref="AM96" authorId="0">
      <text>
        <r>
          <rPr>
            <b/>
            <sz val="8"/>
            <color indexed="8"/>
            <rFont val="Tahoma"/>
            <family val="2"/>
          </rPr>
          <t xml:space="preserve">Sila isi di sini
</t>
        </r>
        <r>
          <rPr>
            <b/>
            <i/>
            <sz val="8"/>
            <color indexed="8"/>
            <rFont val="Tahoma"/>
            <family val="2"/>
          </rPr>
          <t xml:space="preserve">Please fill in here
</t>
        </r>
      </text>
    </comment>
    <comment ref="AV96" authorId="0">
      <text>
        <r>
          <rPr>
            <b/>
            <sz val="8"/>
            <color indexed="8"/>
            <rFont val="Tahoma"/>
            <family val="2"/>
          </rPr>
          <t xml:space="preserve">Sila isi di sini
</t>
        </r>
        <r>
          <rPr>
            <b/>
            <i/>
            <sz val="8"/>
            <color indexed="8"/>
            <rFont val="Tahoma"/>
            <family val="2"/>
          </rPr>
          <t xml:space="preserve">Please fill in here
</t>
        </r>
      </text>
    </comment>
    <comment ref="BE96" authorId="0">
      <text>
        <r>
          <rPr>
            <b/>
            <sz val="8"/>
            <color indexed="8"/>
            <rFont val="Tahoma"/>
            <family val="2"/>
          </rPr>
          <t xml:space="preserve">Sila isi di sini
</t>
        </r>
        <r>
          <rPr>
            <b/>
            <i/>
            <sz val="8"/>
            <color indexed="8"/>
            <rFont val="Tahoma"/>
            <family val="2"/>
          </rPr>
          <t xml:space="preserve">Please fill in here
</t>
        </r>
      </text>
    </comment>
    <comment ref="BV96" authorId="0">
      <text>
        <r>
          <rPr>
            <b/>
            <sz val="8"/>
            <color indexed="8"/>
            <rFont val="Tahoma"/>
            <family val="2"/>
          </rPr>
          <t>Pengiraan automatik
Automatic calculation</t>
        </r>
      </text>
    </comment>
    <comment ref="M100" authorId="0">
      <text>
        <r>
          <rPr>
            <b/>
            <sz val="8"/>
            <color indexed="8"/>
            <rFont val="Tahoma"/>
            <family val="2"/>
          </rPr>
          <t xml:space="preserve">Sila isi di sini
</t>
        </r>
        <r>
          <rPr>
            <b/>
            <i/>
            <sz val="8"/>
            <color indexed="8"/>
            <rFont val="Tahoma"/>
            <family val="2"/>
          </rPr>
          <t xml:space="preserve">Please fill in here
</t>
        </r>
      </text>
    </comment>
    <comment ref="U100" authorId="0">
      <text>
        <r>
          <rPr>
            <b/>
            <sz val="8"/>
            <color indexed="8"/>
            <rFont val="Tahoma"/>
            <family val="2"/>
          </rPr>
          <t xml:space="preserve">Sila isi di sini
</t>
        </r>
        <r>
          <rPr>
            <b/>
            <i/>
            <sz val="8"/>
            <color indexed="8"/>
            <rFont val="Tahoma"/>
            <family val="2"/>
          </rPr>
          <t xml:space="preserve">Please fill in here
</t>
        </r>
      </text>
    </comment>
    <comment ref="AD100" authorId="0">
      <text>
        <r>
          <rPr>
            <b/>
            <sz val="8"/>
            <color indexed="8"/>
            <rFont val="Tahoma"/>
            <family val="2"/>
          </rPr>
          <t xml:space="preserve">Sila isi di sini
</t>
        </r>
        <r>
          <rPr>
            <b/>
            <i/>
            <sz val="8"/>
            <color indexed="8"/>
            <rFont val="Tahoma"/>
            <family val="2"/>
          </rPr>
          <t xml:space="preserve">Please fill in here
</t>
        </r>
      </text>
    </comment>
    <comment ref="AM100" authorId="0">
      <text>
        <r>
          <rPr>
            <b/>
            <sz val="8"/>
            <color indexed="8"/>
            <rFont val="Tahoma"/>
            <family val="2"/>
          </rPr>
          <t xml:space="preserve">Sila isi di sini
</t>
        </r>
        <r>
          <rPr>
            <b/>
            <i/>
            <sz val="8"/>
            <color indexed="8"/>
            <rFont val="Tahoma"/>
            <family val="2"/>
          </rPr>
          <t xml:space="preserve">Please fill in here
</t>
        </r>
      </text>
    </comment>
    <comment ref="AV100" authorId="0">
      <text>
        <r>
          <rPr>
            <b/>
            <sz val="8"/>
            <color indexed="8"/>
            <rFont val="Tahoma"/>
            <family val="2"/>
          </rPr>
          <t xml:space="preserve">Sila isi di sini
</t>
        </r>
        <r>
          <rPr>
            <b/>
            <i/>
            <sz val="8"/>
            <color indexed="8"/>
            <rFont val="Tahoma"/>
            <family val="2"/>
          </rPr>
          <t xml:space="preserve">Please fill in here
</t>
        </r>
      </text>
    </comment>
    <comment ref="BE100" authorId="0">
      <text>
        <r>
          <rPr>
            <b/>
            <sz val="8"/>
            <color indexed="8"/>
            <rFont val="Tahoma"/>
            <family val="2"/>
          </rPr>
          <t xml:space="preserve">Sila isi di sini
</t>
        </r>
        <r>
          <rPr>
            <b/>
            <i/>
            <sz val="8"/>
            <color indexed="8"/>
            <rFont val="Tahoma"/>
            <family val="2"/>
          </rPr>
          <t xml:space="preserve">Please fill in here
</t>
        </r>
      </text>
    </comment>
    <comment ref="BN100" authorId="0">
      <text>
        <r>
          <rPr>
            <b/>
            <sz val="8"/>
            <color indexed="8"/>
            <rFont val="Tahoma"/>
            <family val="2"/>
          </rPr>
          <t xml:space="preserve">Sila isi di sini
</t>
        </r>
        <r>
          <rPr>
            <b/>
            <i/>
            <sz val="8"/>
            <color indexed="8"/>
            <rFont val="Tahoma"/>
            <family val="2"/>
          </rPr>
          <t xml:space="preserve">Please fill in here
</t>
        </r>
      </text>
    </comment>
    <comment ref="BV100" authorId="0">
      <text>
        <r>
          <rPr>
            <b/>
            <sz val="8"/>
            <color indexed="8"/>
            <rFont val="Tahoma"/>
            <family val="2"/>
          </rPr>
          <t>Pengiraan automatik
Automatic calculation</t>
        </r>
      </text>
    </comment>
    <comment ref="CE100" authorId="0">
      <text>
        <r>
          <rPr>
            <b/>
            <sz val="8"/>
            <color indexed="8"/>
            <rFont val="Tahoma"/>
            <family val="2"/>
          </rPr>
          <t xml:space="preserve">Sila isi di sini
</t>
        </r>
        <r>
          <rPr>
            <b/>
            <i/>
            <sz val="8"/>
            <color indexed="8"/>
            <rFont val="Tahoma"/>
            <family val="2"/>
          </rPr>
          <t xml:space="preserve">Please fill in here
</t>
        </r>
      </text>
    </comment>
    <comment ref="M104" authorId="0">
      <text>
        <r>
          <rPr>
            <b/>
            <sz val="8"/>
            <color indexed="8"/>
            <rFont val="Tahoma"/>
            <family val="2"/>
          </rPr>
          <t xml:space="preserve">Pengiraan automatik
</t>
        </r>
        <r>
          <rPr>
            <b/>
            <i/>
            <sz val="8"/>
            <color indexed="8"/>
            <rFont val="Tahoma"/>
            <family val="2"/>
          </rPr>
          <t>Automatic calculation</t>
        </r>
      </text>
    </comment>
    <comment ref="U104" authorId="0">
      <text>
        <r>
          <rPr>
            <b/>
            <sz val="8"/>
            <color indexed="8"/>
            <rFont val="Tahoma"/>
            <family val="2"/>
          </rPr>
          <t xml:space="preserve">Pengiraan automatik
</t>
        </r>
        <r>
          <rPr>
            <b/>
            <i/>
            <sz val="8"/>
            <color indexed="8"/>
            <rFont val="Tahoma"/>
            <family val="2"/>
          </rPr>
          <t>Automatic calculation</t>
        </r>
      </text>
    </comment>
    <comment ref="AD104" authorId="0">
      <text>
        <r>
          <rPr>
            <b/>
            <sz val="8"/>
            <color indexed="8"/>
            <rFont val="Tahoma"/>
            <family val="2"/>
          </rPr>
          <t xml:space="preserve">Pengiraan automatik
</t>
        </r>
        <r>
          <rPr>
            <b/>
            <i/>
            <sz val="8"/>
            <color indexed="8"/>
            <rFont val="Tahoma"/>
            <family val="2"/>
          </rPr>
          <t>Automatic calculation</t>
        </r>
      </text>
    </comment>
    <comment ref="AM104" authorId="0">
      <text>
        <r>
          <rPr>
            <b/>
            <sz val="8"/>
            <color indexed="8"/>
            <rFont val="Tahoma"/>
            <family val="2"/>
          </rPr>
          <t xml:space="preserve">Pengiraan automatik
</t>
        </r>
        <r>
          <rPr>
            <b/>
            <i/>
            <sz val="8"/>
            <color indexed="8"/>
            <rFont val="Tahoma"/>
            <family val="2"/>
          </rPr>
          <t>Automatic calculation</t>
        </r>
      </text>
    </comment>
    <comment ref="AV104" authorId="0">
      <text>
        <r>
          <rPr>
            <b/>
            <sz val="8"/>
            <color indexed="8"/>
            <rFont val="Tahoma"/>
            <family val="2"/>
          </rPr>
          <t xml:space="preserve">Pengiraan automatik
</t>
        </r>
        <r>
          <rPr>
            <b/>
            <i/>
            <sz val="8"/>
            <color indexed="8"/>
            <rFont val="Tahoma"/>
            <family val="2"/>
          </rPr>
          <t>Automatic calculation</t>
        </r>
      </text>
    </comment>
    <comment ref="BE104" authorId="0">
      <text>
        <r>
          <rPr>
            <b/>
            <sz val="8"/>
            <color indexed="8"/>
            <rFont val="Tahoma"/>
            <family val="2"/>
          </rPr>
          <t xml:space="preserve">Pengiraan automatik
</t>
        </r>
        <r>
          <rPr>
            <b/>
            <i/>
            <sz val="8"/>
            <color indexed="8"/>
            <rFont val="Tahoma"/>
            <family val="2"/>
          </rPr>
          <t>Automatic calculation</t>
        </r>
      </text>
    </comment>
    <comment ref="BN104" authorId="1">
      <text>
        <r>
          <rPr>
            <b/>
            <sz val="8"/>
            <color indexed="81"/>
            <rFont val="Tahoma"/>
            <family val="2"/>
          </rPr>
          <t xml:space="preserve">Pengiraan automatik
</t>
        </r>
        <r>
          <rPr>
            <b/>
            <i/>
            <sz val="8"/>
            <color indexed="81"/>
            <rFont val="Tahoma"/>
            <family val="2"/>
          </rPr>
          <t>Automatic calculation</t>
        </r>
      </text>
    </comment>
    <comment ref="BV104" authorId="1">
      <text>
        <r>
          <rPr>
            <b/>
            <sz val="8"/>
            <color indexed="81"/>
            <rFont val="Tahoma"/>
            <family val="2"/>
          </rPr>
          <t xml:space="preserve">Pengiraan automatik
</t>
        </r>
        <r>
          <rPr>
            <b/>
            <i/>
            <sz val="8"/>
            <color indexed="81"/>
            <rFont val="Tahoma"/>
            <family val="2"/>
          </rPr>
          <t>Automatic calculation</t>
        </r>
      </text>
    </comment>
    <comment ref="CE104" authorId="1">
      <text>
        <r>
          <rPr>
            <b/>
            <sz val="8"/>
            <color indexed="81"/>
            <rFont val="Tahoma"/>
            <family val="2"/>
          </rPr>
          <t xml:space="preserve">Pengiraan automatik
</t>
        </r>
        <r>
          <rPr>
            <b/>
            <i/>
            <sz val="8"/>
            <color indexed="81"/>
            <rFont val="Tahoma"/>
            <family val="2"/>
          </rPr>
          <t>Automatic calculation</t>
        </r>
        <r>
          <rPr>
            <sz val="9"/>
            <color indexed="81"/>
            <rFont val="Tahoma"/>
            <family val="2"/>
          </rPr>
          <t xml:space="preserve">
</t>
        </r>
      </text>
    </comment>
  </commentList>
</comments>
</file>

<file path=xl/comments3.xml><?xml version="1.0" encoding="utf-8"?>
<comments xmlns="http://schemas.openxmlformats.org/spreadsheetml/2006/main">
  <authors>
    <author/>
    <author>noorhashida</author>
  </authors>
  <commentList>
    <comment ref="K14" authorId="0">
      <text>
        <r>
          <rPr>
            <b/>
            <sz val="8"/>
            <color indexed="8"/>
            <rFont val="Tahoma"/>
            <family val="2"/>
          </rPr>
          <t xml:space="preserve">Sila isi di sini
</t>
        </r>
        <r>
          <rPr>
            <b/>
            <i/>
            <sz val="8"/>
            <color indexed="8"/>
            <rFont val="Tahoma"/>
            <family val="2"/>
          </rPr>
          <t>Please fill in here</t>
        </r>
      </text>
    </comment>
    <comment ref="O14" authorId="0">
      <text>
        <r>
          <rPr>
            <b/>
            <sz val="8"/>
            <color indexed="8"/>
            <rFont val="Tahoma"/>
            <family val="2"/>
          </rPr>
          <t xml:space="preserve">Sila isi di sini
</t>
        </r>
        <r>
          <rPr>
            <b/>
            <i/>
            <sz val="8"/>
            <color indexed="8"/>
            <rFont val="Tahoma"/>
            <family val="2"/>
          </rPr>
          <t>Please fill in here</t>
        </r>
      </text>
    </comment>
    <comment ref="K17" authorId="0">
      <text>
        <r>
          <rPr>
            <b/>
            <sz val="8"/>
            <color indexed="8"/>
            <rFont val="Tahoma"/>
            <family val="2"/>
          </rPr>
          <t xml:space="preserve">Sila isi di sini
</t>
        </r>
        <r>
          <rPr>
            <b/>
            <i/>
            <sz val="8"/>
            <color indexed="8"/>
            <rFont val="Tahoma"/>
            <family val="2"/>
          </rPr>
          <t>Please fill in here</t>
        </r>
      </text>
    </comment>
    <comment ref="O17" authorId="0">
      <text>
        <r>
          <rPr>
            <b/>
            <sz val="8"/>
            <color indexed="8"/>
            <rFont val="Tahoma"/>
            <family val="2"/>
          </rPr>
          <t xml:space="preserve">Sila isi di sini
</t>
        </r>
        <r>
          <rPr>
            <b/>
            <i/>
            <sz val="8"/>
            <color indexed="8"/>
            <rFont val="Tahoma"/>
            <family val="2"/>
          </rPr>
          <t>Please fill in here</t>
        </r>
      </text>
    </comment>
    <comment ref="K21" authorId="0">
      <text>
        <r>
          <rPr>
            <b/>
            <sz val="8"/>
            <color indexed="8"/>
            <rFont val="Tahoma"/>
            <family val="2"/>
          </rPr>
          <t xml:space="preserve">Sila isi di sini
</t>
        </r>
        <r>
          <rPr>
            <b/>
            <i/>
            <sz val="8"/>
            <color indexed="8"/>
            <rFont val="Tahoma"/>
            <family val="2"/>
          </rPr>
          <t>Please fill in here</t>
        </r>
      </text>
    </comment>
    <comment ref="O21" authorId="0">
      <text>
        <r>
          <rPr>
            <b/>
            <sz val="8"/>
            <color indexed="8"/>
            <rFont val="Tahoma"/>
            <family val="2"/>
          </rPr>
          <t xml:space="preserve">Sila isi di sini
</t>
        </r>
        <r>
          <rPr>
            <b/>
            <i/>
            <sz val="8"/>
            <color indexed="8"/>
            <rFont val="Tahoma"/>
            <family val="2"/>
          </rPr>
          <t>Please fill in here</t>
        </r>
      </text>
    </comment>
    <comment ref="W21"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21" authorId="1">
      <text>
        <r>
          <rPr>
            <b/>
            <sz val="8"/>
            <color indexed="81"/>
            <rFont val="Tahoma"/>
            <family val="2"/>
          </rPr>
          <t xml:space="preserve">Sila isi di sini
</t>
        </r>
        <r>
          <rPr>
            <b/>
            <i/>
            <sz val="8"/>
            <color indexed="81"/>
            <rFont val="Tahoma"/>
            <family val="2"/>
          </rPr>
          <t>Please fill in here</t>
        </r>
      </text>
    </comment>
    <comment ref="K26" authorId="0">
      <text>
        <r>
          <rPr>
            <b/>
            <sz val="8"/>
            <color indexed="8"/>
            <rFont val="Tahoma"/>
            <family val="2"/>
          </rPr>
          <t xml:space="preserve">Sila isi di sini
</t>
        </r>
        <r>
          <rPr>
            <b/>
            <i/>
            <sz val="8"/>
            <color indexed="8"/>
            <rFont val="Tahoma"/>
            <family val="2"/>
          </rPr>
          <t>Please fill in here</t>
        </r>
      </text>
    </comment>
    <comment ref="O26" authorId="0">
      <text>
        <r>
          <rPr>
            <b/>
            <sz val="8"/>
            <color indexed="8"/>
            <rFont val="Tahoma"/>
            <family val="2"/>
          </rPr>
          <t xml:space="preserve">Sila isi di sini
</t>
        </r>
        <r>
          <rPr>
            <b/>
            <i/>
            <sz val="8"/>
            <color indexed="8"/>
            <rFont val="Tahoma"/>
            <family val="2"/>
          </rPr>
          <t>Please fill in here</t>
        </r>
      </text>
    </comment>
    <comment ref="W26"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26" authorId="1">
      <text>
        <r>
          <rPr>
            <b/>
            <sz val="8"/>
            <color indexed="81"/>
            <rFont val="Tahoma"/>
            <family val="2"/>
          </rPr>
          <t xml:space="preserve">Sila isi di sini
</t>
        </r>
        <r>
          <rPr>
            <b/>
            <i/>
            <sz val="8"/>
            <color indexed="81"/>
            <rFont val="Tahoma"/>
            <family val="2"/>
          </rPr>
          <t>Please fill in here</t>
        </r>
      </text>
    </comment>
    <comment ref="K30" authorId="0">
      <text>
        <r>
          <rPr>
            <b/>
            <sz val="8"/>
            <color indexed="8"/>
            <rFont val="Tahoma"/>
            <family val="2"/>
          </rPr>
          <t xml:space="preserve">Sila isi di sini
</t>
        </r>
        <r>
          <rPr>
            <b/>
            <i/>
            <sz val="8"/>
            <color indexed="8"/>
            <rFont val="Tahoma"/>
            <family val="2"/>
          </rPr>
          <t>Please fill in here</t>
        </r>
      </text>
    </comment>
    <comment ref="O30" authorId="0">
      <text>
        <r>
          <rPr>
            <b/>
            <sz val="8"/>
            <color indexed="8"/>
            <rFont val="Tahoma"/>
            <family val="2"/>
          </rPr>
          <t xml:space="preserve">Sila isi di sini
</t>
        </r>
        <r>
          <rPr>
            <b/>
            <i/>
            <sz val="8"/>
            <color indexed="8"/>
            <rFont val="Tahoma"/>
            <family val="2"/>
          </rPr>
          <t>Please fill in here</t>
        </r>
      </text>
    </comment>
    <comment ref="W30"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30" authorId="1">
      <text>
        <r>
          <rPr>
            <b/>
            <sz val="8"/>
            <color indexed="81"/>
            <rFont val="Tahoma"/>
            <family val="2"/>
          </rPr>
          <t xml:space="preserve">Sila isi di sini
</t>
        </r>
        <r>
          <rPr>
            <b/>
            <i/>
            <sz val="8"/>
            <color indexed="81"/>
            <rFont val="Tahoma"/>
            <family val="2"/>
          </rPr>
          <t>Please fill in here</t>
        </r>
      </text>
    </comment>
    <comment ref="K34" authorId="0">
      <text>
        <r>
          <rPr>
            <b/>
            <sz val="8"/>
            <color indexed="8"/>
            <rFont val="Tahoma"/>
            <family val="2"/>
          </rPr>
          <t xml:space="preserve">Sila isi di sini
</t>
        </r>
        <r>
          <rPr>
            <b/>
            <i/>
            <sz val="8"/>
            <color indexed="8"/>
            <rFont val="Tahoma"/>
            <family val="2"/>
          </rPr>
          <t>Please fill in here</t>
        </r>
      </text>
    </comment>
    <comment ref="O34" authorId="0">
      <text>
        <r>
          <rPr>
            <b/>
            <sz val="8"/>
            <color indexed="8"/>
            <rFont val="Tahoma"/>
            <family val="2"/>
          </rPr>
          <t xml:space="preserve">Sila isi di sini
</t>
        </r>
        <r>
          <rPr>
            <b/>
            <i/>
            <sz val="8"/>
            <color indexed="8"/>
            <rFont val="Tahoma"/>
            <family val="2"/>
          </rPr>
          <t>Please fill in here</t>
        </r>
      </text>
    </comment>
    <comment ref="W34"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34" authorId="1">
      <text>
        <r>
          <rPr>
            <b/>
            <sz val="8"/>
            <color indexed="81"/>
            <rFont val="Tahoma"/>
            <family val="2"/>
          </rPr>
          <t xml:space="preserve">Sila isi di sini
</t>
        </r>
        <r>
          <rPr>
            <b/>
            <i/>
            <sz val="8"/>
            <color indexed="81"/>
            <rFont val="Tahoma"/>
            <family val="2"/>
          </rPr>
          <t>Please fill in here</t>
        </r>
      </text>
    </comment>
    <comment ref="K38" authorId="0">
      <text>
        <r>
          <rPr>
            <b/>
            <sz val="8"/>
            <color indexed="8"/>
            <rFont val="Tahoma"/>
            <family val="2"/>
          </rPr>
          <t xml:space="preserve">Sila isi di sini
</t>
        </r>
        <r>
          <rPr>
            <b/>
            <i/>
            <sz val="8"/>
            <color indexed="8"/>
            <rFont val="Tahoma"/>
            <family val="2"/>
          </rPr>
          <t>Please fill in here</t>
        </r>
      </text>
    </comment>
    <comment ref="O38" authorId="0">
      <text>
        <r>
          <rPr>
            <b/>
            <sz val="8"/>
            <color indexed="8"/>
            <rFont val="Tahoma"/>
            <family val="2"/>
          </rPr>
          <t xml:space="preserve">Sila isi di sini
</t>
        </r>
        <r>
          <rPr>
            <b/>
            <i/>
            <sz val="8"/>
            <color indexed="8"/>
            <rFont val="Tahoma"/>
            <family val="2"/>
          </rPr>
          <t>Please fill in here</t>
        </r>
      </text>
    </comment>
    <comment ref="W38"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38" authorId="1">
      <text>
        <r>
          <rPr>
            <b/>
            <sz val="8"/>
            <color indexed="81"/>
            <rFont val="Tahoma"/>
            <family val="2"/>
          </rPr>
          <t xml:space="preserve">Sila isi di sini
</t>
        </r>
        <r>
          <rPr>
            <b/>
            <i/>
            <sz val="8"/>
            <color indexed="81"/>
            <rFont val="Tahoma"/>
            <family val="2"/>
          </rPr>
          <t>Please fill in here</t>
        </r>
      </text>
    </comment>
    <comment ref="K42" authorId="0">
      <text>
        <r>
          <rPr>
            <b/>
            <sz val="8"/>
            <color indexed="8"/>
            <rFont val="Tahoma"/>
            <family val="2"/>
          </rPr>
          <t xml:space="preserve">Sila isi di sini
</t>
        </r>
        <r>
          <rPr>
            <b/>
            <i/>
            <sz val="8"/>
            <color indexed="8"/>
            <rFont val="Tahoma"/>
            <family val="2"/>
          </rPr>
          <t>Please fill in here</t>
        </r>
      </text>
    </comment>
    <comment ref="O42" authorId="0">
      <text>
        <r>
          <rPr>
            <b/>
            <sz val="8"/>
            <color indexed="8"/>
            <rFont val="Tahoma"/>
            <family val="2"/>
          </rPr>
          <t xml:space="preserve">Sila isi di sini
</t>
        </r>
        <r>
          <rPr>
            <b/>
            <i/>
            <sz val="8"/>
            <color indexed="8"/>
            <rFont val="Tahoma"/>
            <family val="2"/>
          </rPr>
          <t>Please fill in here</t>
        </r>
      </text>
    </comment>
    <comment ref="W42"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42" authorId="1">
      <text>
        <r>
          <rPr>
            <b/>
            <sz val="8"/>
            <color indexed="81"/>
            <rFont val="Tahoma"/>
            <family val="2"/>
          </rPr>
          <t xml:space="preserve">Sila isi di sini
</t>
        </r>
        <r>
          <rPr>
            <b/>
            <i/>
            <sz val="8"/>
            <color indexed="81"/>
            <rFont val="Tahoma"/>
            <family val="2"/>
          </rPr>
          <t>Please fill in here</t>
        </r>
      </text>
    </comment>
    <comment ref="K46" authorId="0">
      <text>
        <r>
          <rPr>
            <b/>
            <sz val="8"/>
            <color indexed="8"/>
            <rFont val="Tahoma"/>
            <family val="2"/>
          </rPr>
          <t xml:space="preserve">Sila isi di sini
</t>
        </r>
        <r>
          <rPr>
            <b/>
            <i/>
            <sz val="8"/>
            <color indexed="8"/>
            <rFont val="Tahoma"/>
            <family val="2"/>
          </rPr>
          <t>Please fill in here</t>
        </r>
      </text>
    </comment>
    <comment ref="O46" authorId="0">
      <text>
        <r>
          <rPr>
            <b/>
            <sz val="8"/>
            <color indexed="8"/>
            <rFont val="Tahoma"/>
            <family val="2"/>
          </rPr>
          <t xml:space="preserve">Sila isi di sini
</t>
        </r>
        <r>
          <rPr>
            <b/>
            <i/>
            <sz val="8"/>
            <color indexed="8"/>
            <rFont val="Tahoma"/>
            <family val="2"/>
          </rPr>
          <t>Please fill in here</t>
        </r>
      </text>
    </comment>
    <comment ref="W46"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46" authorId="1">
      <text>
        <r>
          <rPr>
            <b/>
            <sz val="8"/>
            <color indexed="81"/>
            <rFont val="Tahoma"/>
            <family val="2"/>
          </rPr>
          <t xml:space="preserve">Sila isi di sini
</t>
        </r>
        <r>
          <rPr>
            <b/>
            <i/>
            <sz val="8"/>
            <color indexed="81"/>
            <rFont val="Tahoma"/>
            <family val="2"/>
          </rPr>
          <t>Please fill in here</t>
        </r>
      </text>
    </comment>
    <comment ref="K50" authorId="0">
      <text>
        <r>
          <rPr>
            <b/>
            <sz val="8"/>
            <color indexed="8"/>
            <rFont val="Tahoma"/>
            <family val="2"/>
          </rPr>
          <t xml:space="preserve">Sila isi di sini
</t>
        </r>
        <r>
          <rPr>
            <b/>
            <i/>
            <sz val="8"/>
            <color indexed="8"/>
            <rFont val="Tahoma"/>
            <family val="2"/>
          </rPr>
          <t>Please fill in here</t>
        </r>
      </text>
    </comment>
    <comment ref="O50" authorId="0">
      <text>
        <r>
          <rPr>
            <b/>
            <sz val="8"/>
            <color indexed="8"/>
            <rFont val="Tahoma"/>
            <family val="2"/>
          </rPr>
          <t xml:space="preserve">Sila isi di sini
</t>
        </r>
        <r>
          <rPr>
            <b/>
            <i/>
            <sz val="8"/>
            <color indexed="8"/>
            <rFont val="Tahoma"/>
            <family val="2"/>
          </rPr>
          <t>Please fill in here</t>
        </r>
      </text>
    </comment>
    <comment ref="W50"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50" authorId="1">
      <text>
        <r>
          <rPr>
            <b/>
            <sz val="8"/>
            <color indexed="81"/>
            <rFont val="Tahoma"/>
            <family val="2"/>
          </rPr>
          <t xml:space="preserve">Sila isi di sini
</t>
        </r>
        <r>
          <rPr>
            <b/>
            <i/>
            <sz val="8"/>
            <color indexed="81"/>
            <rFont val="Tahoma"/>
            <family val="2"/>
          </rPr>
          <t>Please fill in here</t>
        </r>
      </text>
    </comment>
    <comment ref="K54" authorId="0">
      <text>
        <r>
          <rPr>
            <b/>
            <sz val="8"/>
            <color indexed="8"/>
            <rFont val="Tahoma"/>
            <family val="2"/>
          </rPr>
          <t xml:space="preserve">Sila isi di sini
</t>
        </r>
        <r>
          <rPr>
            <b/>
            <i/>
            <sz val="8"/>
            <color indexed="8"/>
            <rFont val="Tahoma"/>
            <family val="2"/>
          </rPr>
          <t>Please fill in here</t>
        </r>
      </text>
    </comment>
    <comment ref="O54" authorId="0">
      <text>
        <r>
          <rPr>
            <b/>
            <sz val="8"/>
            <color indexed="8"/>
            <rFont val="Tahoma"/>
            <family val="2"/>
          </rPr>
          <t xml:space="preserve">Sila isi di sini
</t>
        </r>
        <r>
          <rPr>
            <b/>
            <i/>
            <sz val="8"/>
            <color indexed="8"/>
            <rFont val="Tahoma"/>
            <family val="2"/>
          </rPr>
          <t>Please fill in here</t>
        </r>
      </text>
    </comment>
    <comment ref="W54"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54" authorId="1">
      <text>
        <r>
          <rPr>
            <b/>
            <sz val="8"/>
            <color indexed="81"/>
            <rFont val="Tahoma"/>
            <family val="2"/>
          </rPr>
          <t xml:space="preserve">Sila isi di sini
</t>
        </r>
        <r>
          <rPr>
            <b/>
            <i/>
            <sz val="8"/>
            <color indexed="81"/>
            <rFont val="Tahoma"/>
            <family val="2"/>
          </rPr>
          <t>Please fill in here</t>
        </r>
      </text>
    </comment>
    <comment ref="K58" authorId="0">
      <text>
        <r>
          <rPr>
            <b/>
            <sz val="8"/>
            <color indexed="8"/>
            <rFont val="Tahoma"/>
            <family val="2"/>
          </rPr>
          <t xml:space="preserve">Sila isi di sini
</t>
        </r>
        <r>
          <rPr>
            <b/>
            <i/>
            <sz val="8"/>
            <color indexed="8"/>
            <rFont val="Tahoma"/>
            <family val="2"/>
          </rPr>
          <t>Please fill in here</t>
        </r>
      </text>
    </comment>
    <comment ref="O58" authorId="0">
      <text>
        <r>
          <rPr>
            <b/>
            <sz val="8"/>
            <color indexed="8"/>
            <rFont val="Tahoma"/>
            <family val="2"/>
          </rPr>
          <t xml:space="preserve">Sila isi di sini
</t>
        </r>
        <r>
          <rPr>
            <b/>
            <i/>
            <sz val="8"/>
            <color indexed="8"/>
            <rFont val="Tahoma"/>
            <family val="2"/>
          </rPr>
          <t>Please fill in here</t>
        </r>
      </text>
    </comment>
    <comment ref="W58"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58" authorId="1">
      <text>
        <r>
          <rPr>
            <b/>
            <sz val="8"/>
            <color indexed="81"/>
            <rFont val="Tahoma"/>
            <family val="2"/>
          </rPr>
          <t xml:space="preserve">Sila isi di sini
</t>
        </r>
        <r>
          <rPr>
            <b/>
            <i/>
            <sz val="8"/>
            <color indexed="81"/>
            <rFont val="Tahoma"/>
            <family val="2"/>
          </rPr>
          <t>Please fill in here</t>
        </r>
      </text>
    </comment>
    <comment ref="K64" authorId="0">
      <text>
        <r>
          <rPr>
            <b/>
            <sz val="8"/>
            <color indexed="8"/>
            <rFont val="Tahoma"/>
            <family val="2"/>
          </rPr>
          <t xml:space="preserve">Sila isi di sini
</t>
        </r>
        <r>
          <rPr>
            <b/>
            <i/>
            <sz val="8"/>
            <color indexed="8"/>
            <rFont val="Tahoma"/>
            <family val="2"/>
          </rPr>
          <t>Please fill in here</t>
        </r>
      </text>
    </comment>
    <comment ref="O64" authorId="0">
      <text>
        <r>
          <rPr>
            <b/>
            <sz val="8"/>
            <color indexed="8"/>
            <rFont val="Tahoma"/>
            <family val="2"/>
          </rPr>
          <t xml:space="preserve">Sila isi di sini
</t>
        </r>
        <r>
          <rPr>
            <b/>
            <i/>
            <sz val="8"/>
            <color indexed="8"/>
            <rFont val="Tahoma"/>
            <family val="2"/>
          </rPr>
          <t>Please fill in here</t>
        </r>
      </text>
    </comment>
    <comment ref="W64"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64" authorId="1">
      <text>
        <r>
          <rPr>
            <b/>
            <sz val="8"/>
            <color indexed="81"/>
            <rFont val="Tahoma"/>
            <family val="2"/>
          </rPr>
          <t xml:space="preserve">Sila isi di sini
</t>
        </r>
        <r>
          <rPr>
            <b/>
            <i/>
            <sz val="8"/>
            <color indexed="81"/>
            <rFont val="Tahoma"/>
            <family val="2"/>
          </rPr>
          <t>Please fill in here</t>
        </r>
      </text>
    </comment>
    <comment ref="K67" authorId="0">
      <text>
        <r>
          <rPr>
            <b/>
            <sz val="8"/>
            <color indexed="8"/>
            <rFont val="Tahoma"/>
            <family val="2"/>
          </rPr>
          <t xml:space="preserve">Pengiraan automatik
</t>
        </r>
        <r>
          <rPr>
            <b/>
            <i/>
            <sz val="8"/>
            <color indexed="8"/>
            <rFont val="Tahoma"/>
            <family val="2"/>
          </rPr>
          <t>Automatic calculation</t>
        </r>
      </text>
    </comment>
    <comment ref="O67" authorId="0">
      <text>
        <r>
          <rPr>
            <b/>
            <sz val="8"/>
            <color indexed="8"/>
            <rFont val="Tahoma"/>
            <family val="2"/>
          </rPr>
          <t xml:space="preserve">Pengiraan automatik
</t>
        </r>
        <r>
          <rPr>
            <b/>
            <i/>
            <sz val="8"/>
            <color indexed="8"/>
            <rFont val="Tahoma"/>
            <family val="2"/>
          </rPr>
          <t>Automatic calculation</t>
        </r>
      </text>
    </comment>
    <comment ref="S67" authorId="0">
      <text>
        <r>
          <rPr>
            <b/>
            <sz val="8"/>
            <color indexed="8"/>
            <rFont val="Tahoma"/>
            <family val="2"/>
          </rPr>
          <t xml:space="preserve">Pengiraan automatik
</t>
        </r>
        <r>
          <rPr>
            <b/>
            <i/>
            <sz val="8"/>
            <color indexed="8"/>
            <rFont val="Tahoma"/>
            <family val="2"/>
          </rPr>
          <t>Automatic calculation</t>
        </r>
      </text>
    </comment>
    <comment ref="W67" authorId="0">
      <text>
        <r>
          <rPr>
            <b/>
            <sz val="8"/>
            <color indexed="8"/>
            <rFont val="Tahoma"/>
            <family val="2"/>
          </rPr>
          <t xml:space="preserve">Pengiraan automatik
</t>
        </r>
        <r>
          <rPr>
            <b/>
            <i/>
            <sz val="8"/>
            <color indexed="8"/>
            <rFont val="Tahoma"/>
            <family val="2"/>
          </rPr>
          <t>Automatic calculation</t>
        </r>
      </text>
    </comment>
    <comment ref="AD67" authorId="1">
      <text>
        <r>
          <rPr>
            <b/>
            <i/>
            <sz val="8"/>
            <color indexed="81"/>
            <rFont val="Tahoma"/>
            <family val="2"/>
          </rPr>
          <t>Pengiraan automatik
Automatic calculation</t>
        </r>
        <r>
          <rPr>
            <sz val="9"/>
            <color indexed="81"/>
            <rFont val="Tahoma"/>
            <family val="2"/>
          </rPr>
          <t xml:space="preserve">
</t>
        </r>
      </text>
    </comment>
  </commentList>
</comments>
</file>

<file path=xl/comments4.xml><?xml version="1.0" encoding="utf-8"?>
<comments xmlns="http://schemas.openxmlformats.org/spreadsheetml/2006/main">
  <authors>
    <author/>
    <author>noorhashida</author>
  </authors>
  <commentList>
    <comment ref="K14" authorId="0">
      <text>
        <r>
          <rPr>
            <b/>
            <sz val="8"/>
            <color indexed="8"/>
            <rFont val="Tahoma"/>
            <family val="2"/>
          </rPr>
          <t xml:space="preserve">Sila isi di sini
</t>
        </r>
        <r>
          <rPr>
            <b/>
            <i/>
            <sz val="8"/>
            <color indexed="8"/>
            <rFont val="Tahoma"/>
            <family val="2"/>
          </rPr>
          <t>Please fill in here</t>
        </r>
      </text>
    </comment>
    <comment ref="O14" authorId="0">
      <text>
        <r>
          <rPr>
            <b/>
            <sz val="8"/>
            <color indexed="8"/>
            <rFont val="Tahoma"/>
            <family val="2"/>
          </rPr>
          <t xml:space="preserve">Sila isi di sini
</t>
        </r>
        <r>
          <rPr>
            <b/>
            <i/>
            <sz val="8"/>
            <color indexed="8"/>
            <rFont val="Tahoma"/>
            <family val="2"/>
          </rPr>
          <t>Please fill in here</t>
        </r>
      </text>
    </comment>
    <comment ref="K17" authorId="0">
      <text>
        <r>
          <rPr>
            <b/>
            <sz val="8"/>
            <color indexed="8"/>
            <rFont val="Tahoma"/>
            <family val="2"/>
          </rPr>
          <t xml:space="preserve">Sila isi di sini
</t>
        </r>
        <r>
          <rPr>
            <b/>
            <i/>
            <sz val="8"/>
            <color indexed="8"/>
            <rFont val="Tahoma"/>
            <family val="2"/>
          </rPr>
          <t>Please fill in here</t>
        </r>
      </text>
    </comment>
    <comment ref="O17" authorId="0">
      <text>
        <r>
          <rPr>
            <b/>
            <sz val="8"/>
            <color indexed="8"/>
            <rFont val="Tahoma"/>
            <family val="2"/>
          </rPr>
          <t xml:space="preserve">Sila isi di sini
</t>
        </r>
        <r>
          <rPr>
            <b/>
            <i/>
            <sz val="8"/>
            <color indexed="8"/>
            <rFont val="Tahoma"/>
            <family val="2"/>
          </rPr>
          <t>Please fill in here</t>
        </r>
      </text>
    </comment>
    <comment ref="K21" authorId="0">
      <text>
        <r>
          <rPr>
            <b/>
            <sz val="8"/>
            <color indexed="8"/>
            <rFont val="Tahoma"/>
            <family val="2"/>
          </rPr>
          <t xml:space="preserve">Sila isi di sini
</t>
        </r>
        <r>
          <rPr>
            <b/>
            <i/>
            <sz val="8"/>
            <color indexed="8"/>
            <rFont val="Tahoma"/>
            <family val="2"/>
          </rPr>
          <t>Please fill in here</t>
        </r>
      </text>
    </comment>
    <comment ref="O21" authorId="0">
      <text>
        <r>
          <rPr>
            <b/>
            <sz val="8"/>
            <color indexed="8"/>
            <rFont val="Tahoma"/>
            <family val="2"/>
          </rPr>
          <t xml:space="preserve">Sila isi di sini
</t>
        </r>
        <r>
          <rPr>
            <b/>
            <i/>
            <sz val="8"/>
            <color indexed="8"/>
            <rFont val="Tahoma"/>
            <family val="2"/>
          </rPr>
          <t>Please fill in here</t>
        </r>
      </text>
    </comment>
    <comment ref="W21"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21" authorId="1">
      <text>
        <r>
          <rPr>
            <b/>
            <sz val="8"/>
            <color indexed="81"/>
            <rFont val="Tahoma"/>
            <family val="2"/>
          </rPr>
          <t xml:space="preserve">Sila isi di sini
</t>
        </r>
        <r>
          <rPr>
            <b/>
            <i/>
            <sz val="8"/>
            <color indexed="81"/>
            <rFont val="Tahoma"/>
            <family val="2"/>
          </rPr>
          <t>Please fill in here</t>
        </r>
      </text>
    </comment>
    <comment ref="K26" authorId="0">
      <text>
        <r>
          <rPr>
            <b/>
            <sz val="8"/>
            <color indexed="8"/>
            <rFont val="Tahoma"/>
            <family val="2"/>
          </rPr>
          <t xml:space="preserve">Sila isi di sini
</t>
        </r>
        <r>
          <rPr>
            <b/>
            <i/>
            <sz val="8"/>
            <color indexed="8"/>
            <rFont val="Tahoma"/>
            <family val="2"/>
          </rPr>
          <t>Please fill in here</t>
        </r>
      </text>
    </comment>
    <comment ref="O26" authorId="0">
      <text>
        <r>
          <rPr>
            <b/>
            <sz val="8"/>
            <color indexed="8"/>
            <rFont val="Tahoma"/>
            <family val="2"/>
          </rPr>
          <t xml:space="preserve">Sila isi di sini
</t>
        </r>
        <r>
          <rPr>
            <b/>
            <i/>
            <sz val="8"/>
            <color indexed="8"/>
            <rFont val="Tahoma"/>
            <family val="2"/>
          </rPr>
          <t>Please fill in here</t>
        </r>
      </text>
    </comment>
    <comment ref="W26"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26" authorId="1">
      <text>
        <r>
          <rPr>
            <b/>
            <sz val="8"/>
            <color indexed="81"/>
            <rFont val="Tahoma"/>
            <family val="2"/>
          </rPr>
          <t xml:space="preserve">Sila isi di sini
</t>
        </r>
        <r>
          <rPr>
            <b/>
            <i/>
            <sz val="8"/>
            <color indexed="81"/>
            <rFont val="Tahoma"/>
            <family val="2"/>
          </rPr>
          <t>Please fill in here</t>
        </r>
      </text>
    </comment>
    <comment ref="K30" authorId="0">
      <text>
        <r>
          <rPr>
            <b/>
            <sz val="8"/>
            <color indexed="8"/>
            <rFont val="Tahoma"/>
            <family val="2"/>
          </rPr>
          <t xml:space="preserve">Sila isi di sini
</t>
        </r>
        <r>
          <rPr>
            <b/>
            <i/>
            <sz val="8"/>
            <color indexed="8"/>
            <rFont val="Tahoma"/>
            <family val="2"/>
          </rPr>
          <t>Please fill in here</t>
        </r>
      </text>
    </comment>
    <comment ref="O30" authorId="0">
      <text>
        <r>
          <rPr>
            <b/>
            <sz val="8"/>
            <color indexed="8"/>
            <rFont val="Tahoma"/>
            <family val="2"/>
          </rPr>
          <t xml:space="preserve">Sila isi di sini
</t>
        </r>
        <r>
          <rPr>
            <b/>
            <i/>
            <sz val="8"/>
            <color indexed="8"/>
            <rFont val="Tahoma"/>
            <family val="2"/>
          </rPr>
          <t>Please fill in here</t>
        </r>
      </text>
    </comment>
    <comment ref="W30"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30" authorId="1">
      <text>
        <r>
          <rPr>
            <b/>
            <sz val="8"/>
            <color indexed="81"/>
            <rFont val="Tahoma"/>
            <family val="2"/>
          </rPr>
          <t xml:space="preserve">Sila isi di sini
</t>
        </r>
        <r>
          <rPr>
            <b/>
            <i/>
            <sz val="8"/>
            <color indexed="81"/>
            <rFont val="Tahoma"/>
            <family val="2"/>
          </rPr>
          <t>Please fill in here</t>
        </r>
      </text>
    </comment>
    <comment ref="K34" authorId="0">
      <text>
        <r>
          <rPr>
            <b/>
            <sz val="8"/>
            <color indexed="8"/>
            <rFont val="Tahoma"/>
            <family val="2"/>
          </rPr>
          <t xml:space="preserve">Sila isi di sini
</t>
        </r>
        <r>
          <rPr>
            <b/>
            <i/>
            <sz val="8"/>
            <color indexed="8"/>
            <rFont val="Tahoma"/>
            <family val="2"/>
          </rPr>
          <t>Please fill in here</t>
        </r>
      </text>
    </comment>
    <comment ref="O34" authorId="0">
      <text>
        <r>
          <rPr>
            <b/>
            <sz val="8"/>
            <color indexed="8"/>
            <rFont val="Tahoma"/>
            <family val="2"/>
          </rPr>
          <t xml:space="preserve">Sila isi di sini
</t>
        </r>
        <r>
          <rPr>
            <b/>
            <i/>
            <sz val="8"/>
            <color indexed="8"/>
            <rFont val="Tahoma"/>
            <family val="2"/>
          </rPr>
          <t>Please fill in here</t>
        </r>
      </text>
    </comment>
    <comment ref="W34"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34" authorId="1">
      <text>
        <r>
          <rPr>
            <b/>
            <sz val="8"/>
            <color indexed="81"/>
            <rFont val="Tahoma"/>
            <family val="2"/>
          </rPr>
          <t xml:space="preserve">Sila isi di sini
</t>
        </r>
        <r>
          <rPr>
            <b/>
            <i/>
            <sz val="8"/>
            <color indexed="81"/>
            <rFont val="Tahoma"/>
            <family val="2"/>
          </rPr>
          <t>Please fill in here</t>
        </r>
      </text>
    </comment>
    <comment ref="K38" authorId="0">
      <text>
        <r>
          <rPr>
            <b/>
            <sz val="8"/>
            <color indexed="8"/>
            <rFont val="Tahoma"/>
            <family val="2"/>
          </rPr>
          <t xml:space="preserve">Sila isi di sini
</t>
        </r>
        <r>
          <rPr>
            <b/>
            <i/>
            <sz val="8"/>
            <color indexed="8"/>
            <rFont val="Tahoma"/>
            <family val="2"/>
          </rPr>
          <t>Please fill in here</t>
        </r>
      </text>
    </comment>
    <comment ref="O38" authorId="0">
      <text>
        <r>
          <rPr>
            <b/>
            <sz val="8"/>
            <color indexed="8"/>
            <rFont val="Tahoma"/>
            <family val="2"/>
          </rPr>
          <t xml:space="preserve">Sila isi di sini
</t>
        </r>
        <r>
          <rPr>
            <b/>
            <i/>
            <sz val="8"/>
            <color indexed="8"/>
            <rFont val="Tahoma"/>
            <family val="2"/>
          </rPr>
          <t>Please fill in here</t>
        </r>
      </text>
    </comment>
    <comment ref="W38"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38" authorId="1">
      <text>
        <r>
          <rPr>
            <b/>
            <sz val="8"/>
            <color indexed="81"/>
            <rFont val="Tahoma"/>
            <family val="2"/>
          </rPr>
          <t xml:space="preserve">Sila isi di sini
</t>
        </r>
        <r>
          <rPr>
            <b/>
            <i/>
            <sz val="8"/>
            <color indexed="81"/>
            <rFont val="Tahoma"/>
            <family val="2"/>
          </rPr>
          <t>Please fill in here</t>
        </r>
      </text>
    </comment>
    <comment ref="K42" authorId="0">
      <text>
        <r>
          <rPr>
            <b/>
            <sz val="8"/>
            <color indexed="8"/>
            <rFont val="Tahoma"/>
            <family val="2"/>
          </rPr>
          <t xml:space="preserve">Sila isi di sini
</t>
        </r>
        <r>
          <rPr>
            <b/>
            <i/>
            <sz val="8"/>
            <color indexed="8"/>
            <rFont val="Tahoma"/>
            <family val="2"/>
          </rPr>
          <t>Please fill in here</t>
        </r>
      </text>
    </comment>
    <comment ref="O42" authorId="0">
      <text>
        <r>
          <rPr>
            <b/>
            <sz val="8"/>
            <color indexed="8"/>
            <rFont val="Tahoma"/>
            <family val="2"/>
          </rPr>
          <t xml:space="preserve">Sila isi di sini
</t>
        </r>
        <r>
          <rPr>
            <b/>
            <i/>
            <sz val="8"/>
            <color indexed="8"/>
            <rFont val="Tahoma"/>
            <family val="2"/>
          </rPr>
          <t>Please fill in here</t>
        </r>
      </text>
    </comment>
    <comment ref="W42"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42" authorId="1">
      <text>
        <r>
          <rPr>
            <b/>
            <sz val="8"/>
            <color indexed="81"/>
            <rFont val="Tahoma"/>
            <family val="2"/>
          </rPr>
          <t xml:space="preserve">Sila isi di sini
</t>
        </r>
        <r>
          <rPr>
            <b/>
            <i/>
            <sz val="8"/>
            <color indexed="81"/>
            <rFont val="Tahoma"/>
            <family val="2"/>
          </rPr>
          <t>Please fill in here</t>
        </r>
      </text>
    </comment>
    <comment ref="K46" authorId="0">
      <text>
        <r>
          <rPr>
            <b/>
            <sz val="8"/>
            <color indexed="8"/>
            <rFont val="Tahoma"/>
            <family val="2"/>
          </rPr>
          <t xml:space="preserve">Sila isi di sini
</t>
        </r>
        <r>
          <rPr>
            <b/>
            <i/>
            <sz val="8"/>
            <color indexed="8"/>
            <rFont val="Tahoma"/>
            <family val="2"/>
          </rPr>
          <t>Please fill in here</t>
        </r>
      </text>
    </comment>
    <comment ref="O46" authorId="0">
      <text>
        <r>
          <rPr>
            <b/>
            <sz val="8"/>
            <color indexed="8"/>
            <rFont val="Tahoma"/>
            <family val="2"/>
          </rPr>
          <t xml:space="preserve">Sila isi di sini
</t>
        </r>
        <r>
          <rPr>
            <b/>
            <i/>
            <sz val="8"/>
            <color indexed="8"/>
            <rFont val="Tahoma"/>
            <family val="2"/>
          </rPr>
          <t>Please fill in here</t>
        </r>
      </text>
    </comment>
    <comment ref="W46"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46" authorId="1">
      <text>
        <r>
          <rPr>
            <b/>
            <sz val="8"/>
            <color indexed="81"/>
            <rFont val="Tahoma"/>
            <family val="2"/>
          </rPr>
          <t xml:space="preserve">Sila isi di sini
</t>
        </r>
        <r>
          <rPr>
            <b/>
            <i/>
            <sz val="8"/>
            <color indexed="81"/>
            <rFont val="Tahoma"/>
            <family val="2"/>
          </rPr>
          <t>Please fill in here</t>
        </r>
      </text>
    </comment>
    <comment ref="K50" authorId="0">
      <text>
        <r>
          <rPr>
            <b/>
            <sz val="8"/>
            <color indexed="8"/>
            <rFont val="Tahoma"/>
            <family val="2"/>
          </rPr>
          <t xml:space="preserve">Sila isi di sini
</t>
        </r>
        <r>
          <rPr>
            <b/>
            <i/>
            <sz val="8"/>
            <color indexed="8"/>
            <rFont val="Tahoma"/>
            <family val="2"/>
          </rPr>
          <t>Please fill in here</t>
        </r>
      </text>
    </comment>
    <comment ref="O50" authorId="0">
      <text>
        <r>
          <rPr>
            <b/>
            <sz val="8"/>
            <color indexed="8"/>
            <rFont val="Tahoma"/>
            <family val="2"/>
          </rPr>
          <t xml:space="preserve">Sila isi di sini
</t>
        </r>
        <r>
          <rPr>
            <b/>
            <i/>
            <sz val="8"/>
            <color indexed="8"/>
            <rFont val="Tahoma"/>
            <family val="2"/>
          </rPr>
          <t>Please fill in here</t>
        </r>
      </text>
    </comment>
    <comment ref="W50"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50" authorId="1">
      <text>
        <r>
          <rPr>
            <b/>
            <sz val="8"/>
            <color indexed="81"/>
            <rFont val="Tahoma"/>
            <family val="2"/>
          </rPr>
          <t xml:space="preserve">Sila isi di sini
</t>
        </r>
        <r>
          <rPr>
            <b/>
            <i/>
            <sz val="8"/>
            <color indexed="81"/>
            <rFont val="Tahoma"/>
            <family val="2"/>
          </rPr>
          <t>Please fill in here</t>
        </r>
      </text>
    </comment>
    <comment ref="K54" authorId="0">
      <text>
        <r>
          <rPr>
            <b/>
            <sz val="8"/>
            <color indexed="8"/>
            <rFont val="Tahoma"/>
            <family val="2"/>
          </rPr>
          <t xml:space="preserve">Sila isi di sini
</t>
        </r>
        <r>
          <rPr>
            <b/>
            <i/>
            <sz val="8"/>
            <color indexed="8"/>
            <rFont val="Tahoma"/>
            <family val="2"/>
          </rPr>
          <t>Please fill in here</t>
        </r>
      </text>
    </comment>
    <comment ref="O54" authorId="0">
      <text>
        <r>
          <rPr>
            <b/>
            <sz val="8"/>
            <color indexed="8"/>
            <rFont val="Tahoma"/>
            <family val="2"/>
          </rPr>
          <t xml:space="preserve">Sila isi di sini
</t>
        </r>
        <r>
          <rPr>
            <b/>
            <i/>
            <sz val="8"/>
            <color indexed="8"/>
            <rFont val="Tahoma"/>
            <family val="2"/>
          </rPr>
          <t>Please fill in here</t>
        </r>
      </text>
    </comment>
    <comment ref="W54"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54" authorId="1">
      <text>
        <r>
          <rPr>
            <b/>
            <sz val="8"/>
            <color indexed="81"/>
            <rFont val="Tahoma"/>
            <family val="2"/>
          </rPr>
          <t xml:space="preserve">Sila isi di sini
</t>
        </r>
        <r>
          <rPr>
            <b/>
            <i/>
            <sz val="8"/>
            <color indexed="81"/>
            <rFont val="Tahoma"/>
            <family val="2"/>
          </rPr>
          <t>Please fill in here</t>
        </r>
      </text>
    </comment>
    <comment ref="K58" authorId="0">
      <text>
        <r>
          <rPr>
            <b/>
            <sz val="8"/>
            <color indexed="8"/>
            <rFont val="Tahoma"/>
            <family val="2"/>
          </rPr>
          <t xml:space="preserve">Sila isi di sini
</t>
        </r>
        <r>
          <rPr>
            <b/>
            <i/>
            <sz val="8"/>
            <color indexed="8"/>
            <rFont val="Tahoma"/>
            <family val="2"/>
          </rPr>
          <t>Please fill in here</t>
        </r>
      </text>
    </comment>
    <comment ref="O58" authorId="0">
      <text>
        <r>
          <rPr>
            <b/>
            <sz val="8"/>
            <color indexed="8"/>
            <rFont val="Tahoma"/>
            <family val="2"/>
          </rPr>
          <t xml:space="preserve">Sila isi di sini
</t>
        </r>
        <r>
          <rPr>
            <b/>
            <i/>
            <sz val="8"/>
            <color indexed="8"/>
            <rFont val="Tahoma"/>
            <family val="2"/>
          </rPr>
          <t>Please fill in here</t>
        </r>
      </text>
    </comment>
    <comment ref="W58"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58" authorId="1">
      <text>
        <r>
          <rPr>
            <b/>
            <sz val="8"/>
            <color indexed="81"/>
            <rFont val="Tahoma"/>
            <family val="2"/>
          </rPr>
          <t xml:space="preserve">Sila isi di sini
</t>
        </r>
        <r>
          <rPr>
            <b/>
            <i/>
            <sz val="8"/>
            <color indexed="81"/>
            <rFont val="Tahoma"/>
            <family val="2"/>
          </rPr>
          <t>Please fill in here</t>
        </r>
      </text>
    </comment>
    <comment ref="AD61" authorId="1">
      <text>
        <r>
          <rPr>
            <b/>
            <sz val="8"/>
            <color indexed="81"/>
            <rFont val="Tahoma"/>
            <family val="2"/>
          </rPr>
          <t xml:space="preserve">Sila isi di sini
</t>
        </r>
        <r>
          <rPr>
            <b/>
            <i/>
            <sz val="8"/>
            <color indexed="81"/>
            <rFont val="Tahoma"/>
            <family val="2"/>
          </rPr>
          <t>Please fill in here</t>
        </r>
      </text>
    </comment>
    <comment ref="K64" authorId="0">
      <text>
        <r>
          <rPr>
            <b/>
            <sz val="8"/>
            <color indexed="8"/>
            <rFont val="Tahoma"/>
            <family val="2"/>
          </rPr>
          <t xml:space="preserve">Sila isi di sini
</t>
        </r>
        <r>
          <rPr>
            <b/>
            <i/>
            <sz val="8"/>
            <color indexed="8"/>
            <rFont val="Tahoma"/>
            <family val="2"/>
          </rPr>
          <t>Please fill in here</t>
        </r>
      </text>
    </comment>
    <comment ref="O64" authorId="0">
      <text>
        <r>
          <rPr>
            <b/>
            <sz val="8"/>
            <color indexed="8"/>
            <rFont val="Tahoma"/>
            <family val="2"/>
          </rPr>
          <t xml:space="preserve">Sila isi di sini
</t>
        </r>
        <r>
          <rPr>
            <b/>
            <i/>
            <sz val="8"/>
            <color indexed="8"/>
            <rFont val="Tahoma"/>
            <family val="2"/>
          </rPr>
          <t>Please fill in here</t>
        </r>
      </text>
    </comment>
    <comment ref="W64" authorId="1">
      <text>
        <r>
          <rPr>
            <b/>
            <sz val="8"/>
            <color indexed="81"/>
            <rFont val="Tahoma"/>
            <family val="2"/>
          </rPr>
          <t xml:space="preserve">Sila isi di sini
</t>
        </r>
        <r>
          <rPr>
            <b/>
            <i/>
            <sz val="8"/>
            <color indexed="81"/>
            <rFont val="Tahoma"/>
            <family val="2"/>
          </rPr>
          <t>Please fill in here</t>
        </r>
        <r>
          <rPr>
            <sz val="9"/>
            <color indexed="81"/>
            <rFont val="Tahoma"/>
            <family val="2"/>
          </rPr>
          <t xml:space="preserve">
</t>
        </r>
      </text>
    </comment>
    <comment ref="AD64" authorId="1">
      <text>
        <r>
          <rPr>
            <b/>
            <sz val="8"/>
            <color indexed="81"/>
            <rFont val="Tahoma"/>
            <family val="2"/>
          </rPr>
          <t xml:space="preserve">Sila isi di sini
</t>
        </r>
        <r>
          <rPr>
            <b/>
            <i/>
            <sz val="8"/>
            <color indexed="81"/>
            <rFont val="Tahoma"/>
            <family val="2"/>
          </rPr>
          <t>Please fill in here</t>
        </r>
      </text>
    </comment>
    <comment ref="K67" authorId="0">
      <text>
        <r>
          <rPr>
            <b/>
            <sz val="8"/>
            <color indexed="8"/>
            <rFont val="Tahoma"/>
            <family val="2"/>
          </rPr>
          <t xml:space="preserve">Pengiraan automatik
</t>
        </r>
        <r>
          <rPr>
            <b/>
            <i/>
            <sz val="8"/>
            <color indexed="8"/>
            <rFont val="Tahoma"/>
            <family val="2"/>
          </rPr>
          <t>Automatic calculation</t>
        </r>
      </text>
    </comment>
    <comment ref="O67" authorId="0">
      <text>
        <r>
          <rPr>
            <b/>
            <sz val="8"/>
            <color indexed="8"/>
            <rFont val="Tahoma"/>
            <family val="2"/>
          </rPr>
          <t xml:space="preserve">Pengiraan automatik
</t>
        </r>
        <r>
          <rPr>
            <b/>
            <i/>
            <sz val="8"/>
            <color indexed="8"/>
            <rFont val="Tahoma"/>
            <family val="2"/>
          </rPr>
          <t>Automatic calculation</t>
        </r>
      </text>
    </comment>
    <comment ref="S67" authorId="0">
      <text>
        <r>
          <rPr>
            <b/>
            <sz val="8"/>
            <color indexed="8"/>
            <rFont val="Tahoma"/>
            <family val="2"/>
          </rPr>
          <t xml:space="preserve">Pengiraan automatik
</t>
        </r>
        <r>
          <rPr>
            <b/>
            <i/>
            <sz val="8"/>
            <color indexed="8"/>
            <rFont val="Tahoma"/>
            <family val="2"/>
          </rPr>
          <t>Automatic calculation</t>
        </r>
      </text>
    </comment>
    <comment ref="W67" authorId="0">
      <text>
        <r>
          <rPr>
            <b/>
            <sz val="8"/>
            <color indexed="8"/>
            <rFont val="Tahoma"/>
            <family val="2"/>
          </rPr>
          <t xml:space="preserve">Pengiraan automatik
</t>
        </r>
        <r>
          <rPr>
            <b/>
            <i/>
            <sz val="8"/>
            <color indexed="8"/>
            <rFont val="Tahoma"/>
            <family val="2"/>
          </rPr>
          <t>Automatic calculation</t>
        </r>
      </text>
    </comment>
    <comment ref="AD67" authorId="1">
      <text>
        <r>
          <rPr>
            <b/>
            <i/>
            <sz val="8"/>
            <color indexed="81"/>
            <rFont val="Tahoma"/>
            <family val="2"/>
          </rPr>
          <t>Pengiraan automatik
Automatic calculation</t>
        </r>
        <r>
          <rPr>
            <sz val="9"/>
            <color indexed="81"/>
            <rFont val="Tahoma"/>
            <family val="2"/>
          </rPr>
          <t xml:space="preserve">
</t>
        </r>
      </text>
    </comment>
  </commentList>
</comments>
</file>

<file path=xl/comments5.xml><?xml version="1.0" encoding="utf-8"?>
<comments xmlns="http://schemas.openxmlformats.org/spreadsheetml/2006/main">
  <authors>
    <author/>
  </authors>
  <commentList>
    <comment ref="V12" authorId="0">
      <text>
        <r>
          <rPr>
            <b/>
            <sz val="8"/>
            <color indexed="8"/>
            <rFont val="Tahoma"/>
            <family val="2"/>
          </rPr>
          <t xml:space="preserve">Sila isi di sini
</t>
        </r>
        <r>
          <rPr>
            <b/>
            <i/>
            <sz val="8"/>
            <color indexed="8"/>
            <rFont val="Tahoma"/>
            <family val="2"/>
          </rPr>
          <t>Please fill in here</t>
        </r>
      </text>
    </comment>
    <comment ref="AD12" authorId="0">
      <text>
        <r>
          <rPr>
            <b/>
            <sz val="8"/>
            <color indexed="8"/>
            <rFont val="Tahoma"/>
            <family val="2"/>
          </rPr>
          <t xml:space="preserve">Sila isi di sini
</t>
        </r>
        <r>
          <rPr>
            <b/>
            <i/>
            <sz val="8"/>
            <color indexed="8"/>
            <rFont val="Tahoma"/>
            <family val="2"/>
          </rPr>
          <t>Please fill in here</t>
        </r>
      </text>
    </comment>
    <comment ref="V18" authorId="0">
      <text>
        <r>
          <rPr>
            <b/>
            <sz val="8"/>
            <color indexed="8"/>
            <rFont val="Tahoma"/>
            <family val="2"/>
          </rPr>
          <t xml:space="preserve">Sila isi di sini
</t>
        </r>
        <r>
          <rPr>
            <b/>
            <i/>
            <sz val="8"/>
            <color indexed="8"/>
            <rFont val="Tahoma"/>
            <family val="2"/>
          </rPr>
          <t>Please fill in here</t>
        </r>
      </text>
    </comment>
    <comment ref="AD18" authorId="0">
      <text>
        <r>
          <rPr>
            <b/>
            <sz val="8"/>
            <color indexed="8"/>
            <rFont val="Tahoma"/>
            <family val="2"/>
          </rPr>
          <t xml:space="preserve">Sila isi di sini
</t>
        </r>
        <r>
          <rPr>
            <b/>
            <i/>
            <sz val="8"/>
            <color indexed="8"/>
            <rFont val="Tahoma"/>
            <family val="2"/>
          </rPr>
          <t>Please fill in here</t>
        </r>
      </text>
    </comment>
    <comment ref="V21" authorId="0">
      <text>
        <r>
          <rPr>
            <b/>
            <sz val="8"/>
            <color indexed="8"/>
            <rFont val="Tahoma"/>
            <family val="2"/>
          </rPr>
          <t xml:space="preserve">Sila isi di sini
</t>
        </r>
        <r>
          <rPr>
            <b/>
            <i/>
            <sz val="8"/>
            <color indexed="8"/>
            <rFont val="Tahoma"/>
            <family val="2"/>
          </rPr>
          <t>Please fill in here</t>
        </r>
      </text>
    </comment>
    <comment ref="AD21" authorId="0">
      <text>
        <r>
          <rPr>
            <b/>
            <sz val="8"/>
            <color indexed="8"/>
            <rFont val="Tahoma"/>
            <family val="2"/>
          </rPr>
          <t xml:space="preserve">Sila isi di sini
</t>
        </r>
        <r>
          <rPr>
            <b/>
            <i/>
            <sz val="8"/>
            <color indexed="8"/>
            <rFont val="Tahoma"/>
            <family val="2"/>
          </rPr>
          <t>Please fill in here</t>
        </r>
      </text>
    </comment>
    <comment ref="V27" authorId="0">
      <text>
        <r>
          <rPr>
            <b/>
            <sz val="8"/>
            <color indexed="8"/>
            <rFont val="Tahoma"/>
            <family val="2"/>
          </rPr>
          <t xml:space="preserve">Sila isi di sini
</t>
        </r>
        <r>
          <rPr>
            <b/>
            <i/>
            <sz val="8"/>
            <color indexed="8"/>
            <rFont val="Tahoma"/>
            <family val="2"/>
          </rPr>
          <t>Please fill in here</t>
        </r>
      </text>
    </comment>
    <comment ref="AD27" authorId="0">
      <text>
        <r>
          <rPr>
            <b/>
            <sz val="8"/>
            <color indexed="8"/>
            <rFont val="Tahoma"/>
            <family val="2"/>
          </rPr>
          <t xml:space="preserve">Sila isi di sini
</t>
        </r>
        <r>
          <rPr>
            <b/>
            <i/>
            <sz val="8"/>
            <color indexed="8"/>
            <rFont val="Tahoma"/>
            <family val="2"/>
          </rPr>
          <t>Please fill in here</t>
        </r>
      </text>
    </comment>
    <comment ref="V30" authorId="0">
      <text>
        <r>
          <rPr>
            <b/>
            <sz val="8"/>
            <color indexed="8"/>
            <rFont val="Tahoma"/>
            <family val="2"/>
          </rPr>
          <t xml:space="preserve">Sila isi di sini
</t>
        </r>
        <r>
          <rPr>
            <b/>
            <i/>
            <sz val="8"/>
            <color indexed="8"/>
            <rFont val="Tahoma"/>
            <family val="2"/>
          </rPr>
          <t>Please fill in here</t>
        </r>
      </text>
    </comment>
    <comment ref="AD30" authorId="0">
      <text>
        <r>
          <rPr>
            <b/>
            <sz val="8"/>
            <color indexed="8"/>
            <rFont val="Tahoma"/>
            <family val="2"/>
          </rPr>
          <t xml:space="preserve">Sila isi di sini
</t>
        </r>
        <r>
          <rPr>
            <b/>
            <i/>
            <sz val="8"/>
            <color indexed="8"/>
            <rFont val="Tahoma"/>
            <family val="2"/>
          </rPr>
          <t>Please fill in here</t>
        </r>
      </text>
    </comment>
    <comment ref="V33" authorId="0">
      <text>
        <r>
          <rPr>
            <b/>
            <sz val="8"/>
            <color indexed="8"/>
            <rFont val="Tahoma"/>
            <family val="2"/>
          </rPr>
          <t xml:space="preserve">Sila isi di sini
</t>
        </r>
        <r>
          <rPr>
            <b/>
            <i/>
            <sz val="8"/>
            <color indexed="8"/>
            <rFont val="Tahoma"/>
            <family val="2"/>
          </rPr>
          <t>Please fill in here</t>
        </r>
      </text>
    </comment>
    <comment ref="AD33" authorId="0">
      <text>
        <r>
          <rPr>
            <b/>
            <sz val="8"/>
            <color indexed="8"/>
            <rFont val="Tahoma"/>
            <family val="2"/>
          </rPr>
          <t xml:space="preserve">Sila isi di sini
</t>
        </r>
        <r>
          <rPr>
            <b/>
            <i/>
            <sz val="8"/>
            <color indexed="8"/>
            <rFont val="Tahoma"/>
            <family val="2"/>
          </rPr>
          <t>Please fill in here</t>
        </r>
      </text>
    </comment>
    <comment ref="V39" authorId="0">
      <text>
        <r>
          <rPr>
            <b/>
            <sz val="8"/>
            <color indexed="8"/>
            <rFont val="Tahoma"/>
            <family val="2"/>
          </rPr>
          <t xml:space="preserve">Sila isi di sini
</t>
        </r>
        <r>
          <rPr>
            <b/>
            <i/>
            <sz val="8"/>
            <color indexed="8"/>
            <rFont val="Tahoma"/>
            <family val="2"/>
          </rPr>
          <t>Please fill in here</t>
        </r>
      </text>
    </comment>
    <comment ref="AD39" authorId="0">
      <text>
        <r>
          <rPr>
            <b/>
            <sz val="8"/>
            <color indexed="8"/>
            <rFont val="Tahoma"/>
            <family val="2"/>
          </rPr>
          <t xml:space="preserve">Sila isi di sini
</t>
        </r>
        <r>
          <rPr>
            <b/>
            <i/>
            <sz val="8"/>
            <color indexed="8"/>
            <rFont val="Tahoma"/>
            <family val="2"/>
          </rPr>
          <t>Please fill in here</t>
        </r>
      </text>
    </comment>
    <comment ref="V45" authorId="0">
      <text>
        <r>
          <rPr>
            <b/>
            <sz val="8"/>
            <color indexed="8"/>
            <rFont val="Tahoma"/>
            <family val="2"/>
          </rPr>
          <t xml:space="preserve">Sila isi di sini
</t>
        </r>
        <r>
          <rPr>
            <b/>
            <i/>
            <sz val="8"/>
            <color indexed="8"/>
            <rFont val="Tahoma"/>
            <family val="2"/>
          </rPr>
          <t>Please fill in here</t>
        </r>
      </text>
    </comment>
    <comment ref="AD45" authorId="0">
      <text>
        <r>
          <rPr>
            <b/>
            <sz val="8"/>
            <color indexed="8"/>
            <rFont val="Tahoma"/>
            <family val="2"/>
          </rPr>
          <t xml:space="preserve">Sila isi di sini
</t>
        </r>
        <r>
          <rPr>
            <b/>
            <i/>
            <sz val="8"/>
            <color indexed="8"/>
            <rFont val="Tahoma"/>
            <family val="2"/>
          </rPr>
          <t>Please fill in here</t>
        </r>
      </text>
    </comment>
    <comment ref="V48" authorId="0">
      <text>
        <r>
          <rPr>
            <b/>
            <sz val="8"/>
            <color indexed="8"/>
            <rFont val="Tahoma"/>
            <family val="2"/>
          </rPr>
          <t xml:space="preserve">Sila isi di sini
</t>
        </r>
        <r>
          <rPr>
            <b/>
            <i/>
            <sz val="8"/>
            <color indexed="8"/>
            <rFont val="Tahoma"/>
            <family val="2"/>
          </rPr>
          <t>Please fill in here</t>
        </r>
      </text>
    </comment>
    <comment ref="AD48" authorId="0">
      <text>
        <r>
          <rPr>
            <b/>
            <sz val="8"/>
            <color indexed="8"/>
            <rFont val="Tahoma"/>
            <family val="2"/>
          </rPr>
          <t xml:space="preserve">Sila isi di sini
</t>
        </r>
        <r>
          <rPr>
            <b/>
            <i/>
            <sz val="8"/>
            <color indexed="8"/>
            <rFont val="Tahoma"/>
            <family val="2"/>
          </rPr>
          <t>Please fill in here</t>
        </r>
      </text>
    </comment>
    <comment ref="V51" authorId="0">
      <text>
        <r>
          <rPr>
            <b/>
            <sz val="8"/>
            <color indexed="8"/>
            <rFont val="Tahoma"/>
            <family val="2"/>
          </rPr>
          <t xml:space="preserve">Sila isi di sini
</t>
        </r>
        <r>
          <rPr>
            <b/>
            <i/>
            <sz val="8"/>
            <color indexed="8"/>
            <rFont val="Tahoma"/>
            <family val="2"/>
          </rPr>
          <t>Please fill in here</t>
        </r>
      </text>
    </comment>
    <comment ref="AD51" authorId="0">
      <text>
        <r>
          <rPr>
            <b/>
            <sz val="8"/>
            <color indexed="8"/>
            <rFont val="Tahoma"/>
            <family val="2"/>
          </rPr>
          <t xml:space="preserve">Sila isi di sini
</t>
        </r>
        <r>
          <rPr>
            <b/>
            <i/>
            <sz val="8"/>
            <color indexed="8"/>
            <rFont val="Tahoma"/>
            <family val="2"/>
          </rPr>
          <t>Please fill in here</t>
        </r>
      </text>
    </comment>
    <comment ref="V54" authorId="0">
      <text>
        <r>
          <rPr>
            <b/>
            <sz val="8"/>
            <color indexed="8"/>
            <rFont val="Tahoma"/>
            <family val="2"/>
          </rPr>
          <t xml:space="preserve">Sila isi di sini
</t>
        </r>
        <r>
          <rPr>
            <b/>
            <i/>
            <sz val="8"/>
            <color indexed="8"/>
            <rFont val="Tahoma"/>
            <family val="2"/>
          </rPr>
          <t>Please fill in here</t>
        </r>
      </text>
    </comment>
    <comment ref="AD54" authorId="0">
      <text>
        <r>
          <rPr>
            <b/>
            <sz val="8"/>
            <color indexed="8"/>
            <rFont val="Tahoma"/>
            <family val="2"/>
          </rPr>
          <t xml:space="preserve">Sila isi di sini
</t>
        </r>
        <r>
          <rPr>
            <b/>
            <i/>
            <sz val="8"/>
            <color indexed="8"/>
            <rFont val="Tahoma"/>
            <family val="2"/>
          </rPr>
          <t>Please fill in here</t>
        </r>
      </text>
    </comment>
    <comment ref="V57" authorId="0">
      <text>
        <r>
          <rPr>
            <b/>
            <sz val="8"/>
            <color indexed="8"/>
            <rFont val="Tahoma"/>
            <family val="2"/>
          </rPr>
          <t xml:space="preserve">Sila isi di sini
</t>
        </r>
        <r>
          <rPr>
            <b/>
            <i/>
            <sz val="8"/>
            <color indexed="8"/>
            <rFont val="Tahoma"/>
            <family val="2"/>
          </rPr>
          <t>Please fill in here</t>
        </r>
      </text>
    </comment>
    <comment ref="AD57" authorId="0">
      <text>
        <r>
          <rPr>
            <b/>
            <sz val="8"/>
            <color indexed="8"/>
            <rFont val="Tahoma"/>
            <family val="2"/>
          </rPr>
          <t xml:space="preserve">Sila isi di sini
</t>
        </r>
        <r>
          <rPr>
            <b/>
            <i/>
            <sz val="8"/>
            <color indexed="8"/>
            <rFont val="Tahoma"/>
            <family val="2"/>
          </rPr>
          <t>Please fill in here</t>
        </r>
      </text>
    </comment>
    <comment ref="V60" authorId="0">
      <text>
        <r>
          <rPr>
            <b/>
            <sz val="8"/>
            <color indexed="8"/>
            <rFont val="Tahoma"/>
            <family val="2"/>
          </rPr>
          <t xml:space="preserve">Pengiraan automatik. Sila pastikan angka ini sama dengan jumlah F1419 + F1439.
</t>
        </r>
        <r>
          <rPr>
            <b/>
            <i/>
            <sz val="8"/>
            <color indexed="8"/>
            <rFont val="Tahoma"/>
            <family val="2"/>
          </rPr>
          <t>Automatic calculation. Please make sure this figure is equal to F1419 + F1439.</t>
        </r>
      </text>
    </comment>
    <comment ref="AD60" authorId="0">
      <text>
        <r>
          <rPr>
            <b/>
            <sz val="8"/>
            <color indexed="8"/>
            <rFont val="Tahoma"/>
            <family val="2"/>
          </rPr>
          <t xml:space="preserve">Pengiraan automatik. Sila pastikan angka ini sama dengan jumlah F1419 + F1439.
</t>
        </r>
        <r>
          <rPr>
            <b/>
            <i/>
            <sz val="8"/>
            <color indexed="8"/>
            <rFont val="Tahoma"/>
            <family val="2"/>
          </rPr>
          <t>Automatic calculation. Please make sure this figure is equal to F1419 + F1439.</t>
        </r>
      </text>
    </comment>
  </commentList>
</comments>
</file>

<file path=xl/comments6.xml><?xml version="1.0" encoding="utf-8"?>
<comments xmlns="http://schemas.openxmlformats.org/spreadsheetml/2006/main">
  <authors>
    <author/>
    <author>noorhashida</author>
  </authors>
  <commentList>
    <comment ref="J12" authorId="0">
      <text>
        <r>
          <rPr>
            <b/>
            <sz val="8"/>
            <color indexed="8"/>
            <rFont val="Tahoma"/>
            <family val="2"/>
          </rPr>
          <t xml:space="preserve">Sila isi di sini
</t>
        </r>
        <r>
          <rPr>
            <b/>
            <i/>
            <sz val="8"/>
            <color indexed="8"/>
            <rFont val="Tahoma"/>
            <family val="2"/>
          </rPr>
          <t>Please fill in here</t>
        </r>
      </text>
    </comment>
    <comment ref="P12" authorId="0">
      <text>
        <r>
          <rPr>
            <b/>
            <sz val="8"/>
            <color indexed="8"/>
            <rFont val="Tahoma"/>
            <family val="2"/>
          </rPr>
          <t xml:space="preserve">Sila isi di sini
</t>
        </r>
        <r>
          <rPr>
            <b/>
            <i/>
            <sz val="8"/>
            <color indexed="8"/>
            <rFont val="Tahoma"/>
            <family val="2"/>
          </rPr>
          <t>Please fill in here</t>
        </r>
      </text>
    </comment>
    <comment ref="V12" authorId="0">
      <text>
        <r>
          <rPr>
            <b/>
            <sz val="8"/>
            <color indexed="8"/>
            <rFont val="Tahoma"/>
            <family val="2"/>
          </rPr>
          <t xml:space="preserve">Sila isi di sini
</t>
        </r>
        <r>
          <rPr>
            <b/>
            <i/>
            <sz val="8"/>
            <color indexed="8"/>
            <rFont val="Tahoma"/>
            <family val="2"/>
          </rPr>
          <t>Please fill in here</t>
        </r>
      </text>
    </comment>
    <comment ref="K18" authorId="0">
      <text>
        <r>
          <rPr>
            <b/>
            <sz val="8"/>
            <color indexed="8"/>
            <rFont val="Tahoma"/>
            <family val="2"/>
          </rPr>
          <t xml:space="preserve">Sila isi di sini
</t>
        </r>
        <r>
          <rPr>
            <b/>
            <i/>
            <sz val="8"/>
            <color indexed="8"/>
            <rFont val="Tahoma"/>
            <family val="2"/>
          </rPr>
          <t>Please fill in here</t>
        </r>
      </text>
    </comment>
    <comment ref="Q18" authorId="0">
      <text>
        <r>
          <rPr>
            <b/>
            <sz val="8"/>
            <color indexed="8"/>
            <rFont val="Tahoma"/>
            <family val="2"/>
          </rPr>
          <t xml:space="preserve">Sila isi di sini
</t>
        </r>
        <r>
          <rPr>
            <b/>
            <i/>
            <sz val="8"/>
            <color indexed="8"/>
            <rFont val="Tahoma"/>
            <family val="2"/>
          </rPr>
          <t>Please fill in here</t>
        </r>
      </text>
    </comment>
    <comment ref="W18" authorId="0">
      <text>
        <r>
          <rPr>
            <b/>
            <sz val="8"/>
            <color indexed="8"/>
            <rFont val="Tahoma"/>
            <family val="2"/>
          </rPr>
          <t xml:space="preserve">Sila isi di sini
</t>
        </r>
        <r>
          <rPr>
            <b/>
            <i/>
            <sz val="8"/>
            <color indexed="8"/>
            <rFont val="Tahoma"/>
            <family val="2"/>
          </rPr>
          <t>Please fill in here</t>
        </r>
      </text>
    </comment>
    <comment ref="L24" authorId="0">
      <text>
        <r>
          <rPr>
            <b/>
            <sz val="8"/>
            <color indexed="8"/>
            <rFont val="Tahoma"/>
            <family val="2"/>
          </rPr>
          <t xml:space="preserve">Sila isi di sini
</t>
        </r>
        <r>
          <rPr>
            <b/>
            <i/>
            <sz val="8"/>
            <color indexed="8"/>
            <rFont val="Tahoma"/>
            <family val="2"/>
          </rPr>
          <t>Please fill in here</t>
        </r>
      </text>
    </comment>
    <comment ref="R24" authorId="0">
      <text>
        <r>
          <rPr>
            <b/>
            <sz val="8"/>
            <color indexed="8"/>
            <rFont val="Tahoma"/>
            <family val="2"/>
          </rPr>
          <t xml:space="preserve">Sila isi di sini
</t>
        </r>
        <r>
          <rPr>
            <b/>
            <i/>
            <sz val="8"/>
            <color indexed="8"/>
            <rFont val="Tahoma"/>
            <family val="2"/>
          </rPr>
          <t>Please fill in here</t>
        </r>
      </text>
    </comment>
    <comment ref="X24" authorId="0">
      <text>
        <r>
          <rPr>
            <b/>
            <sz val="8"/>
            <color indexed="8"/>
            <rFont val="Tahoma"/>
            <family val="2"/>
          </rPr>
          <t xml:space="preserve">Sila isi di sini
</t>
        </r>
        <r>
          <rPr>
            <b/>
            <i/>
            <sz val="8"/>
            <color indexed="8"/>
            <rFont val="Tahoma"/>
            <family val="2"/>
          </rPr>
          <t>Please fill in here</t>
        </r>
      </text>
    </comment>
    <comment ref="I30" authorId="0">
      <text>
        <r>
          <rPr>
            <b/>
            <sz val="8"/>
            <color indexed="8"/>
            <rFont val="Tahoma"/>
            <family val="2"/>
          </rPr>
          <t xml:space="preserve">Pengiraan automatik
</t>
        </r>
        <r>
          <rPr>
            <b/>
            <i/>
            <sz val="8"/>
            <color indexed="8"/>
            <rFont val="Tahoma"/>
            <family val="2"/>
          </rPr>
          <t>Automatic calculation</t>
        </r>
      </text>
    </comment>
    <comment ref="O30" authorId="0">
      <text>
        <r>
          <rPr>
            <b/>
            <sz val="8"/>
            <color indexed="8"/>
            <rFont val="Tahoma"/>
            <family val="2"/>
          </rPr>
          <t xml:space="preserve">Pengiraan automatik
</t>
        </r>
        <r>
          <rPr>
            <b/>
            <i/>
            <sz val="8"/>
            <color indexed="8"/>
            <rFont val="Tahoma"/>
            <family val="2"/>
          </rPr>
          <t>Automatic calculation</t>
        </r>
      </text>
    </comment>
    <comment ref="U30" authorId="0">
      <text>
        <r>
          <rPr>
            <b/>
            <sz val="8"/>
            <color indexed="8"/>
            <rFont val="Tahoma"/>
            <family val="2"/>
          </rPr>
          <t xml:space="preserve">Pengiraan automatik
</t>
        </r>
        <r>
          <rPr>
            <b/>
            <i/>
            <sz val="8"/>
            <color indexed="8"/>
            <rFont val="Tahoma"/>
            <family val="2"/>
          </rPr>
          <t>Automatic calculation</t>
        </r>
      </text>
    </comment>
    <comment ref="AA30" authorId="0">
      <text>
        <r>
          <rPr>
            <b/>
            <sz val="8"/>
            <color indexed="8"/>
            <rFont val="Tahoma"/>
            <family val="2"/>
          </rPr>
          <t xml:space="preserve">Pengiraan automatik
</t>
        </r>
        <r>
          <rPr>
            <b/>
            <i/>
            <sz val="8"/>
            <color indexed="8"/>
            <rFont val="Tahoma"/>
            <family val="2"/>
          </rPr>
          <t>Automatic calculation</t>
        </r>
      </text>
    </comment>
    <comment ref="AA36" authorId="0">
      <text>
        <r>
          <rPr>
            <b/>
            <sz val="8"/>
            <color indexed="8"/>
            <rFont val="Tahoma"/>
            <family val="2"/>
          </rPr>
          <t xml:space="preserve">Sila isi di sini
</t>
        </r>
        <r>
          <rPr>
            <b/>
            <i/>
            <sz val="8"/>
            <color indexed="8"/>
            <rFont val="Tahoma"/>
            <family val="2"/>
          </rPr>
          <t>Please fill in here</t>
        </r>
      </text>
    </comment>
    <comment ref="AA43" authorId="1">
      <text>
        <r>
          <rPr>
            <b/>
            <sz val="8"/>
            <color indexed="81"/>
            <rFont val="Tahoma"/>
            <family val="2"/>
          </rPr>
          <t xml:space="preserve">Pengiraan automatik
</t>
        </r>
        <r>
          <rPr>
            <b/>
            <i/>
            <sz val="8"/>
            <color indexed="81"/>
            <rFont val="Tahoma"/>
            <family val="2"/>
          </rPr>
          <t>Automatic calculation</t>
        </r>
        <r>
          <rPr>
            <sz val="9"/>
            <color indexed="81"/>
            <rFont val="Tahoma"/>
            <family val="2"/>
          </rPr>
          <t xml:space="preserve">
</t>
        </r>
      </text>
    </comment>
    <comment ref="V52" authorId="1">
      <text>
        <r>
          <rPr>
            <b/>
            <sz val="8"/>
            <color indexed="81"/>
            <rFont val="Tahoma"/>
            <family val="2"/>
          </rPr>
          <t xml:space="preserve">Sila isi di sini
</t>
        </r>
        <r>
          <rPr>
            <b/>
            <i/>
            <sz val="8"/>
            <color indexed="81"/>
            <rFont val="Tahoma"/>
            <family val="2"/>
          </rPr>
          <t>Please fill in here</t>
        </r>
      </text>
    </comment>
  </commentList>
</comments>
</file>

<file path=xl/comments7.xml><?xml version="1.0" encoding="utf-8"?>
<comments xmlns="http://schemas.openxmlformats.org/spreadsheetml/2006/main">
  <authors>
    <author/>
    <author>noorhashida</author>
  </authors>
  <commentList>
    <comment ref="P10" authorId="0">
      <text>
        <r>
          <rPr>
            <b/>
            <sz val="8"/>
            <color indexed="8"/>
            <rFont val="Tahoma"/>
            <family val="2"/>
          </rPr>
          <t xml:space="preserve">Sila isi di sini
</t>
        </r>
        <r>
          <rPr>
            <b/>
            <i/>
            <sz val="8"/>
            <color indexed="8"/>
            <rFont val="Tahoma"/>
            <family val="2"/>
          </rPr>
          <t>Please fill in here</t>
        </r>
      </text>
    </comment>
    <comment ref="Y14" authorId="1">
      <text>
        <r>
          <rPr>
            <b/>
            <sz val="8"/>
            <color indexed="81"/>
            <rFont val="Tahoma"/>
            <family val="2"/>
          </rPr>
          <t xml:space="preserve">Sila isi di sini
</t>
        </r>
        <r>
          <rPr>
            <b/>
            <i/>
            <sz val="8"/>
            <color indexed="81"/>
            <rFont val="Tahoma"/>
            <family val="2"/>
          </rPr>
          <t>Please fill in here</t>
        </r>
      </text>
    </comment>
    <comment ref="P19" authorId="0">
      <text>
        <r>
          <rPr>
            <b/>
            <sz val="8"/>
            <color indexed="8"/>
            <rFont val="Tahoma"/>
            <family val="2"/>
          </rPr>
          <t xml:space="preserve">Sila isi di sini
</t>
        </r>
        <r>
          <rPr>
            <b/>
            <i/>
            <sz val="8"/>
            <color indexed="8"/>
            <rFont val="Tahoma"/>
            <family val="2"/>
          </rPr>
          <t>Please fill in here</t>
        </r>
      </text>
    </comment>
    <comment ref="Y23" authorId="1">
      <text>
        <r>
          <rPr>
            <b/>
            <sz val="8"/>
            <color indexed="81"/>
            <rFont val="Tahoma"/>
            <family val="2"/>
          </rPr>
          <t xml:space="preserve">Sila isi di sini
</t>
        </r>
        <r>
          <rPr>
            <b/>
            <i/>
            <sz val="8"/>
            <color indexed="81"/>
            <rFont val="Tahoma"/>
            <family val="2"/>
          </rPr>
          <t>Please fill in here</t>
        </r>
      </text>
    </comment>
    <comment ref="P27" authorId="0">
      <text>
        <r>
          <rPr>
            <b/>
            <sz val="8"/>
            <color indexed="8"/>
            <rFont val="Tahoma"/>
            <family val="2"/>
          </rPr>
          <t xml:space="preserve">Sila isi di sini
</t>
        </r>
        <r>
          <rPr>
            <b/>
            <i/>
            <sz val="8"/>
            <color indexed="8"/>
            <rFont val="Tahoma"/>
            <family val="2"/>
          </rPr>
          <t>Please fill in here</t>
        </r>
      </text>
    </comment>
    <comment ref="Y31" authorId="1">
      <text>
        <r>
          <rPr>
            <b/>
            <sz val="8"/>
            <color indexed="81"/>
            <rFont val="Tahoma"/>
            <family val="2"/>
          </rPr>
          <t xml:space="preserve">Sila isi di sini
</t>
        </r>
        <r>
          <rPr>
            <b/>
            <i/>
            <sz val="8"/>
            <color indexed="81"/>
            <rFont val="Tahoma"/>
            <family val="2"/>
          </rPr>
          <t>Please fill in here</t>
        </r>
      </text>
    </comment>
    <comment ref="P36" authorId="0">
      <text>
        <r>
          <rPr>
            <b/>
            <sz val="8"/>
            <color indexed="8"/>
            <rFont val="Tahoma"/>
            <family val="2"/>
          </rPr>
          <t xml:space="preserve">Sila isi di sini
</t>
        </r>
        <r>
          <rPr>
            <b/>
            <i/>
            <sz val="8"/>
            <color indexed="8"/>
            <rFont val="Tahoma"/>
            <family val="2"/>
          </rPr>
          <t>Please fill in here</t>
        </r>
      </text>
    </comment>
    <comment ref="Y41" authorId="1">
      <text>
        <r>
          <rPr>
            <b/>
            <sz val="8"/>
            <color indexed="81"/>
            <rFont val="Tahoma"/>
            <family val="2"/>
          </rPr>
          <t xml:space="preserve">Sila isi di sini
</t>
        </r>
        <r>
          <rPr>
            <b/>
            <i/>
            <sz val="8"/>
            <color indexed="81"/>
            <rFont val="Tahoma"/>
            <family val="2"/>
          </rPr>
          <t>Please fill in here</t>
        </r>
      </text>
    </comment>
    <comment ref="P45" authorId="0">
      <text>
        <r>
          <rPr>
            <b/>
            <sz val="8"/>
            <color indexed="8"/>
            <rFont val="Tahoma"/>
            <family val="2"/>
          </rPr>
          <t xml:space="preserve">Sila isi di sini
</t>
        </r>
        <r>
          <rPr>
            <b/>
            <i/>
            <sz val="8"/>
            <color indexed="8"/>
            <rFont val="Tahoma"/>
            <family val="2"/>
          </rPr>
          <t>Please fill in here</t>
        </r>
      </text>
    </comment>
    <comment ref="P51" authorId="0">
      <text>
        <r>
          <rPr>
            <b/>
            <sz val="8"/>
            <color indexed="8"/>
            <rFont val="Tahoma"/>
            <family val="2"/>
          </rPr>
          <t xml:space="preserve">Sila isi di sini
</t>
        </r>
        <r>
          <rPr>
            <b/>
            <i/>
            <sz val="8"/>
            <color indexed="8"/>
            <rFont val="Tahoma"/>
            <family val="2"/>
          </rPr>
          <t>Please fill in here</t>
        </r>
      </text>
    </comment>
    <comment ref="P56" authorId="0">
      <text>
        <r>
          <rPr>
            <b/>
            <sz val="8"/>
            <color indexed="8"/>
            <rFont val="Tahoma"/>
            <family val="2"/>
          </rPr>
          <t xml:space="preserve">Sila isi di sini
</t>
        </r>
        <r>
          <rPr>
            <b/>
            <i/>
            <sz val="8"/>
            <color indexed="8"/>
            <rFont val="Tahoma"/>
            <family val="2"/>
          </rPr>
          <t>Please fill in here</t>
        </r>
      </text>
    </comment>
    <comment ref="P60" authorId="0">
      <text>
        <r>
          <rPr>
            <b/>
            <sz val="8"/>
            <color indexed="8"/>
            <rFont val="Tahoma"/>
            <family val="2"/>
          </rPr>
          <t xml:space="preserve">Sila isi di sini
</t>
        </r>
        <r>
          <rPr>
            <b/>
            <i/>
            <sz val="8"/>
            <color indexed="8"/>
            <rFont val="Tahoma"/>
            <family val="2"/>
          </rPr>
          <t>Please fill in here</t>
        </r>
      </text>
    </comment>
    <comment ref="P64" authorId="0">
      <text>
        <r>
          <rPr>
            <b/>
            <sz val="8"/>
            <color indexed="8"/>
            <rFont val="Tahoma"/>
            <family val="2"/>
          </rPr>
          <t xml:space="preserve">Sila isi di sini
</t>
        </r>
        <r>
          <rPr>
            <b/>
            <i/>
            <sz val="8"/>
            <color indexed="8"/>
            <rFont val="Tahoma"/>
            <family val="2"/>
          </rPr>
          <t>Please fill in here</t>
        </r>
      </text>
    </comment>
    <comment ref="P69" authorId="0">
      <text>
        <r>
          <rPr>
            <b/>
            <sz val="8"/>
            <color indexed="8"/>
            <rFont val="Tahoma"/>
            <family val="2"/>
          </rPr>
          <t xml:space="preserve">Sila isi di sini
</t>
        </r>
        <r>
          <rPr>
            <b/>
            <i/>
            <sz val="8"/>
            <color indexed="8"/>
            <rFont val="Tahoma"/>
            <family val="2"/>
          </rPr>
          <t>Please fill in here</t>
        </r>
      </text>
    </comment>
    <comment ref="Y72" authorId="1">
      <text>
        <r>
          <rPr>
            <b/>
            <sz val="8"/>
            <color indexed="81"/>
            <rFont val="Tahoma"/>
            <family val="2"/>
          </rPr>
          <t xml:space="preserve">Sila isi di sini
</t>
        </r>
        <r>
          <rPr>
            <b/>
            <i/>
            <sz val="8"/>
            <color indexed="81"/>
            <rFont val="Tahoma"/>
            <family val="2"/>
          </rPr>
          <t>Please fill in here</t>
        </r>
      </text>
    </comment>
    <comment ref="P77" authorId="0">
      <text>
        <r>
          <rPr>
            <b/>
            <sz val="8"/>
            <color indexed="8"/>
            <rFont val="Tahoma"/>
            <family val="2"/>
          </rPr>
          <t xml:space="preserve">Sila isi di sini
</t>
        </r>
        <r>
          <rPr>
            <b/>
            <i/>
            <sz val="8"/>
            <color indexed="8"/>
            <rFont val="Tahoma"/>
            <family val="2"/>
          </rPr>
          <t>Please fill in here</t>
        </r>
      </text>
    </comment>
    <comment ref="P82" authorId="0">
      <text>
        <r>
          <rPr>
            <b/>
            <sz val="8"/>
            <color indexed="8"/>
            <rFont val="Tahoma"/>
            <family val="2"/>
          </rPr>
          <t xml:space="preserve">Sila isi di sini
</t>
        </r>
        <r>
          <rPr>
            <b/>
            <i/>
            <sz val="8"/>
            <color indexed="8"/>
            <rFont val="Tahoma"/>
            <family val="2"/>
          </rPr>
          <t>Please fill in here</t>
        </r>
      </text>
    </comment>
    <comment ref="P94" authorId="0">
      <text>
        <r>
          <rPr>
            <b/>
            <sz val="8"/>
            <color indexed="8"/>
            <rFont val="Tahoma"/>
            <family val="2"/>
          </rPr>
          <t xml:space="preserve">Sila isi di sini
</t>
        </r>
        <r>
          <rPr>
            <b/>
            <i/>
            <sz val="8"/>
            <color indexed="8"/>
            <rFont val="Tahoma"/>
            <family val="2"/>
          </rPr>
          <t>Please fill in here</t>
        </r>
      </text>
    </comment>
    <comment ref="Y98" authorId="1">
      <text>
        <r>
          <rPr>
            <b/>
            <sz val="8"/>
            <color indexed="81"/>
            <rFont val="Tahoma"/>
            <family val="2"/>
          </rPr>
          <t xml:space="preserve">Sila isi di sini
</t>
        </r>
        <r>
          <rPr>
            <b/>
            <i/>
            <sz val="8"/>
            <color indexed="81"/>
            <rFont val="Tahoma"/>
            <family val="2"/>
          </rPr>
          <t>Please fill in here</t>
        </r>
      </text>
    </comment>
    <comment ref="P104" authorId="0">
      <text>
        <r>
          <rPr>
            <b/>
            <sz val="8"/>
            <color indexed="8"/>
            <rFont val="Tahoma"/>
            <family val="2"/>
          </rPr>
          <t xml:space="preserve">Sila isi di sini
</t>
        </r>
        <r>
          <rPr>
            <b/>
            <i/>
            <sz val="8"/>
            <color indexed="8"/>
            <rFont val="Tahoma"/>
            <family val="2"/>
          </rPr>
          <t>Please fill in here</t>
        </r>
      </text>
    </comment>
    <comment ref="Y109" authorId="1">
      <text>
        <r>
          <rPr>
            <b/>
            <sz val="8"/>
            <color indexed="81"/>
            <rFont val="Tahoma"/>
            <family val="2"/>
          </rPr>
          <t xml:space="preserve">Sila isi di sini
</t>
        </r>
        <r>
          <rPr>
            <b/>
            <i/>
            <sz val="8"/>
            <color indexed="81"/>
            <rFont val="Tahoma"/>
            <family val="2"/>
          </rPr>
          <t>Please fill in here</t>
        </r>
      </text>
    </comment>
    <comment ref="P114" authorId="0">
      <text>
        <r>
          <rPr>
            <b/>
            <sz val="8"/>
            <color indexed="8"/>
            <rFont val="Tahoma"/>
            <family val="2"/>
          </rPr>
          <t xml:space="preserve">Sila isi di sini
</t>
        </r>
        <r>
          <rPr>
            <b/>
            <i/>
            <sz val="8"/>
            <color indexed="8"/>
            <rFont val="Tahoma"/>
            <family val="2"/>
          </rPr>
          <t>Please fill in here</t>
        </r>
      </text>
    </comment>
    <comment ref="Y119" authorId="1">
      <text>
        <r>
          <rPr>
            <b/>
            <sz val="8"/>
            <color indexed="81"/>
            <rFont val="Tahoma"/>
            <family val="2"/>
          </rPr>
          <t xml:space="preserve">Sila isi di sini
</t>
        </r>
        <r>
          <rPr>
            <b/>
            <i/>
            <sz val="8"/>
            <color indexed="81"/>
            <rFont val="Tahoma"/>
            <family val="2"/>
          </rPr>
          <t>Please fill in here</t>
        </r>
      </text>
    </comment>
    <comment ref="P126" authorId="0">
      <text>
        <r>
          <rPr>
            <b/>
            <sz val="8"/>
            <color indexed="8"/>
            <rFont val="Tahoma"/>
            <family val="2"/>
          </rPr>
          <t xml:space="preserve">Sila isi di sini
</t>
        </r>
        <r>
          <rPr>
            <b/>
            <i/>
            <sz val="8"/>
            <color indexed="8"/>
            <rFont val="Tahoma"/>
            <family val="2"/>
          </rPr>
          <t>Please fill in here</t>
        </r>
      </text>
    </comment>
    <comment ref="P133" authorId="0">
      <text>
        <r>
          <rPr>
            <b/>
            <sz val="8"/>
            <color indexed="8"/>
            <rFont val="Tahoma"/>
            <family val="2"/>
          </rPr>
          <t xml:space="preserve">Sila isi di sini
</t>
        </r>
        <r>
          <rPr>
            <b/>
            <i/>
            <sz val="8"/>
            <color indexed="8"/>
            <rFont val="Tahoma"/>
            <family val="2"/>
          </rPr>
          <t>Please fill in here</t>
        </r>
      </text>
    </comment>
    <comment ref="P136" authorId="0">
      <text>
        <r>
          <rPr>
            <b/>
            <sz val="8"/>
            <color indexed="8"/>
            <rFont val="Tahoma"/>
            <family val="2"/>
          </rPr>
          <t xml:space="preserve">Sila isi di sini
</t>
        </r>
        <r>
          <rPr>
            <b/>
            <i/>
            <sz val="8"/>
            <color indexed="8"/>
            <rFont val="Tahoma"/>
            <family val="2"/>
          </rPr>
          <t>Please fill in here</t>
        </r>
      </text>
    </comment>
    <comment ref="P139" authorId="0">
      <text>
        <r>
          <rPr>
            <b/>
            <sz val="8"/>
            <color indexed="8"/>
            <rFont val="Tahoma"/>
            <family val="2"/>
          </rPr>
          <t xml:space="preserve">Sila isi di sini
</t>
        </r>
        <r>
          <rPr>
            <b/>
            <i/>
            <sz val="8"/>
            <color indexed="8"/>
            <rFont val="Tahoma"/>
            <family val="2"/>
          </rPr>
          <t>Please fill in here</t>
        </r>
      </text>
    </comment>
    <comment ref="P142" authorId="0">
      <text>
        <r>
          <rPr>
            <b/>
            <sz val="8"/>
            <color indexed="8"/>
            <rFont val="Tahoma"/>
            <family val="2"/>
          </rPr>
          <t xml:space="preserve">Sila isi di sini
</t>
        </r>
        <r>
          <rPr>
            <b/>
            <i/>
            <sz val="8"/>
            <color indexed="8"/>
            <rFont val="Tahoma"/>
            <family val="2"/>
          </rPr>
          <t>Please fill in here</t>
        </r>
      </text>
    </comment>
    <comment ref="P145" authorId="0">
      <text>
        <r>
          <rPr>
            <b/>
            <sz val="8"/>
            <color indexed="8"/>
            <rFont val="Tahoma"/>
            <family val="2"/>
          </rPr>
          <t xml:space="preserve">Sila isi di sini
</t>
        </r>
        <r>
          <rPr>
            <b/>
            <i/>
            <sz val="8"/>
            <color indexed="8"/>
            <rFont val="Tahoma"/>
            <family val="2"/>
          </rPr>
          <t>Please fill in here</t>
        </r>
      </text>
    </comment>
    <comment ref="P148" authorId="0">
      <text>
        <r>
          <rPr>
            <b/>
            <sz val="8"/>
            <color indexed="8"/>
            <rFont val="Tahoma"/>
            <family val="2"/>
          </rPr>
          <t xml:space="preserve">Sila isi di sini
</t>
        </r>
        <r>
          <rPr>
            <b/>
            <i/>
            <sz val="8"/>
            <color indexed="8"/>
            <rFont val="Tahoma"/>
            <family val="2"/>
          </rPr>
          <t>Please fill in here</t>
        </r>
      </text>
    </comment>
    <comment ref="P151" authorId="0">
      <text>
        <r>
          <rPr>
            <b/>
            <sz val="8"/>
            <color indexed="8"/>
            <rFont val="Tahoma"/>
            <family val="2"/>
          </rPr>
          <t xml:space="preserve">Sila isi di sini
</t>
        </r>
        <r>
          <rPr>
            <b/>
            <i/>
            <sz val="8"/>
            <color indexed="8"/>
            <rFont val="Tahoma"/>
            <family val="2"/>
          </rPr>
          <t>Please fill in here</t>
        </r>
      </text>
    </comment>
    <comment ref="P155" authorId="0">
      <text>
        <r>
          <rPr>
            <b/>
            <sz val="8"/>
            <color indexed="8"/>
            <rFont val="Tahoma"/>
            <family val="2"/>
          </rPr>
          <t xml:space="preserve">Sila isi di sini
</t>
        </r>
        <r>
          <rPr>
            <b/>
            <i/>
            <sz val="8"/>
            <color indexed="8"/>
            <rFont val="Tahoma"/>
            <family val="2"/>
          </rPr>
          <t>Please fill in here</t>
        </r>
      </text>
    </comment>
    <comment ref="P184" authorId="0">
      <text>
        <r>
          <rPr>
            <b/>
            <sz val="8"/>
            <color indexed="8"/>
            <rFont val="Tahoma"/>
            <family val="2"/>
          </rPr>
          <t xml:space="preserve">Sila isi di sini
</t>
        </r>
        <r>
          <rPr>
            <b/>
            <i/>
            <sz val="8"/>
            <color indexed="8"/>
            <rFont val="Tahoma"/>
            <family val="2"/>
          </rPr>
          <t>Please fill in here</t>
        </r>
      </text>
    </comment>
    <comment ref="P187" authorId="0">
      <text>
        <r>
          <rPr>
            <b/>
            <sz val="8"/>
            <color indexed="8"/>
            <rFont val="Tahoma"/>
            <family val="2"/>
          </rPr>
          <t xml:space="preserve">Sila isi di sini
</t>
        </r>
        <r>
          <rPr>
            <b/>
            <i/>
            <sz val="8"/>
            <color indexed="8"/>
            <rFont val="Tahoma"/>
            <family val="2"/>
          </rPr>
          <t>Please fill in here</t>
        </r>
      </text>
    </comment>
    <comment ref="P190" authorId="1">
      <text>
        <r>
          <rPr>
            <b/>
            <sz val="8"/>
            <color indexed="81"/>
            <rFont val="Tahoma"/>
            <family val="2"/>
          </rPr>
          <t xml:space="preserve">Sila isi di sini
</t>
        </r>
        <r>
          <rPr>
            <b/>
            <i/>
            <sz val="8"/>
            <color indexed="81"/>
            <rFont val="Tahoma"/>
            <family val="2"/>
          </rPr>
          <t>Please fill in here</t>
        </r>
      </text>
    </comment>
    <comment ref="P193" authorId="1">
      <text>
        <r>
          <rPr>
            <b/>
            <sz val="8"/>
            <color indexed="81"/>
            <rFont val="Tahoma"/>
            <family val="2"/>
          </rPr>
          <t xml:space="preserve">Sila isi di sini
</t>
        </r>
        <r>
          <rPr>
            <b/>
            <i/>
            <sz val="8"/>
            <color indexed="81"/>
            <rFont val="Tahoma"/>
            <family val="2"/>
          </rPr>
          <t>Please fill in here</t>
        </r>
      </text>
    </comment>
    <comment ref="P199" authorId="0">
      <text>
        <r>
          <rPr>
            <b/>
            <sz val="8"/>
            <color indexed="8"/>
            <rFont val="Tahoma"/>
            <family val="2"/>
          </rPr>
          <t xml:space="preserve">Sila isi di sini
</t>
        </r>
        <r>
          <rPr>
            <b/>
            <i/>
            <sz val="8"/>
            <color indexed="8"/>
            <rFont val="Tahoma"/>
            <family val="2"/>
          </rPr>
          <t>Please fill in here</t>
        </r>
      </text>
    </comment>
    <comment ref="P204" authorId="0">
      <text>
        <r>
          <rPr>
            <b/>
            <sz val="8"/>
            <color indexed="8"/>
            <rFont val="Tahoma"/>
            <family val="2"/>
          </rPr>
          <t xml:space="preserve">Sila isi di sini
</t>
        </r>
        <r>
          <rPr>
            <b/>
            <i/>
            <sz val="8"/>
            <color indexed="8"/>
            <rFont val="Tahoma"/>
            <family val="2"/>
          </rPr>
          <t>Please fill in here</t>
        </r>
      </text>
    </comment>
    <comment ref="P208" authorId="0">
      <text>
        <r>
          <rPr>
            <b/>
            <sz val="8"/>
            <color indexed="8"/>
            <rFont val="Tahoma"/>
            <family val="2"/>
          </rPr>
          <t xml:space="preserve">Sila isi di sini
</t>
        </r>
        <r>
          <rPr>
            <b/>
            <i/>
            <sz val="8"/>
            <color indexed="8"/>
            <rFont val="Tahoma"/>
            <family val="2"/>
          </rPr>
          <t>Please fill in here</t>
        </r>
      </text>
    </comment>
    <comment ref="N212" authorId="1">
      <text>
        <r>
          <rPr>
            <b/>
            <sz val="8"/>
            <color indexed="81"/>
            <rFont val="Tahoma"/>
            <family val="2"/>
          </rPr>
          <t xml:space="preserve">Pengiraan automatik
</t>
        </r>
        <r>
          <rPr>
            <i/>
            <sz val="8"/>
            <color indexed="81"/>
            <rFont val="Tahoma"/>
            <family val="2"/>
          </rPr>
          <t>Automatic calculation</t>
        </r>
        <r>
          <rPr>
            <i/>
            <sz val="9"/>
            <color indexed="81"/>
            <rFont val="Tahoma"/>
            <family val="2"/>
          </rPr>
          <t xml:space="preserve">
</t>
        </r>
      </text>
    </comment>
    <comment ref="P216" authorId="0">
      <text>
        <r>
          <rPr>
            <b/>
            <sz val="8"/>
            <color indexed="8"/>
            <rFont val="Tahoma"/>
            <family val="2"/>
          </rPr>
          <t xml:space="preserve">Sila isi di sini
</t>
        </r>
        <r>
          <rPr>
            <b/>
            <i/>
            <sz val="8"/>
            <color indexed="8"/>
            <rFont val="Tahoma"/>
            <family val="2"/>
          </rPr>
          <t>Please fill in here</t>
        </r>
      </text>
    </comment>
    <comment ref="N220" authorId="0">
      <text>
        <r>
          <rPr>
            <b/>
            <sz val="8"/>
            <color indexed="8"/>
            <rFont val="Tahoma"/>
            <family val="2"/>
          </rPr>
          <t xml:space="preserve">Pengiraan automatik
</t>
        </r>
        <r>
          <rPr>
            <i/>
            <sz val="8"/>
            <color indexed="8"/>
            <rFont val="Tahoma"/>
            <family val="2"/>
          </rPr>
          <t>Automatic calculation</t>
        </r>
      </text>
    </comment>
    <comment ref="Y245" authorId="1">
      <text>
        <r>
          <rPr>
            <b/>
            <sz val="8"/>
            <color indexed="81"/>
            <rFont val="Tahoma"/>
            <family val="2"/>
          </rPr>
          <t xml:space="preserve">Sila isi di sini
</t>
        </r>
        <r>
          <rPr>
            <b/>
            <i/>
            <sz val="8"/>
            <color indexed="81"/>
            <rFont val="Tahoma"/>
            <family val="2"/>
          </rPr>
          <t>Please fill in here</t>
        </r>
      </text>
    </comment>
    <comment ref="Y248" authorId="1">
      <text>
        <r>
          <rPr>
            <b/>
            <sz val="8"/>
            <color indexed="81"/>
            <rFont val="Tahoma"/>
            <family val="2"/>
          </rPr>
          <t xml:space="preserve">Sila isi di sini
</t>
        </r>
        <r>
          <rPr>
            <b/>
            <i/>
            <sz val="8"/>
            <color indexed="81"/>
            <rFont val="Tahoma"/>
            <family val="2"/>
          </rPr>
          <t>Please fill in here</t>
        </r>
      </text>
    </comment>
  </commentList>
</comments>
</file>

<file path=xl/comments8.xml><?xml version="1.0" encoding="utf-8"?>
<comments xmlns="http://schemas.openxmlformats.org/spreadsheetml/2006/main">
  <authors>
    <author/>
    <author>noorhashida</author>
  </authors>
  <commentList>
    <comment ref="M10" authorId="0">
      <text>
        <r>
          <rPr>
            <b/>
            <sz val="8"/>
            <color indexed="8"/>
            <rFont val="Tahoma"/>
            <family val="2"/>
          </rPr>
          <t xml:space="preserve">Sila isi di sini
</t>
        </r>
        <r>
          <rPr>
            <b/>
            <i/>
            <sz val="8"/>
            <color indexed="8"/>
            <rFont val="Tahoma"/>
            <family val="2"/>
          </rPr>
          <t>Please fill in here</t>
        </r>
      </text>
    </comment>
    <comment ref="M28" authorId="0">
      <text>
        <r>
          <rPr>
            <b/>
            <sz val="8"/>
            <color indexed="8"/>
            <rFont val="Tahoma"/>
            <family val="2"/>
          </rPr>
          <t xml:space="preserve">Sila isi di sini
</t>
        </r>
        <r>
          <rPr>
            <b/>
            <i/>
            <sz val="8"/>
            <color indexed="8"/>
            <rFont val="Tahoma"/>
            <family val="2"/>
          </rPr>
          <t>Please fill in here</t>
        </r>
      </text>
    </comment>
    <comment ref="M32" authorId="0">
      <text>
        <r>
          <rPr>
            <b/>
            <sz val="8"/>
            <color indexed="8"/>
            <rFont val="Tahoma"/>
            <family val="2"/>
          </rPr>
          <t xml:space="preserve">Sila isi di sini
</t>
        </r>
        <r>
          <rPr>
            <b/>
            <i/>
            <sz val="8"/>
            <color indexed="8"/>
            <rFont val="Tahoma"/>
            <family val="2"/>
          </rPr>
          <t>Please fill in here</t>
        </r>
      </text>
    </comment>
    <comment ref="M36" authorId="0">
      <text>
        <r>
          <rPr>
            <b/>
            <sz val="8"/>
            <color indexed="8"/>
            <rFont val="Tahoma"/>
            <family val="2"/>
          </rPr>
          <t xml:space="preserve">Sila isi di sini
</t>
        </r>
        <r>
          <rPr>
            <b/>
            <i/>
            <sz val="8"/>
            <color indexed="8"/>
            <rFont val="Tahoma"/>
            <family val="2"/>
          </rPr>
          <t>Please fill in here</t>
        </r>
      </text>
    </comment>
    <comment ref="M40" authorId="0">
      <text>
        <r>
          <rPr>
            <b/>
            <sz val="8"/>
            <color indexed="8"/>
            <rFont val="Tahoma"/>
            <family val="2"/>
          </rPr>
          <t xml:space="preserve">Sila isi di sini
</t>
        </r>
        <r>
          <rPr>
            <b/>
            <i/>
            <sz val="8"/>
            <color indexed="8"/>
            <rFont val="Tahoma"/>
            <family val="2"/>
          </rPr>
          <t>Please fill in here</t>
        </r>
      </text>
    </comment>
    <comment ref="M44" authorId="0">
      <text>
        <r>
          <rPr>
            <b/>
            <sz val="8"/>
            <color indexed="8"/>
            <rFont val="Tahoma"/>
            <family val="2"/>
          </rPr>
          <t xml:space="preserve">Sila isi di sini
</t>
        </r>
        <r>
          <rPr>
            <b/>
            <i/>
            <sz val="8"/>
            <color indexed="8"/>
            <rFont val="Tahoma"/>
            <family val="2"/>
          </rPr>
          <t>Please fill in here</t>
        </r>
      </text>
    </comment>
    <comment ref="M48" authorId="0">
      <text>
        <r>
          <rPr>
            <b/>
            <sz val="8"/>
            <color indexed="8"/>
            <rFont val="Tahoma"/>
            <family val="2"/>
          </rPr>
          <t xml:space="preserve">Sila isi di sini
</t>
        </r>
        <r>
          <rPr>
            <b/>
            <i/>
            <sz val="8"/>
            <color indexed="8"/>
            <rFont val="Tahoma"/>
            <family val="2"/>
          </rPr>
          <t>Please fill in here</t>
        </r>
      </text>
    </comment>
    <comment ref="M52" authorId="0">
      <text>
        <r>
          <rPr>
            <b/>
            <sz val="8"/>
            <color indexed="8"/>
            <rFont val="Tahoma"/>
            <family val="2"/>
          </rPr>
          <t xml:space="preserve">Sila isi di sini
</t>
        </r>
        <r>
          <rPr>
            <b/>
            <i/>
            <sz val="8"/>
            <color indexed="8"/>
            <rFont val="Tahoma"/>
            <family val="2"/>
          </rPr>
          <t>Please fill in here</t>
        </r>
      </text>
    </comment>
    <comment ref="M57" authorId="0">
      <text>
        <r>
          <rPr>
            <b/>
            <sz val="8"/>
            <color indexed="8"/>
            <rFont val="Tahoma"/>
            <family val="2"/>
          </rPr>
          <t xml:space="preserve">Sila isi di sini
</t>
        </r>
        <r>
          <rPr>
            <b/>
            <i/>
            <sz val="8"/>
            <color indexed="8"/>
            <rFont val="Tahoma"/>
            <family val="2"/>
          </rPr>
          <t>Please fill in here</t>
        </r>
      </text>
    </comment>
    <comment ref="M63" authorId="0">
      <text>
        <r>
          <rPr>
            <b/>
            <sz val="8"/>
            <color indexed="8"/>
            <rFont val="Tahoma"/>
            <family val="2"/>
          </rPr>
          <t xml:space="preserve">Sila isi di sini
</t>
        </r>
        <r>
          <rPr>
            <b/>
            <i/>
            <sz val="8"/>
            <color indexed="8"/>
            <rFont val="Tahoma"/>
            <family val="2"/>
          </rPr>
          <t>Please fill in here</t>
        </r>
      </text>
    </comment>
    <comment ref="M69" authorId="0">
      <text>
        <r>
          <rPr>
            <b/>
            <sz val="8"/>
            <color indexed="8"/>
            <rFont val="Tahoma"/>
            <family val="2"/>
          </rPr>
          <t xml:space="preserve">Sila isi di sini
</t>
        </r>
        <r>
          <rPr>
            <b/>
            <i/>
            <sz val="8"/>
            <color indexed="8"/>
            <rFont val="Tahoma"/>
            <family val="2"/>
          </rPr>
          <t>Please fill in here</t>
        </r>
      </text>
    </comment>
    <comment ref="M82" authorId="0">
      <text>
        <r>
          <rPr>
            <b/>
            <sz val="8"/>
            <color indexed="8"/>
            <rFont val="Tahoma"/>
            <family val="2"/>
          </rPr>
          <t xml:space="preserve">Sila isi di sini
</t>
        </r>
        <r>
          <rPr>
            <b/>
            <i/>
            <sz val="8"/>
            <color indexed="8"/>
            <rFont val="Tahoma"/>
            <family val="2"/>
          </rPr>
          <t>Please fill in here</t>
        </r>
      </text>
    </comment>
    <comment ref="M85" authorId="1">
      <text>
        <r>
          <rPr>
            <b/>
            <sz val="8"/>
            <color indexed="81"/>
            <rFont val="Tahoma"/>
            <family val="2"/>
          </rPr>
          <t xml:space="preserve">Sila isi di sini
</t>
        </r>
        <r>
          <rPr>
            <b/>
            <i/>
            <sz val="8"/>
            <color indexed="81"/>
            <rFont val="Tahoma"/>
            <family val="2"/>
          </rPr>
          <t>Please fill in here</t>
        </r>
      </text>
    </comment>
    <comment ref="M88" authorId="1">
      <text>
        <r>
          <rPr>
            <b/>
            <sz val="8"/>
            <color indexed="81"/>
            <rFont val="Tahoma"/>
            <family val="2"/>
          </rPr>
          <t xml:space="preserve">Sila isi di sini
</t>
        </r>
        <r>
          <rPr>
            <b/>
            <i/>
            <sz val="8"/>
            <color indexed="81"/>
            <rFont val="Tahoma"/>
            <family val="2"/>
          </rPr>
          <t>Please fill in here</t>
        </r>
      </text>
    </comment>
    <comment ref="M95" authorId="0">
      <text>
        <r>
          <rPr>
            <b/>
            <sz val="8"/>
            <color indexed="8"/>
            <rFont val="Tahoma"/>
            <family val="2"/>
          </rPr>
          <t xml:space="preserve">Sila isi di sini
</t>
        </r>
        <r>
          <rPr>
            <b/>
            <i/>
            <sz val="8"/>
            <color indexed="8"/>
            <rFont val="Tahoma"/>
            <family val="2"/>
          </rPr>
          <t>Please fill in here</t>
        </r>
      </text>
    </comment>
    <comment ref="M100" authorId="0">
      <text>
        <r>
          <rPr>
            <b/>
            <sz val="8"/>
            <color indexed="8"/>
            <rFont val="Tahoma"/>
            <family val="2"/>
          </rPr>
          <t xml:space="preserve">Sila isi di sini
</t>
        </r>
        <r>
          <rPr>
            <b/>
            <i/>
            <sz val="8"/>
            <color indexed="8"/>
            <rFont val="Tahoma"/>
            <family val="2"/>
          </rPr>
          <t>Please fill in here</t>
        </r>
      </text>
    </comment>
    <comment ref="M109" authorId="0">
      <text>
        <r>
          <rPr>
            <b/>
            <sz val="8"/>
            <color indexed="8"/>
            <rFont val="Tahoma"/>
            <family val="2"/>
          </rPr>
          <t>Sila isi di sini
Please fill in here</t>
        </r>
      </text>
    </comment>
    <comment ref="M113" authorId="0">
      <text>
        <r>
          <rPr>
            <b/>
            <sz val="8"/>
            <color indexed="8"/>
            <rFont val="Tahoma"/>
            <family val="2"/>
          </rPr>
          <t xml:space="preserve">Sila isi di sini
</t>
        </r>
        <r>
          <rPr>
            <b/>
            <i/>
            <sz val="8"/>
            <color indexed="8"/>
            <rFont val="Tahoma"/>
            <family val="2"/>
          </rPr>
          <t>Please fill in here</t>
        </r>
      </text>
    </comment>
    <comment ref="M117" authorId="0">
      <text>
        <r>
          <rPr>
            <b/>
            <sz val="8"/>
            <color indexed="8"/>
            <rFont val="Tahoma"/>
            <family val="2"/>
          </rPr>
          <t xml:space="preserve">Sila isi di sini
</t>
        </r>
        <r>
          <rPr>
            <b/>
            <i/>
            <sz val="8"/>
            <color indexed="8"/>
            <rFont val="Tahoma"/>
            <family val="2"/>
          </rPr>
          <t>Please fill in here</t>
        </r>
      </text>
    </comment>
    <comment ref="M122" authorId="0">
      <text>
        <r>
          <rPr>
            <b/>
            <sz val="8"/>
            <color indexed="8"/>
            <rFont val="Tahoma"/>
            <family val="2"/>
          </rPr>
          <t xml:space="preserve">Sila isi di sini
</t>
        </r>
        <r>
          <rPr>
            <b/>
            <i/>
            <sz val="8"/>
            <color indexed="8"/>
            <rFont val="Tahoma"/>
            <family val="2"/>
          </rPr>
          <t>Please fill in here</t>
        </r>
      </text>
    </comment>
    <comment ref="M127" authorId="0">
      <text>
        <r>
          <rPr>
            <b/>
            <sz val="8"/>
            <color indexed="8"/>
            <rFont val="Tahoma"/>
            <family val="2"/>
          </rPr>
          <t xml:space="preserve">Sila isi di sini
</t>
        </r>
        <r>
          <rPr>
            <b/>
            <i/>
            <sz val="8"/>
            <color indexed="8"/>
            <rFont val="Tahoma"/>
            <family val="2"/>
          </rPr>
          <t>Please fill in here</t>
        </r>
      </text>
    </comment>
    <comment ref="M132" authorId="0">
      <text>
        <r>
          <rPr>
            <b/>
            <sz val="8"/>
            <color indexed="8"/>
            <rFont val="Tahoma"/>
            <family val="2"/>
          </rPr>
          <t xml:space="preserve">Sila isi di sini
</t>
        </r>
        <r>
          <rPr>
            <b/>
            <i/>
            <sz val="8"/>
            <color indexed="8"/>
            <rFont val="Tahoma"/>
            <family val="2"/>
          </rPr>
          <t>Please fill in here</t>
        </r>
      </text>
    </comment>
    <comment ref="M136" authorId="0">
      <text>
        <r>
          <rPr>
            <b/>
            <sz val="8"/>
            <color indexed="8"/>
            <rFont val="Tahoma"/>
            <family val="2"/>
          </rPr>
          <t xml:space="preserve">Sila isi di sini
</t>
        </r>
        <r>
          <rPr>
            <b/>
            <i/>
            <sz val="8"/>
            <color indexed="8"/>
            <rFont val="Tahoma"/>
            <family val="2"/>
          </rPr>
          <t>Please fill in here</t>
        </r>
      </text>
    </comment>
    <comment ref="M140" authorId="0">
      <text>
        <r>
          <rPr>
            <b/>
            <sz val="8"/>
            <color indexed="8"/>
            <rFont val="Tahoma"/>
            <family val="2"/>
          </rPr>
          <t xml:space="preserve">Sila isi di sini
</t>
        </r>
        <r>
          <rPr>
            <b/>
            <i/>
            <sz val="8"/>
            <color indexed="8"/>
            <rFont val="Tahoma"/>
            <family val="2"/>
          </rPr>
          <t>Please fill in here</t>
        </r>
      </text>
    </comment>
    <comment ref="M144" authorId="0">
      <text>
        <r>
          <rPr>
            <b/>
            <sz val="8"/>
            <color indexed="8"/>
            <rFont val="Tahoma"/>
            <family val="2"/>
          </rPr>
          <t xml:space="preserve">Sila isi di sini
</t>
        </r>
        <r>
          <rPr>
            <b/>
            <i/>
            <sz val="8"/>
            <color indexed="8"/>
            <rFont val="Tahoma"/>
            <family val="2"/>
          </rPr>
          <t>Please fill in here</t>
        </r>
      </text>
    </comment>
    <comment ref="M148" authorId="0">
      <text>
        <r>
          <rPr>
            <b/>
            <sz val="8"/>
            <color indexed="8"/>
            <rFont val="Tahoma"/>
            <family val="2"/>
          </rPr>
          <t xml:space="preserve">Sila isi di sini
</t>
        </r>
        <r>
          <rPr>
            <b/>
            <i/>
            <sz val="8"/>
            <color indexed="8"/>
            <rFont val="Tahoma"/>
            <family val="2"/>
          </rPr>
          <t>Please fill in here</t>
        </r>
      </text>
    </comment>
    <comment ref="M152" authorId="0">
      <text>
        <r>
          <rPr>
            <b/>
            <sz val="8"/>
            <color indexed="8"/>
            <rFont val="Tahoma"/>
            <family val="2"/>
          </rPr>
          <t xml:space="preserve">Sila isi di sini
</t>
        </r>
        <r>
          <rPr>
            <b/>
            <i/>
            <sz val="8"/>
            <color indexed="8"/>
            <rFont val="Tahoma"/>
            <family val="2"/>
          </rPr>
          <t>Please fill in here</t>
        </r>
      </text>
    </comment>
    <comment ref="M156" authorId="0">
      <text>
        <r>
          <rPr>
            <b/>
            <sz val="8"/>
            <color indexed="8"/>
            <rFont val="Tahoma"/>
            <family val="2"/>
          </rPr>
          <t>Sila isi di sini
Please fill in here</t>
        </r>
      </text>
    </comment>
    <comment ref="M162" authorId="0">
      <text>
        <r>
          <rPr>
            <b/>
            <sz val="8"/>
            <color indexed="8"/>
            <rFont val="Tahoma"/>
            <family val="2"/>
          </rPr>
          <t xml:space="preserve">Sila isi di sini
</t>
        </r>
        <r>
          <rPr>
            <b/>
            <i/>
            <sz val="8"/>
            <color indexed="8"/>
            <rFont val="Tahoma"/>
            <family val="2"/>
          </rPr>
          <t>Please fill in here</t>
        </r>
      </text>
    </comment>
    <comment ref="M170" authorId="0">
      <text>
        <r>
          <rPr>
            <b/>
            <sz val="8"/>
            <color indexed="8"/>
            <rFont val="Tahoma"/>
            <family val="2"/>
          </rPr>
          <t xml:space="preserve">Sila isi di sini
</t>
        </r>
        <r>
          <rPr>
            <b/>
            <i/>
            <sz val="8"/>
            <color indexed="8"/>
            <rFont val="Tahoma"/>
            <family val="2"/>
          </rPr>
          <t>Please fill in here</t>
        </r>
      </text>
    </comment>
    <comment ref="M173" authorId="0">
      <text>
        <r>
          <rPr>
            <b/>
            <sz val="8"/>
            <color indexed="8"/>
            <rFont val="Tahoma"/>
            <family val="2"/>
          </rPr>
          <t xml:space="preserve">Sila isi di sini
</t>
        </r>
        <r>
          <rPr>
            <b/>
            <i/>
            <sz val="8"/>
            <color indexed="8"/>
            <rFont val="Tahoma"/>
            <family val="2"/>
          </rPr>
          <t>Please fill in here</t>
        </r>
      </text>
    </comment>
    <comment ref="M177" authorId="0">
      <text>
        <r>
          <rPr>
            <b/>
            <sz val="8"/>
            <color indexed="8"/>
            <rFont val="Tahoma"/>
            <family val="2"/>
          </rPr>
          <t xml:space="preserve">Sila isi di sini
</t>
        </r>
        <r>
          <rPr>
            <b/>
            <i/>
            <sz val="8"/>
            <color indexed="8"/>
            <rFont val="Tahoma"/>
            <family val="2"/>
          </rPr>
          <t>Please fill in here</t>
        </r>
      </text>
    </comment>
    <comment ref="M185" authorId="0">
      <text>
        <r>
          <rPr>
            <b/>
            <sz val="8"/>
            <color indexed="8"/>
            <rFont val="Tahoma"/>
            <family val="2"/>
          </rPr>
          <t xml:space="preserve">Sila isi di sini
</t>
        </r>
        <r>
          <rPr>
            <b/>
            <i/>
            <sz val="8"/>
            <color indexed="8"/>
            <rFont val="Tahoma"/>
            <family val="2"/>
          </rPr>
          <t>Please fill in here</t>
        </r>
      </text>
    </comment>
    <comment ref="M192" authorId="0">
      <text>
        <r>
          <rPr>
            <b/>
            <sz val="8"/>
            <color indexed="8"/>
            <rFont val="Tahoma"/>
            <family val="2"/>
          </rPr>
          <t xml:space="preserve">Sila isi di sini
</t>
        </r>
        <r>
          <rPr>
            <b/>
            <i/>
            <sz val="8"/>
            <color indexed="8"/>
            <rFont val="Tahoma"/>
            <family val="2"/>
          </rPr>
          <t>Please fill in here</t>
        </r>
      </text>
    </comment>
    <comment ref="M196" authorId="0">
      <text>
        <r>
          <rPr>
            <b/>
            <sz val="8"/>
            <color indexed="8"/>
            <rFont val="Tahoma"/>
            <family val="2"/>
          </rPr>
          <t xml:space="preserve">Sila isi di sini
</t>
        </r>
        <r>
          <rPr>
            <b/>
            <i/>
            <sz val="8"/>
            <color indexed="8"/>
            <rFont val="Tahoma"/>
            <family val="2"/>
          </rPr>
          <t>Please fill in here</t>
        </r>
      </text>
    </comment>
    <comment ref="M212" authorId="0">
      <text>
        <r>
          <rPr>
            <b/>
            <sz val="8"/>
            <color indexed="8"/>
            <rFont val="Tahoma"/>
            <family val="2"/>
          </rPr>
          <t xml:space="preserve">Sila isi di sini
</t>
        </r>
        <r>
          <rPr>
            <b/>
            <i/>
            <sz val="8"/>
            <color indexed="8"/>
            <rFont val="Tahoma"/>
            <family val="2"/>
          </rPr>
          <t>Please fill in here</t>
        </r>
      </text>
    </comment>
    <comment ref="M215" authorId="0">
      <text>
        <r>
          <rPr>
            <b/>
            <sz val="8"/>
            <color indexed="8"/>
            <rFont val="Tahoma"/>
            <family val="2"/>
          </rPr>
          <t xml:space="preserve">Sila isi di sini
</t>
        </r>
        <r>
          <rPr>
            <b/>
            <i/>
            <sz val="8"/>
            <color indexed="8"/>
            <rFont val="Tahoma"/>
            <family val="2"/>
          </rPr>
          <t>Please fill in here</t>
        </r>
      </text>
    </comment>
    <comment ref="M218" authorId="0">
      <text>
        <r>
          <rPr>
            <b/>
            <sz val="8"/>
            <color indexed="8"/>
            <rFont val="Tahoma"/>
            <family val="2"/>
          </rPr>
          <t xml:space="preserve">Sila isi di sini
</t>
        </r>
        <r>
          <rPr>
            <b/>
            <i/>
            <sz val="8"/>
            <color indexed="8"/>
            <rFont val="Tahoma"/>
            <family val="2"/>
          </rPr>
          <t>Please fill in here</t>
        </r>
      </text>
    </comment>
    <comment ref="M224" authorId="0">
      <text>
        <r>
          <rPr>
            <b/>
            <sz val="8"/>
            <color indexed="8"/>
            <rFont val="Tahoma"/>
            <family val="2"/>
          </rPr>
          <t xml:space="preserve">Sila isi di sini
</t>
        </r>
        <r>
          <rPr>
            <b/>
            <i/>
            <sz val="8"/>
            <color indexed="8"/>
            <rFont val="Tahoma"/>
            <family val="2"/>
          </rPr>
          <t>Please fill in here</t>
        </r>
      </text>
    </comment>
    <comment ref="M227" authorId="0">
      <text>
        <r>
          <rPr>
            <b/>
            <sz val="8"/>
            <color indexed="8"/>
            <rFont val="Tahoma"/>
            <family val="2"/>
          </rPr>
          <t xml:space="preserve">Sila isi di sini
</t>
        </r>
        <r>
          <rPr>
            <b/>
            <i/>
            <sz val="8"/>
            <color indexed="8"/>
            <rFont val="Tahoma"/>
            <family val="2"/>
          </rPr>
          <t>Please fill in here</t>
        </r>
      </text>
    </comment>
    <comment ref="M230" authorId="0">
      <text>
        <r>
          <rPr>
            <b/>
            <sz val="8"/>
            <color indexed="8"/>
            <rFont val="Tahoma"/>
            <family val="2"/>
          </rPr>
          <t xml:space="preserve">Sila isi di sini
</t>
        </r>
        <r>
          <rPr>
            <b/>
            <i/>
            <sz val="8"/>
            <color indexed="8"/>
            <rFont val="Tahoma"/>
            <family val="2"/>
          </rPr>
          <t>Please fill in here</t>
        </r>
      </text>
    </comment>
    <comment ref="M234" authorId="0">
      <text>
        <r>
          <rPr>
            <b/>
            <sz val="8"/>
            <color indexed="8"/>
            <rFont val="Tahoma"/>
            <family val="2"/>
          </rPr>
          <t xml:space="preserve">Sila isi di sini
</t>
        </r>
        <r>
          <rPr>
            <b/>
            <i/>
            <sz val="8"/>
            <color indexed="8"/>
            <rFont val="Tahoma"/>
            <family val="2"/>
          </rPr>
          <t>Please fill in here</t>
        </r>
      </text>
    </comment>
    <comment ref="M238" authorId="0">
      <text>
        <r>
          <rPr>
            <b/>
            <sz val="8"/>
            <color indexed="8"/>
            <rFont val="Tahoma"/>
            <family val="2"/>
          </rPr>
          <t xml:space="preserve">Sila isi di sini
</t>
        </r>
        <r>
          <rPr>
            <b/>
            <i/>
            <sz val="8"/>
            <color indexed="8"/>
            <rFont val="Tahoma"/>
            <family val="2"/>
          </rPr>
          <t>Please fill in here</t>
        </r>
      </text>
    </comment>
    <comment ref="M256" authorId="0">
      <text>
        <r>
          <rPr>
            <b/>
            <sz val="8"/>
            <color indexed="8"/>
            <rFont val="Tahoma"/>
            <family val="2"/>
          </rPr>
          <t xml:space="preserve">Sila isi di sini
</t>
        </r>
        <r>
          <rPr>
            <b/>
            <i/>
            <sz val="8"/>
            <color indexed="8"/>
            <rFont val="Tahoma"/>
            <family val="2"/>
          </rPr>
          <t>Please fill in here</t>
        </r>
      </text>
    </comment>
    <comment ref="M274" authorId="0">
      <text>
        <r>
          <rPr>
            <b/>
            <sz val="8"/>
            <color indexed="8"/>
            <rFont val="Tahoma"/>
            <family val="2"/>
          </rPr>
          <t xml:space="preserve">Sila isi di sini. Sila pastikan jumlah ini sama dengan F1819+F1839
</t>
        </r>
        <r>
          <rPr>
            <b/>
            <i/>
            <sz val="8"/>
            <color indexed="8"/>
            <rFont val="Tahoma"/>
            <family val="2"/>
          </rPr>
          <t>Please fill in here. Please make sure this figure equal to F1819+F1839</t>
        </r>
      </text>
    </comment>
    <comment ref="M306" authorId="0">
      <text>
        <r>
          <rPr>
            <b/>
            <sz val="8"/>
            <color indexed="8"/>
            <rFont val="Tahoma"/>
            <family val="2"/>
          </rPr>
          <t xml:space="preserve">Sila isi di sini
</t>
        </r>
        <r>
          <rPr>
            <b/>
            <i/>
            <sz val="8"/>
            <color indexed="8"/>
            <rFont val="Tahoma"/>
            <family val="2"/>
          </rPr>
          <t>Please fill in here</t>
        </r>
      </text>
    </comment>
    <comment ref="M312" authorId="0">
      <text>
        <r>
          <rPr>
            <b/>
            <sz val="8"/>
            <color indexed="8"/>
            <rFont val="Tahoma"/>
            <family val="2"/>
          </rPr>
          <t xml:space="preserve">Sila isi di sini
</t>
        </r>
        <r>
          <rPr>
            <b/>
            <i/>
            <sz val="8"/>
            <color indexed="8"/>
            <rFont val="Tahoma"/>
            <family val="2"/>
          </rPr>
          <t>Please fill in here</t>
        </r>
      </text>
    </comment>
    <comment ref="M315" authorId="0">
      <text>
        <r>
          <rPr>
            <b/>
            <sz val="8"/>
            <color indexed="8"/>
            <rFont val="Tahoma"/>
            <family val="2"/>
          </rPr>
          <t xml:space="preserve">Sila isi di sini
</t>
        </r>
        <r>
          <rPr>
            <b/>
            <i/>
            <sz val="8"/>
            <color indexed="8"/>
            <rFont val="Tahoma"/>
            <family val="2"/>
          </rPr>
          <t>Please fill in here</t>
        </r>
      </text>
    </comment>
    <comment ref="M321" authorId="0">
      <text>
        <r>
          <rPr>
            <b/>
            <sz val="8"/>
            <color indexed="8"/>
            <rFont val="Tahoma"/>
            <family val="2"/>
          </rPr>
          <t xml:space="preserve">Sila isi di sini
</t>
        </r>
        <r>
          <rPr>
            <b/>
            <i/>
            <sz val="8"/>
            <color indexed="8"/>
            <rFont val="Tahoma"/>
            <family val="2"/>
          </rPr>
          <t>Please fill in here</t>
        </r>
      </text>
    </comment>
    <comment ref="M324" authorId="0">
      <text>
        <r>
          <rPr>
            <b/>
            <sz val="8"/>
            <color indexed="8"/>
            <rFont val="Tahoma"/>
            <family val="2"/>
          </rPr>
          <t xml:space="preserve">Sila isi di sini
</t>
        </r>
        <r>
          <rPr>
            <b/>
            <i/>
            <sz val="8"/>
            <color indexed="8"/>
            <rFont val="Tahoma"/>
            <family val="2"/>
          </rPr>
          <t>Please fill in here</t>
        </r>
      </text>
    </comment>
    <comment ref="M327" authorId="0">
      <text>
        <r>
          <rPr>
            <b/>
            <sz val="8"/>
            <color indexed="8"/>
            <rFont val="Tahoma"/>
            <family val="2"/>
          </rPr>
          <t xml:space="preserve">Sila isi di sini
</t>
        </r>
        <r>
          <rPr>
            <b/>
            <i/>
            <sz val="8"/>
            <color indexed="8"/>
            <rFont val="Tahoma"/>
            <family val="2"/>
          </rPr>
          <t>Please fill in here</t>
        </r>
      </text>
    </comment>
    <comment ref="M330" authorId="0">
      <text>
        <r>
          <rPr>
            <b/>
            <sz val="8"/>
            <color indexed="8"/>
            <rFont val="Tahoma"/>
            <family val="2"/>
          </rPr>
          <t xml:space="preserve">Sila isi di sini
</t>
        </r>
        <r>
          <rPr>
            <b/>
            <i/>
            <sz val="8"/>
            <color indexed="8"/>
            <rFont val="Tahoma"/>
            <family val="2"/>
          </rPr>
          <t>Please fill in here</t>
        </r>
      </text>
    </comment>
    <comment ref="M334" authorId="0">
      <text>
        <r>
          <rPr>
            <b/>
            <sz val="8"/>
            <color indexed="8"/>
            <rFont val="Tahoma"/>
            <family val="2"/>
          </rPr>
          <t xml:space="preserve">Sila isi di sini
</t>
        </r>
        <r>
          <rPr>
            <b/>
            <i/>
            <sz val="8"/>
            <color indexed="8"/>
            <rFont val="Tahoma"/>
            <family val="2"/>
          </rPr>
          <t>Please fill in here</t>
        </r>
      </text>
    </comment>
    <comment ref="M338" authorId="0">
      <text>
        <r>
          <rPr>
            <b/>
            <sz val="8"/>
            <color indexed="8"/>
            <rFont val="Tahoma"/>
            <family val="2"/>
          </rPr>
          <t xml:space="preserve">Sila isi di sini
</t>
        </r>
        <r>
          <rPr>
            <b/>
            <i/>
            <sz val="8"/>
            <color indexed="8"/>
            <rFont val="Tahoma"/>
            <family val="2"/>
          </rPr>
          <t>Please fill in here</t>
        </r>
      </text>
    </comment>
    <comment ref="M342" authorId="0">
      <text>
        <r>
          <rPr>
            <b/>
            <sz val="8"/>
            <color indexed="8"/>
            <rFont val="Tahoma"/>
            <family val="2"/>
          </rPr>
          <t xml:space="preserve">Sila isi di sini
</t>
        </r>
        <r>
          <rPr>
            <b/>
            <i/>
            <sz val="8"/>
            <color indexed="8"/>
            <rFont val="Tahoma"/>
            <family val="2"/>
          </rPr>
          <t>Please fill in here</t>
        </r>
      </text>
    </comment>
    <comment ref="M345" authorId="0">
      <text>
        <r>
          <rPr>
            <b/>
            <sz val="8"/>
            <color indexed="8"/>
            <rFont val="Tahoma"/>
            <family val="2"/>
          </rPr>
          <t xml:space="preserve">Sila isi di sini
</t>
        </r>
        <r>
          <rPr>
            <b/>
            <i/>
            <sz val="8"/>
            <color indexed="8"/>
            <rFont val="Tahoma"/>
            <family val="2"/>
          </rPr>
          <t>Please fill in here</t>
        </r>
      </text>
    </comment>
    <comment ref="M348" authorId="0">
      <text>
        <r>
          <rPr>
            <b/>
            <sz val="8"/>
            <color indexed="8"/>
            <rFont val="Tahoma"/>
            <family val="2"/>
          </rPr>
          <t xml:space="preserve">Sila isi di sini
</t>
        </r>
        <r>
          <rPr>
            <b/>
            <i/>
            <sz val="8"/>
            <color indexed="8"/>
            <rFont val="Tahoma"/>
            <family val="2"/>
          </rPr>
          <t>Please fill in here</t>
        </r>
      </text>
    </comment>
    <comment ref="M351" authorId="0">
      <text>
        <r>
          <rPr>
            <b/>
            <sz val="8"/>
            <color indexed="8"/>
            <rFont val="Tahoma"/>
            <family val="2"/>
          </rPr>
          <t xml:space="preserve">Sila isi di sini
</t>
        </r>
        <r>
          <rPr>
            <b/>
            <i/>
            <sz val="8"/>
            <color indexed="8"/>
            <rFont val="Tahoma"/>
            <family val="2"/>
          </rPr>
          <t>Please fill in here</t>
        </r>
      </text>
    </comment>
    <comment ref="M354" authorId="0">
      <text>
        <r>
          <rPr>
            <b/>
            <sz val="8"/>
            <color indexed="8"/>
            <rFont val="Tahoma"/>
            <family val="2"/>
          </rPr>
          <t xml:space="preserve">Sila isi di sini
</t>
        </r>
        <r>
          <rPr>
            <b/>
            <i/>
            <sz val="8"/>
            <color indexed="8"/>
            <rFont val="Tahoma"/>
            <family val="2"/>
          </rPr>
          <t>Please fill in here</t>
        </r>
      </text>
    </comment>
    <comment ref="M359" authorId="0">
      <text>
        <r>
          <rPr>
            <b/>
            <sz val="8"/>
            <color indexed="8"/>
            <rFont val="Tahoma"/>
            <family val="2"/>
          </rPr>
          <t xml:space="preserve">Sila isi di sini
</t>
        </r>
        <r>
          <rPr>
            <b/>
            <i/>
            <sz val="8"/>
            <color indexed="8"/>
            <rFont val="Tahoma"/>
            <family val="2"/>
          </rPr>
          <t>Please fill in here</t>
        </r>
      </text>
    </comment>
    <comment ref="L363" authorId="0">
      <text>
        <r>
          <rPr>
            <b/>
            <sz val="8"/>
            <color indexed="8"/>
            <rFont val="Tahoma"/>
            <family val="2"/>
          </rPr>
          <t xml:space="preserve">Pengiraan automatik
</t>
        </r>
        <r>
          <rPr>
            <i/>
            <sz val="8"/>
            <color indexed="8"/>
            <rFont val="Tahoma"/>
            <family val="2"/>
          </rPr>
          <t>Automatic calculation</t>
        </r>
      </text>
    </comment>
    <comment ref="M367" authorId="0">
      <text>
        <r>
          <rPr>
            <b/>
            <sz val="8"/>
            <color indexed="8"/>
            <rFont val="Tahoma"/>
            <family val="2"/>
          </rPr>
          <t xml:space="preserve">Sila isi di sini
</t>
        </r>
        <r>
          <rPr>
            <b/>
            <i/>
            <sz val="8"/>
            <color indexed="8"/>
            <rFont val="Tahoma"/>
            <family val="2"/>
          </rPr>
          <t>Please fill in here</t>
        </r>
      </text>
    </comment>
    <comment ref="M371" authorId="0">
      <text>
        <r>
          <rPr>
            <b/>
            <sz val="8"/>
            <color indexed="8"/>
            <rFont val="Tahoma"/>
            <family val="2"/>
          </rPr>
          <t xml:space="preserve">Sila isi di sini
</t>
        </r>
        <r>
          <rPr>
            <b/>
            <i/>
            <sz val="8"/>
            <color indexed="8"/>
            <rFont val="Tahoma"/>
            <family val="2"/>
          </rPr>
          <t>Please fill in here</t>
        </r>
      </text>
    </comment>
    <comment ref="M375" authorId="0">
      <text>
        <r>
          <rPr>
            <b/>
            <sz val="8"/>
            <color indexed="8"/>
            <rFont val="Tahoma"/>
            <family val="2"/>
          </rPr>
          <t xml:space="preserve">Sila isi di sini
</t>
        </r>
        <r>
          <rPr>
            <b/>
            <i/>
            <sz val="8"/>
            <color indexed="8"/>
            <rFont val="Tahoma"/>
            <family val="2"/>
          </rPr>
          <t>Please fill in here</t>
        </r>
      </text>
    </comment>
    <comment ref="M379" authorId="0">
      <text>
        <r>
          <rPr>
            <b/>
            <sz val="8"/>
            <color indexed="8"/>
            <rFont val="Tahoma"/>
            <family val="2"/>
          </rPr>
          <t xml:space="preserve">Sila isi di sini
</t>
        </r>
        <r>
          <rPr>
            <b/>
            <i/>
            <sz val="8"/>
            <color indexed="8"/>
            <rFont val="Tahoma"/>
            <family val="2"/>
          </rPr>
          <t>Please fill in here</t>
        </r>
      </text>
    </comment>
    <comment ref="M388" authorId="0">
      <text>
        <r>
          <rPr>
            <b/>
            <sz val="8"/>
            <color indexed="8"/>
            <rFont val="Tahoma"/>
            <family val="2"/>
          </rPr>
          <t xml:space="preserve">Sila isi di sini
</t>
        </r>
        <r>
          <rPr>
            <b/>
            <i/>
            <sz val="8"/>
            <color indexed="8"/>
            <rFont val="Tahoma"/>
            <family val="2"/>
          </rPr>
          <t>Please fill in here</t>
        </r>
      </text>
    </comment>
    <comment ref="M394" authorId="0">
      <text>
        <r>
          <rPr>
            <b/>
            <sz val="8"/>
            <color indexed="8"/>
            <rFont val="Tahoma"/>
            <family val="2"/>
          </rPr>
          <t xml:space="preserve">Sila isi di sini
</t>
        </r>
        <r>
          <rPr>
            <b/>
            <i/>
            <sz val="8"/>
            <color indexed="8"/>
            <rFont val="Tahoma"/>
            <family val="2"/>
          </rPr>
          <t>Please fill in here</t>
        </r>
      </text>
    </comment>
    <comment ref="M398" authorId="0">
      <text>
        <r>
          <rPr>
            <b/>
            <sz val="8"/>
            <color indexed="8"/>
            <rFont val="Tahoma"/>
            <family val="2"/>
          </rPr>
          <t xml:space="preserve">Sila isi di sini
</t>
        </r>
        <r>
          <rPr>
            <b/>
            <i/>
            <sz val="8"/>
            <color indexed="8"/>
            <rFont val="Tahoma"/>
            <family val="2"/>
          </rPr>
          <t>Please fill in here</t>
        </r>
      </text>
    </comment>
    <comment ref="M402" authorId="0">
      <text>
        <r>
          <rPr>
            <b/>
            <sz val="8"/>
            <color indexed="8"/>
            <rFont val="Tahoma"/>
            <family val="2"/>
          </rPr>
          <t xml:space="preserve">Sila isi di sini
</t>
        </r>
        <r>
          <rPr>
            <b/>
            <i/>
            <sz val="8"/>
            <color indexed="8"/>
            <rFont val="Tahoma"/>
            <family val="2"/>
          </rPr>
          <t>Please fill in here</t>
        </r>
      </text>
    </comment>
    <comment ref="M406" authorId="0">
      <text>
        <r>
          <rPr>
            <b/>
            <sz val="8"/>
            <color indexed="8"/>
            <rFont val="Tahoma"/>
            <family val="2"/>
          </rPr>
          <t xml:space="preserve">Sila isi di sini
</t>
        </r>
        <r>
          <rPr>
            <b/>
            <i/>
            <sz val="8"/>
            <color indexed="8"/>
            <rFont val="Tahoma"/>
            <family val="2"/>
          </rPr>
          <t>Please fill in here</t>
        </r>
      </text>
    </comment>
    <comment ref="M416" authorId="0">
      <text>
        <r>
          <rPr>
            <b/>
            <sz val="8"/>
            <color indexed="8"/>
            <rFont val="Tahoma"/>
            <family val="2"/>
          </rPr>
          <t xml:space="preserve">Sila isi di sini
</t>
        </r>
        <r>
          <rPr>
            <b/>
            <i/>
            <sz val="8"/>
            <color indexed="8"/>
            <rFont val="Tahoma"/>
            <family val="2"/>
          </rPr>
          <t>Please fill in here</t>
        </r>
      </text>
    </comment>
    <comment ref="M423" authorId="0">
      <text>
        <r>
          <rPr>
            <b/>
            <sz val="8"/>
            <color indexed="8"/>
            <rFont val="Tahoma"/>
            <family val="2"/>
          </rPr>
          <t xml:space="preserve">Sila isi di sini
</t>
        </r>
        <r>
          <rPr>
            <b/>
            <i/>
            <sz val="8"/>
            <color indexed="8"/>
            <rFont val="Tahoma"/>
            <family val="2"/>
          </rPr>
          <t>Please fill in here</t>
        </r>
      </text>
    </comment>
    <comment ref="M426" authorId="0">
      <text>
        <r>
          <rPr>
            <b/>
            <sz val="8"/>
            <color indexed="8"/>
            <rFont val="Tahoma"/>
            <family val="2"/>
          </rPr>
          <t xml:space="preserve">Sila isi di sini
</t>
        </r>
        <r>
          <rPr>
            <b/>
            <i/>
            <sz val="8"/>
            <color indexed="8"/>
            <rFont val="Tahoma"/>
            <family val="2"/>
          </rPr>
          <t>Please fill in here</t>
        </r>
      </text>
    </comment>
    <comment ref="M429" authorId="0">
      <text>
        <r>
          <rPr>
            <b/>
            <sz val="8"/>
            <color indexed="8"/>
            <rFont val="Tahoma"/>
            <family val="2"/>
          </rPr>
          <t xml:space="preserve">Sila isi di sini
</t>
        </r>
        <r>
          <rPr>
            <b/>
            <i/>
            <sz val="8"/>
            <color indexed="8"/>
            <rFont val="Tahoma"/>
            <family val="2"/>
          </rPr>
          <t>Please fill in here</t>
        </r>
      </text>
    </comment>
    <comment ref="M434" authorId="0">
      <text>
        <r>
          <rPr>
            <b/>
            <sz val="8"/>
            <color indexed="8"/>
            <rFont val="Tahoma"/>
            <family val="2"/>
          </rPr>
          <t xml:space="preserve">Sila isi di sini
</t>
        </r>
        <r>
          <rPr>
            <b/>
            <i/>
            <sz val="8"/>
            <color indexed="8"/>
            <rFont val="Tahoma"/>
            <family val="2"/>
          </rPr>
          <t>Please fill in here</t>
        </r>
      </text>
    </comment>
    <comment ref="M438" authorId="0">
      <text>
        <r>
          <rPr>
            <b/>
            <sz val="8"/>
            <color indexed="8"/>
            <rFont val="Tahoma"/>
            <family val="2"/>
          </rPr>
          <t xml:space="preserve">Sila isi di sini
</t>
        </r>
        <r>
          <rPr>
            <b/>
            <i/>
            <sz val="8"/>
            <color indexed="8"/>
            <rFont val="Tahoma"/>
            <family val="2"/>
          </rPr>
          <t>Please fill in here</t>
        </r>
      </text>
    </comment>
    <comment ref="L444" authorId="0">
      <text>
        <r>
          <rPr>
            <b/>
            <sz val="8"/>
            <color indexed="8"/>
            <rFont val="Tahoma"/>
            <family val="2"/>
          </rPr>
          <t xml:space="preserve">Pengiraan automatik
</t>
        </r>
        <r>
          <rPr>
            <b/>
            <i/>
            <sz val="8"/>
            <color indexed="8"/>
            <rFont val="Tahoma"/>
            <family val="2"/>
          </rPr>
          <t>Automatic calculation</t>
        </r>
      </text>
    </comment>
  </commentList>
</comments>
</file>

<file path=xl/comments9.xml><?xml version="1.0" encoding="utf-8"?>
<comments xmlns="http://schemas.openxmlformats.org/spreadsheetml/2006/main">
  <authors>
    <author/>
  </authors>
  <commentList>
    <comment ref="J31" authorId="0">
      <text>
        <r>
          <rPr>
            <b/>
            <sz val="8"/>
            <color indexed="8"/>
            <rFont val="Tahoma"/>
            <family val="2"/>
          </rPr>
          <t xml:space="preserve">Sila isi di sini
</t>
        </r>
        <r>
          <rPr>
            <b/>
            <i/>
            <sz val="8"/>
            <color indexed="8"/>
            <rFont val="Tahoma"/>
            <family val="2"/>
          </rPr>
          <t>Please fill in here</t>
        </r>
      </text>
    </comment>
    <comment ref="Q31" authorId="0">
      <text>
        <r>
          <rPr>
            <b/>
            <sz val="8"/>
            <color indexed="8"/>
            <rFont val="Tahoma"/>
            <family val="2"/>
          </rPr>
          <t xml:space="preserve">Sila isi di sini
</t>
        </r>
        <r>
          <rPr>
            <b/>
            <i/>
            <sz val="8"/>
            <color indexed="8"/>
            <rFont val="Tahoma"/>
            <family val="2"/>
          </rPr>
          <t>Please fill in here</t>
        </r>
      </text>
    </comment>
    <comment ref="J35" authorId="0">
      <text>
        <r>
          <rPr>
            <b/>
            <sz val="8"/>
            <color indexed="8"/>
            <rFont val="Tahoma"/>
            <family val="2"/>
          </rPr>
          <t xml:space="preserve">Sila isi di sini
</t>
        </r>
        <r>
          <rPr>
            <b/>
            <i/>
            <sz val="8"/>
            <color indexed="8"/>
            <rFont val="Tahoma"/>
            <family val="2"/>
          </rPr>
          <t>Please fill in here</t>
        </r>
      </text>
    </comment>
    <comment ref="Q35" authorId="0">
      <text>
        <r>
          <rPr>
            <b/>
            <sz val="8"/>
            <color indexed="8"/>
            <rFont val="Tahoma"/>
            <family val="2"/>
          </rPr>
          <t xml:space="preserve">Sila isi di sini
</t>
        </r>
        <r>
          <rPr>
            <b/>
            <i/>
            <sz val="8"/>
            <color indexed="8"/>
            <rFont val="Tahoma"/>
            <family val="2"/>
          </rPr>
          <t>Please fill in here</t>
        </r>
      </text>
    </comment>
    <comment ref="J38" authorId="0">
      <text>
        <r>
          <rPr>
            <b/>
            <sz val="8"/>
            <color indexed="8"/>
            <rFont val="Tahoma"/>
            <family val="2"/>
          </rPr>
          <t xml:space="preserve">Sila isi di sini
</t>
        </r>
        <r>
          <rPr>
            <b/>
            <i/>
            <sz val="8"/>
            <color indexed="8"/>
            <rFont val="Tahoma"/>
            <family val="2"/>
          </rPr>
          <t>Please fill in here</t>
        </r>
      </text>
    </comment>
    <comment ref="Q38" authorId="0">
      <text>
        <r>
          <rPr>
            <b/>
            <sz val="8"/>
            <color indexed="8"/>
            <rFont val="Tahoma"/>
            <family val="2"/>
          </rPr>
          <t xml:space="preserve">Sila isi di sini
</t>
        </r>
        <r>
          <rPr>
            <b/>
            <i/>
            <sz val="8"/>
            <color indexed="8"/>
            <rFont val="Tahoma"/>
            <family val="2"/>
          </rPr>
          <t>Please fill in here</t>
        </r>
      </text>
    </comment>
    <comment ref="J42" authorId="0">
      <text>
        <r>
          <rPr>
            <b/>
            <sz val="8"/>
            <color indexed="8"/>
            <rFont val="Tahoma"/>
            <family val="2"/>
          </rPr>
          <t xml:space="preserve">Sila isi di sini
</t>
        </r>
        <r>
          <rPr>
            <b/>
            <i/>
            <sz val="8"/>
            <color indexed="8"/>
            <rFont val="Tahoma"/>
            <family val="2"/>
          </rPr>
          <t>Please fill in here</t>
        </r>
      </text>
    </comment>
    <comment ref="Q42" authorId="0">
      <text>
        <r>
          <rPr>
            <b/>
            <sz val="8"/>
            <color indexed="8"/>
            <rFont val="Tahoma"/>
            <family val="2"/>
          </rPr>
          <t xml:space="preserve">Sila isi di sini
</t>
        </r>
        <r>
          <rPr>
            <b/>
            <i/>
            <sz val="8"/>
            <color indexed="8"/>
            <rFont val="Tahoma"/>
            <family val="2"/>
          </rPr>
          <t>Please fill in here</t>
        </r>
      </text>
    </comment>
    <comment ref="J47" authorId="0">
      <text>
        <r>
          <rPr>
            <b/>
            <sz val="8"/>
            <color indexed="8"/>
            <rFont val="Tahoma"/>
            <family val="2"/>
          </rPr>
          <t xml:space="preserve">Pengiraan automatik
</t>
        </r>
        <r>
          <rPr>
            <b/>
            <i/>
            <sz val="8"/>
            <color indexed="8"/>
            <rFont val="Tahoma"/>
            <family val="2"/>
          </rPr>
          <t>Automatic calculation</t>
        </r>
      </text>
    </comment>
    <comment ref="Q47" authorId="0">
      <text>
        <r>
          <rPr>
            <b/>
            <sz val="8"/>
            <color indexed="8"/>
            <rFont val="Tahoma"/>
            <family val="2"/>
          </rPr>
          <t xml:space="preserve">Pengiraan automatik
</t>
        </r>
        <r>
          <rPr>
            <b/>
            <i/>
            <sz val="8"/>
            <color indexed="8"/>
            <rFont val="Tahoma"/>
            <family val="2"/>
          </rPr>
          <t>Automatic calculation</t>
        </r>
      </text>
    </comment>
    <comment ref="Q78" authorId="0">
      <text>
        <r>
          <rPr>
            <b/>
            <sz val="8"/>
            <color indexed="8"/>
            <rFont val="Tahoma"/>
            <family val="2"/>
          </rPr>
          <t xml:space="preserve">Dari F2089
</t>
        </r>
        <r>
          <rPr>
            <b/>
            <i/>
            <sz val="8"/>
            <color indexed="8"/>
            <rFont val="Tahoma"/>
            <family val="2"/>
          </rPr>
          <t>From F2089</t>
        </r>
      </text>
    </comment>
    <comment ref="Q81" authorId="0">
      <text>
        <r>
          <rPr>
            <b/>
            <sz val="8"/>
            <color indexed="8"/>
            <rFont val="Tahoma"/>
            <family val="2"/>
          </rPr>
          <t xml:space="preserve">Dari F2189
</t>
        </r>
        <r>
          <rPr>
            <b/>
            <i/>
            <sz val="8"/>
            <color indexed="8"/>
            <rFont val="Tahoma"/>
            <family val="2"/>
          </rPr>
          <t>From F2189</t>
        </r>
      </text>
    </comment>
    <comment ref="Q85" authorId="0">
      <text>
        <r>
          <rPr>
            <b/>
            <sz val="8"/>
            <color indexed="8"/>
            <rFont val="Tahoma"/>
            <family val="2"/>
          </rPr>
          <t xml:space="preserve">Dari hasil F1522+F1523
</t>
        </r>
        <r>
          <rPr>
            <b/>
            <i/>
            <sz val="8"/>
            <color indexed="8"/>
            <rFont val="Tahoma"/>
            <family val="2"/>
          </rPr>
          <t>From total of F1522+F1523</t>
        </r>
      </text>
    </comment>
    <comment ref="Q90" authorId="0">
      <text>
        <r>
          <rPr>
            <b/>
            <sz val="8"/>
            <color indexed="8"/>
            <rFont val="Tahoma"/>
            <family val="2"/>
          </rPr>
          <t xml:space="preserve">Dari hasil F1622+F1623
</t>
        </r>
        <r>
          <rPr>
            <b/>
            <i/>
            <sz val="8"/>
            <color indexed="8"/>
            <rFont val="Tahoma"/>
            <family val="2"/>
          </rPr>
          <t>From total of F1622+F1623</t>
        </r>
      </text>
    </comment>
    <comment ref="Q94" authorId="0">
      <text>
        <r>
          <rPr>
            <b/>
            <sz val="8"/>
            <color indexed="8"/>
            <rFont val="Tahoma"/>
            <family val="2"/>
          </rPr>
          <t xml:space="preserve">Pengiraan automatik
</t>
        </r>
        <r>
          <rPr>
            <b/>
            <i/>
            <sz val="8"/>
            <color indexed="8"/>
            <rFont val="Tahoma"/>
            <family val="2"/>
          </rPr>
          <t>Automatic calculation</t>
        </r>
      </text>
    </comment>
  </commentList>
</comments>
</file>

<file path=xl/sharedStrings.xml><?xml version="1.0" encoding="utf-8"?>
<sst xmlns="http://schemas.openxmlformats.org/spreadsheetml/2006/main" count="2836" uniqueCount="1829">
  <si>
    <t>=</t>
  </si>
  <si>
    <t>Kos bahan mentah / komponen / bahagian yang digunakan</t>
  </si>
  <si>
    <r>
      <t>Nilai /</t>
    </r>
    <r>
      <rPr>
        <sz val="8"/>
        <rFont val="Arial"/>
        <family val="2"/>
      </rPr>
      <t xml:space="preserve"> </t>
    </r>
    <r>
      <rPr>
        <i/>
        <sz val="8"/>
        <rFont val="Arial"/>
        <family val="2"/>
      </rPr>
      <t>Value</t>
    </r>
  </si>
  <si>
    <t>Cost of raw materials / components / parts used</t>
  </si>
  <si>
    <t xml:space="preserve">   Belian tolak pemulangan</t>
  </si>
  <si>
    <t xml:space="preserve">   Purchases less returns</t>
  </si>
  <si>
    <t xml:space="preserve">   +</t>
  </si>
  <si>
    <t>Stok awal tolak stok akhir</t>
  </si>
  <si>
    <t>Opening stocks less closing stocks</t>
  </si>
  <si>
    <t>Bayaran pengangkutan (pengangkutan masuk)</t>
  </si>
  <si>
    <t>Cukai dan duti; Insurans</t>
  </si>
  <si>
    <t>Taxes and duties; Insurance</t>
  </si>
  <si>
    <r>
      <t xml:space="preserve"> KEGUNAAN PEJABAT / </t>
    </r>
    <r>
      <rPr>
        <i/>
        <sz val="10"/>
        <rFont val="Arial"/>
        <family val="2"/>
      </rPr>
      <t>OFFICE USE</t>
    </r>
  </si>
  <si>
    <t>Bahan dan bekas pembungkus</t>
  </si>
  <si>
    <t>Packing materials and containers</t>
  </si>
  <si>
    <t xml:space="preserve">Bahan yang digunakan bagi pembaikan dan penyelenggaraan </t>
  </si>
  <si>
    <t xml:space="preserve">Materials used for repairs and maintenance </t>
  </si>
  <si>
    <t>Keperluan kilang (cth. alat-alat, barang keperluan semasa)</t>
  </si>
  <si>
    <t>Factory requisites (eg. tools, consumables)</t>
  </si>
  <si>
    <t>Alat tulis dan bekalan pejabat</t>
  </si>
  <si>
    <t>Stationery and office supplies</t>
  </si>
  <si>
    <t>Air yang dibeli</t>
  </si>
  <si>
    <t>Water purchased</t>
  </si>
  <si>
    <t>Tenaga elektrik yang dibeli</t>
  </si>
  <si>
    <t>Electricity purchased</t>
  </si>
  <si>
    <t>Bahan pembakar, pelincir dan gas</t>
  </si>
  <si>
    <t>Fuel, lubricants and gas</t>
  </si>
  <si>
    <t xml:space="preserve">Kos barang yang dijual (barang / bahan yang dibeli untuk </t>
  </si>
  <si>
    <t>dijual semula tanpa melalui proses selanjutnya)</t>
  </si>
  <si>
    <t>Cost of goods sold (goods / materials purchased for resale without</t>
  </si>
  <si>
    <t>undergoing further processing)</t>
  </si>
  <si>
    <t xml:space="preserve">Bayaran bagi kerja memproses yang dibuat oleh pihak lain </t>
  </si>
  <si>
    <t>Payments for processing work done by others on materials supplied</t>
  </si>
  <si>
    <t>by this establishment (please specify) :</t>
  </si>
  <si>
    <t>Bayaran pembaikan dan penyelengaraan semasa yang dibuat</t>
  </si>
  <si>
    <t>oleh pihak lain bagi harta tetap pertubuhan ini seperti di bawah:</t>
  </si>
  <si>
    <t xml:space="preserve">Payments for current repairs and maintenance work done </t>
  </si>
  <si>
    <t>by others on this establishment's fixed assets such as:</t>
  </si>
  <si>
    <t>Perbelanjaan penyelidikan dan pembangunan</t>
  </si>
  <si>
    <t>Research and development expenditure</t>
  </si>
  <si>
    <t>Pengangkutan barang (pengangkutan keluar)</t>
  </si>
  <si>
    <t>Transportation of goods (carriage outwards)</t>
  </si>
  <si>
    <t>F2113</t>
  </si>
  <si>
    <t>Travelling expenses (including both local and overseas travelling,</t>
  </si>
  <si>
    <t>Bayaran guaman</t>
  </si>
  <si>
    <t>Legal fees</t>
  </si>
  <si>
    <t xml:space="preserve">Gaji pengarah, elaun, bonus dan komisen </t>
  </si>
  <si>
    <t>untuk pengarah yang bekerja</t>
  </si>
  <si>
    <t>Directors' salaries, allowances, fees, bonuses and</t>
  </si>
  <si>
    <t>commission for working directors</t>
  </si>
  <si>
    <t>49</t>
  </si>
  <si>
    <t>Bayaran berbentuk manfaat kepada pekerja bergaji</t>
  </si>
  <si>
    <t>Payments in kind to paid employees</t>
  </si>
  <si>
    <t>50</t>
  </si>
  <si>
    <t>51</t>
  </si>
  <si>
    <r>
      <t>KEGUNAAN PEJABAT</t>
    </r>
    <r>
      <rPr>
        <i/>
        <sz val="10"/>
        <rFont val="Arial"/>
        <family val="2"/>
      </rPr>
      <t xml:space="preserve"> / OFFICE USE</t>
    </r>
  </si>
  <si>
    <t>Caruman majikan kepada:</t>
  </si>
  <si>
    <t>Employer's contribution to:</t>
  </si>
  <si>
    <t>52</t>
  </si>
  <si>
    <t>53</t>
  </si>
  <si>
    <t>54</t>
  </si>
  <si>
    <t>Bayaran kepada pengarah tidak bekerja kerana kehadiran</t>
  </si>
  <si>
    <t>mereka dalam mesyuarat Lembaga Pengarah</t>
  </si>
  <si>
    <t xml:space="preserve">Fees paid to non - working directors for their attendance at Board </t>
  </si>
  <si>
    <t>of Directors' meetings</t>
  </si>
  <si>
    <t>Nilai pakaian percuma yang disediakan</t>
  </si>
  <si>
    <t>Value of free wearing apparel provided</t>
  </si>
  <si>
    <t>Kos latihan kepada pekerja</t>
  </si>
  <si>
    <t>Staff training cost</t>
  </si>
  <si>
    <t xml:space="preserve">Kos pengangkutan pekerja (pergi dan balik dari tempat kerja) </t>
  </si>
  <si>
    <t>Cost of transport of workers (to and from work place)</t>
  </si>
  <si>
    <t>(I)</t>
  </si>
  <si>
    <t>Bayaran levi pekerja</t>
  </si>
  <si>
    <t>Levy on labour</t>
  </si>
  <si>
    <t>Kos pekerja lain (sila nyatakan)</t>
  </si>
  <si>
    <t>Other labour costs (please specify)</t>
  </si>
  <si>
    <t>F2189</t>
  </si>
  <si>
    <t>.</t>
  </si>
  <si>
    <t>Pindahan modal yang dibuat</t>
  </si>
  <si>
    <t>Capital transfers made</t>
  </si>
  <si>
    <t>Financial lease charges</t>
  </si>
  <si>
    <t>(a)</t>
  </si>
  <si>
    <t>(b)</t>
  </si>
  <si>
    <t>-</t>
  </si>
  <si>
    <t>RM</t>
  </si>
  <si>
    <t>KEGUNAAN PEJABAT</t>
  </si>
  <si>
    <t>OFFICE USE</t>
  </si>
  <si>
    <t>*</t>
  </si>
  <si>
    <t>01</t>
  </si>
  <si>
    <t>02</t>
  </si>
  <si>
    <t>03</t>
  </si>
  <si>
    <t>04</t>
  </si>
  <si>
    <t>05</t>
  </si>
  <si>
    <t>06</t>
  </si>
  <si>
    <t>07</t>
  </si>
  <si>
    <t>09</t>
  </si>
  <si>
    <t>(c)</t>
  </si>
  <si>
    <t xml:space="preserve">(a) </t>
  </si>
  <si>
    <t>Jentera dan kelengkapan</t>
  </si>
  <si>
    <t>Machinery and equipment</t>
  </si>
  <si>
    <t>Furniture and fittings</t>
  </si>
  <si>
    <t>+</t>
  </si>
  <si>
    <t>Lain-lain</t>
  </si>
  <si>
    <t>Others</t>
  </si>
  <si>
    <t>08</t>
  </si>
  <si>
    <t>Kegunaan pejabat</t>
  </si>
  <si>
    <t>15</t>
  </si>
  <si>
    <t>16</t>
  </si>
  <si>
    <r>
      <t xml:space="preserve">Nilai / </t>
    </r>
    <r>
      <rPr>
        <i/>
        <sz val="8"/>
        <rFont val="Arial"/>
        <family val="2"/>
      </rPr>
      <t>Value</t>
    </r>
  </si>
  <si>
    <t>processing)</t>
  </si>
  <si>
    <t>Komisen dan brokeraj yang diterima</t>
  </si>
  <si>
    <t>Commission and brokerage earned</t>
  </si>
  <si>
    <t>Pendapatan daripada sewa:</t>
  </si>
  <si>
    <t>Rental income received from:</t>
  </si>
  <si>
    <t>Alat pengangkutan</t>
  </si>
  <si>
    <t>Transport equipment</t>
  </si>
  <si>
    <t>(d)</t>
  </si>
  <si>
    <t>(e)</t>
  </si>
  <si>
    <t>Perabot dan pemasangan</t>
  </si>
  <si>
    <t>(f)</t>
  </si>
  <si>
    <t>17</t>
  </si>
  <si>
    <t>18</t>
  </si>
  <si>
    <t>20</t>
  </si>
  <si>
    <t>21</t>
  </si>
  <si>
    <t>22</t>
  </si>
  <si>
    <t>23</t>
  </si>
  <si>
    <r>
      <t xml:space="preserve">KEGUNAAN PEJABAT / </t>
    </r>
    <r>
      <rPr>
        <i/>
        <sz val="12"/>
        <rFont val="Arial"/>
        <family val="2"/>
      </rPr>
      <t>OFFICE USE</t>
    </r>
  </si>
  <si>
    <t>24</t>
  </si>
  <si>
    <t>Pindahan modal yang diterima</t>
  </si>
  <si>
    <t>90</t>
  </si>
  <si>
    <t>Capital transfers received</t>
  </si>
  <si>
    <t>(g)</t>
  </si>
  <si>
    <t>19</t>
  </si>
  <si>
    <t>(h)</t>
  </si>
  <si>
    <t>Bayaran pengurusan</t>
  </si>
  <si>
    <t>Management fees</t>
  </si>
  <si>
    <t>(i)</t>
  </si>
  <si>
    <t>Perbelanjaan keraian</t>
  </si>
  <si>
    <t>Entertainment expenses</t>
  </si>
  <si>
    <t>(j)</t>
  </si>
  <si>
    <t>Komisen dan bayaran agensi</t>
  </si>
  <si>
    <t>Commissions and agency fees</t>
  </si>
  <si>
    <t>F2122</t>
  </si>
  <si>
    <t>Bayaran telekomunikasi (cth. telefon, telefax, internet, dsb.)</t>
  </si>
  <si>
    <t>Telecommunication fees (e.g. telephone, telefax, internet, etc.)</t>
  </si>
  <si>
    <t>Bayaran pos (termasuk perkhidmatan kurier)</t>
  </si>
  <si>
    <t>Postage (includes courier services)</t>
  </si>
  <si>
    <t>Bayaran bank</t>
  </si>
  <si>
    <t>25</t>
  </si>
  <si>
    <t>Bank charges</t>
  </si>
  <si>
    <t>Premium insurans dibayar ke atas bangunan, jentera, alat</t>
  </si>
  <si>
    <t>26</t>
  </si>
  <si>
    <t>Insurance premium on building, machinery, transport</t>
  </si>
  <si>
    <t>equipment and goods</t>
  </si>
  <si>
    <t>Lain-lain (nyatakan) :</t>
  </si>
  <si>
    <t>28</t>
  </si>
  <si>
    <t>29</t>
  </si>
  <si>
    <t>Susut nilai semasa ke atas harta tetap</t>
  </si>
  <si>
    <t>30</t>
  </si>
  <si>
    <t>Current depreciation on fixed assets</t>
  </si>
  <si>
    <t xml:space="preserve">  Nilai di medan 2130 mesti sama dengan medan 0799 (Soalan 4)</t>
  </si>
  <si>
    <t xml:space="preserve">  Value in field 2130 must be equal to field 0799 (Question 4)</t>
  </si>
  <si>
    <t>Bayaran faedah</t>
  </si>
  <si>
    <t>31</t>
  </si>
  <si>
    <t>Interest paid</t>
  </si>
  <si>
    <t>Bayaran royalti kepada:</t>
  </si>
  <si>
    <t>Royalties paid to:</t>
  </si>
  <si>
    <t>32</t>
  </si>
  <si>
    <t>47</t>
  </si>
  <si>
    <t>33</t>
  </si>
  <si>
    <t>F2134</t>
  </si>
  <si>
    <t>F2135</t>
  </si>
  <si>
    <t>F2136</t>
  </si>
  <si>
    <t>Cukai eksais dibayar ke atas produk pembuatan sendiri</t>
  </si>
  <si>
    <t>HASIL TAMBAH</t>
  </si>
  <si>
    <t>Cukai eksport</t>
  </si>
  <si>
    <t>Export tax</t>
  </si>
  <si>
    <t>Cukai jalan</t>
  </si>
  <si>
    <t>Road tax</t>
  </si>
  <si>
    <t>Bayaran pendaftaran perniagaan, lesen memandu, duti setem dsb.</t>
  </si>
  <si>
    <t>Business registration fees, driving licence, stamp duties, etc.</t>
  </si>
  <si>
    <t>Kerugian daripada pertukaran wang asing / aset kewangan</t>
  </si>
  <si>
    <t>41</t>
  </si>
  <si>
    <t>Loss on foreign exchange / financial assets</t>
  </si>
  <si>
    <t>Kerugian daripada jualan / penilaian semula harta</t>
  </si>
  <si>
    <t>42</t>
  </si>
  <si>
    <t>Loss on sales / revaluation of assets</t>
  </si>
  <si>
    <t>Hutang lapuk dihapuskan</t>
  </si>
  <si>
    <t>43</t>
  </si>
  <si>
    <t>Bad debts written off</t>
  </si>
  <si>
    <t>Pindahan semasa seperti kiriman wang, hadiah, derma, denda dsb.</t>
  </si>
  <si>
    <t>44</t>
  </si>
  <si>
    <t>Current transfers such as remittances, gifts, donations, fine, etc.</t>
  </si>
  <si>
    <t xml:space="preserve">Perbelanjaan lain (sila nyatakan butir-butir di bawah)  : </t>
  </si>
  <si>
    <t xml:space="preserve">Other expenditure (please specify details below)  : </t>
  </si>
  <si>
    <t>45</t>
  </si>
  <si>
    <t>46</t>
  </si>
  <si>
    <t>Kos pekerjaan:</t>
  </si>
  <si>
    <t>Employment costs:</t>
  </si>
  <si>
    <t>Gaji dan upah dibayar</t>
  </si>
  <si>
    <t>48</t>
  </si>
  <si>
    <t>Salaries and wages paid</t>
  </si>
  <si>
    <t>F1819+F1839</t>
  </si>
  <si>
    <t xml:space="preserve">     Termasuk perkara-perkara seperti:</t>
  </si>
  <si>
    <t xml:space="preserve">     Include items such as:</t>
  </si>
  <si>
    <t>Gaji &amp; upah (termasuk bayaran lebih masa)</t>
  </si>
  <si>
    <t>Salaries &amp; wages (include overtime pay)</t>
  </si>
  <si>
    <t>Elaun, bonus, komisen</t>
  </si>
  <si>
    <t>Allowances, bonuses, commissions</t>
  </si>
  <si>
    <t>SUMBER BAGI BAHAN YANG DIGUNAKAN</t>
  </si>
  <si>
    <t>SOURCES OF MATERIALS CONSUMED</t>
  </si>
  <si>
    <t>Import</t>
  </si>
  <si>
    <t>Buatan Tempatan</t>
  </si>
  <si>
    <t>Locally Manufactured</t>
  </si>
  <si>
    <t>(RM)</t>
  </si>
  <si>
    <t>72</t>
  </si>
  <si>
    <t>4701</t>
  </si>
  <si>
    <t>Adakah pertubuhan tuan menggunakan komputer dalam tempoh laporan?</t>
  </si>
  <si>
    <r>
      <t xml:space="preserve">Ya / </t>
    </r>
    <r>
      <rPr>
        <i/>
        <sz val="8"/>
        <rFont val="Arial"/>
        <family val="2"/>
      </rPr>
      <t>Yes</t>
    </r>
  </si>
  <si>
    <t>Did your establishment use computers during the reporting period?</t>
  </si>
  <si>
    <r>
      <t>Tidak /</t>
    </r>
    <r>
      <rPr>
        <i/>
        <sz val="8"/>
        <rFont val="Arial"/>
        <family val="2"/>
      </rPr>
      <t xml:space="preserve"> No</t>
    </r>
  </si>
  <si>
    <t>4702</t>
  </si>
  <si>
    <t>%</t>
  </si>
  <si>
    <t>(Boleh pilih lebih daripada satu)</t>
  </si>
  <si>
    <t>(May choose more than one)</t>
  </si>
  <si>
    <t>Intranet dalam perniagaan anda</t>
  </si>
  <si>
    <t>Intranet within your business</t>
  </si>
  <si>
    <t>Rangkaian kawasan setempat</t>
  </si>
  <si>
    <t>Local area network (LAN)</t>
  </si>
  <si>
    <t>Rangkaian kawasan luas</t>
  </si>
  <si>
    <t>Wide area network (WAN)</t>
  </si>
  <si>
    <t>Tiada di atas</t>
  </si>
  <si>
    <t>None of the above</t>
  </si>
  <si>
    <t>Adakah pertubuhan tuan menggunakan Internet atau rangkaian komputer lain dalam tempoh laporan?</t>
  </si>
  <si>
    <t>Did your establishment use the Internet or any other computer network during the reporting period?</t>
  </si>
  <si>
    <t>Did your establishment have a web presence during the reporting period?</t>
  </si>
  <si>
    <t>Bagaimanakah pertubuhan tuan dihubungkan ke Internet dalam tempoh laporan? (Boleh pilih lebih daripada satu)</t>
  </si>
  <si>
    <t>How did your establishment connect to the Internet during the reporting period? (May choose more than one)</t>
  </si>
  <si>
    <t>Jalur sempit</t>
  </si>
  <si>
    <t>Narrowband (Analog modem, Integrated Services Digital Network (ISDN))</t>
  </si>
  <si>
    <r>
      <t>Ya</t>
    </r>
    <r>
      <rPr>
        <sz val="8"/>
        <rFont val="Arial"/>
        <family val="2"/>
      </rPr>
      <t xml:space="preserve"> / </t>
    </r>
    <r>
      <rPr>
        <i/>
        <sz val="8"/>
        <rFont val="Arial"/>
        <family val="2"/>
      </rPr>
      <t>Yes</t>
    </r>
  </si>
  <si>
    <t>Termasuk pembelian semasa dan perbelanjaan modal</t>
  </si>
  <si>
    <t xml:space="preserve"> </t>
  </si>
  <si>
    <r>
      <t xml:space="preserve">Menghantar atau menerima e-mel </t>
    </r>
    <r>
      <rPr>
        <sz val="8"/>
        <rFont val="Arial"/>
        <family val="2"/>
      </rPr>
      <t xml:space="preserve">/ </t>
    </r>
    <r>
      <rPr>
        <i/>
        <sz val="8"/>
        <rFont val="Arial"/>
        <family val="2"/>
      </rPr>
      <t>Sending or receiving e-mail</t>
    </r>
  </si>
  <si>
    <r>
      <t>Menghantar informasi atau pesanan dengan segera /</t>
    </r>
    <r>
      <rPr>
        <sz val="8"/>
        <rFont val="Arial"/>
        <family val="2"/>
      </rPr>
      <t xml:space="preserve"> </t>
    </r>
    <r>
      <rPr>
        <i/>
        <sz val="8"/>
        <rFont val="Arial"/>
        <family val="2"/>
      </rPr>
      <t xml:space="preserve">Posting information or instant messaging </t>
    </r>
  </si>
  <si>
    <r>
      <t xml:space="preserve">Mendapatkan maklumat berkenaan barangan atau perkhidmatan </t>
    </r>
    <r>
      <rPr>
        <i/>
        <sz val="8"/>
        <rFont val="Arial"/>
        <family val="2"/>
      </rPr>
      <t>/ Getting information about goods or services</t>
    </r>
  </si>
  <si>
    <r>
      <t xml:space="preserve">Mendapatkan maklumat dari organisasi kerajaan / </t>
    </r>
    <r>
      <rPr>
        <i/>
        <sz val="8"/>
        <rFont val="Arial"/>
        <family val="2"/>
      </rPr>
      <t>Getting information from government organisations</t>
    </r>
  </si>
  <si>
    <r>
      <t xml:space="preserve">Perbankan melalui Internet / </t>
    </r>
    <r>
      <rPr>
        <i/>
        <sz val="8"/>
        <rFont val="Arial"/>
        <family val="2"/>
      </rPr>
      <t>Internet banking</t>
    </r>
  </si>
  <si>
    <t>Mengakses perkhidmatan kewangan yang lain (cth. pembelian insurans)</t>
  </si>
  <si>
    <t>Accessing other financial services (e.g purchases of insurance)</t>
  </si>
  <si>
    <r>
      <t xml:space="preserve">Penyediaan perkhidmatan pelanggan / </t>
    </r>
    <r>
      <rPr>
        <i/>
        <sz val="8"/>
        <rFont val="Arial"/>
        <family val="2"/>
      </rPr>
      <t>Providing customer service</t>
    </r>
  </si>
  <si>
    <r>
      <t>Penghantaran produk secara atas talian /</t>
    </r>
    <r>
      <rPr>
        <i/>
        <sz val="8"/>
        <rFont val="Arial"/>
        <family val="2"/>
      </rPr>
      <t xml:space="preserve"> Delivering products online </t>
    </r>
  </si>
  <si>
    <r>
      <t xml:space="preserve">Pemberitahuan jawatan kosong dalaman atau luaran / </t>
    </r>
    <r>
      <rPr>
        <i/>
        <sz val="8"/>
        <rFont val="Arial"/>
        <family val="2"/>
      </rPr>
      <t>Internal or external recruitment</t>
    </r>
  </si>
  <si>
    <r>
      <t xml:space="preserve">Latihan untuk kakitangan (aplikasi e- pembelajaran) / </t>
    </r>
    <r>
      <rPr>
        <i/>
        <sz val="8"/>
        <rFont val="Arial"/>
        <family val="2"/>
      </rPr>
      <t>Staff training (e-learning application)</t>
    </r>
  </si>
  <si>
    <r>
      <t xml:space="preserve">Lain-lain / </t>
    </r>
    <r>
      <rPr>
        <i/>
        <sz val="8"/>
        <rFont val="Arial"/>
        <family val="2"/>
      </rPr>
      <t>Others</t>
    </r>
  </si>
  <si>
    <t>i.</t>
  </si>
  <si>
    <t>NAMA PEGAWAI LUAR</t>
  </si>
  <si>
    <t>:</t>
  </si>
  <si>
    <t>ii.</t>
  </si>
  <si>
    <t>TARIKH SELESAI (KES A1)</t>
  </si>
  <si>
    <t>iii.</t>
  </si>
  <si>
    <t>TANDATANGAN PEGAWAI LUAR</t>
  </si>
  <si>
    <t>iv.</t>
  </si>
  <si>
    <t>CATATAN</t>
  </si>
  <si>
    <t>NAMA</t>
  </si>
  <si>
    <t>TARIKH</t>
  </si>
  <si>
    <t>SUNTINGAN PERTAMA</t>
  </si>
  <si>
    <t>SUNTINGAN KEDUA</t>
  </si>
  <si>
    <t>PERTANYAAN</t>
  </si>
  <si>
    <t>PENYELESAIAN</t>
  </si>
  <si>
    <t>v.</t>
  </si>
  <si>
    <t>PENYEMAKAN TERAKHIR</t>
  </si>
  <si>
    <t>DIBUAT</t>
  </si>
  <si>
    <t>PERTANYAAN / PENYELESAIAN</t>
  </si>
  <si>
    <t>VALIDASI</t>
  </si>
  <si>
    <t>PEMBETULAN RALAT</t>
  </si>
  <si>
    <t>PENYEMAKAN RALAT</t>
  </si>
  <si>
    <t>TERIMA PAKSA (T.P)</t>
  </si>
  <si>
    <t>vi.</t>
  </si>
  <si>
    <t>vii.</t>
  </si>
  <si>
    <t>Kuantiti</t>
  </si>
  <si>
    <t>(%)</t>
  </si>
  <si>
    <t>Jumlah</t>
  </si>
  <si>
    <t>Total</t>
  </si>
  <si>
    <t>KEGUNAAN PEJABAT / OFFICE USE</t>
  </si>
  <si>
    <r>
      <t xml:space="preserve">Stok Awal / </t>
    </r>
    <r>
      <rPr>
        <i/>
        <sz val="8"/>
        <rFont val="Arial"/>
        <family val="2"/>
      </rPr>
      <t>Opening Stocks</t>
    </r>
  </si>
  <si>
    <r>
      <t xml:space="preserve">Stok Akhir / </t>
    </r>
    <r>
      <rPr>
        <i/>
        <sz val="8"/>
        <rFont val="Arial"/>
        <family val="2"/>
      </rPr>
      <t>Closing Stocks</t>
    </r>
  </si>
  <si>
    <t>Bahan mentah, pembakar, bekalan</t>
  </si>
  <si>
    <t>dan bahan pembungkus</t>
  </si>
  <si>
    <t xml:space="preserve">Raw materials, fuels, supplies and  </t>
  </si>
  <si>
    <t>packing materials</t>
  </si>
  <si>
    <t>Barang dalam proses</t>
  </si>
  <si>
    <t>Goods in process</t>
  </si>
  <si>
    <t>F1522</t>
  </si>
  <si>
    <t xml:space="preserve">Goods purchased for resale </t>
  </si>
  <si>
    <t>(trading stocks)</t>
  </si>
  <si>
    <t>Jumlah (a hingga d)</t>
  </si>
  <si>
    <t>Total (a to d)</t>
  </si>
  <si>
    <t>KEUNTUNGAN / KERUGIAN SEBELUM CUKAI</t>
  </si>
  <si>
    <t>PROFIT / LOSS BEFORE TAX</t>
  </si>
  <si>
    <r>
      <t xml:space="preserve">Tahun Semasa </t>
    </r>
    <r>
      <rPr>
        <sz val="8"/>
        <rFont val="Arial"/>
        <family val="2"/>
      </rPr>
      <t xml:space="preserve">/ </t>
    </r>
    <r>
      <rPr>
        <i/>
        <sz val="8"/>
        <rFont val="Arial"/>
        <family val="2"/>
      </rPr>
      <t>Current Year</t>
    </r>
  </si>
  <si>
    <r>
      <t xml:space="preserve">Tahun Sebelum </t>
    </r>
    <r>
      <rPr>
        <sz val="8"/>
        <rFont val="Arial"/>
        <family val="2"/>
      </rPr>
      <t xml:space="preserve">/ </t>
    </r>
    <r>
      <rPr>
        <i/>
        <sz val="8"/>
        <rFont val="Arial"/>
        <family val="2"/>
      </rPr>
      <t>Previous Year</t>
    </r>
  </si>
  <si>
    <t>Keuntungan atau kerugian bersih sebelum cukai:</t>
  </si>
  <si>
    <t>Net profit or loss before tax:</t>
  </si>
  <si>
    <t>(Barang dalam proses dan barang siap)</t>
  </si>
  <si>
    <t>(Goods in process and finished goods)</t>
  </si>
  <si>
    <t>AIR, PELINCIR, BAHAN PEMBAKAR DAN TENAGA ELEKTRIK YANG DIGUNAKAN</t>
  </si>
  <si>
    <t>WATER, LUBRICANTS, FUELS AND ELECTRICITY CONSUMED</t>
  </si>
  <si>
    <t>Unit Kuantiti</t>
  </si>
  <si>
    <t>Unit of Quantity</t>
  </si>
  <si>
    <t>Quantity</t>
  </si>
  <si>
    <t>1.</t>
  </si>
  <si>
    <t>Air</t>
  </si>
  <si>
    <t>Meter padu</t>
  </si>
  <si>
    <t>Water</t>
  </si>
  <si>
    <t>Cubic metre</t>
  </si>
  <si>
    <t>2.</t>
  </si>
  <si>
    <t>Pelincir</t>
  </si>
  <si>
    <t>Lubricants</t>
  </si>
  <si>
    <t>3.</t>
  </si>
  <si>
    <t>Bahan pembakar</t>
  </si>
  <si>
    <t>Fuels</t>
  </si>
  <si>
    <t>Liter</t>
  </si>
  <si>
    <t>Litre</t>
  </si>
  <si>
    <t>Petrol</t>
  </si>
  <si>
    <t>Gas petroleum cecair</t>
  </si>
  <si>
    <t>Tan</t>
  </si>
  <si>
    <t>Liquified petroleum gas (LPG)</t>
  </si>
  <si>
    <t>Tonne</t>
  </si>
  <si>
    <t>4.</t>
  </si>
  <si>
    <t>Tenaga elektrik</t>
  </si>
  <si>
    <t>Kilowatt-jam</t>
  </si>
  <si>
    <t>Kilowatt-hour</t>
  </si>
  <si>
    <t>Tenaga elektrik yang dijana</t>
  </si>
  <si>
    <t>Electricity generated</t>
  </si>
  <si>
    <t>5.</t>
  </si>
  <si>
    <t>6.</t>
  </si>
  <si>
    <t>7.</t>
  </si>
  <si>
    <t>8.</t>
  </si>
  <si>
    <t>9.</t>
  </si>
  <si>
    <r>
      <t xml:space="preserve">KEGUNAAN PEJABAT / </t>
    </r>
    <r>
      <rPr>
        <i/>
        <sz val="9"/>
        <rFont val="Arial"/>
        <family val="2"/>
      </rPr>
      <t>OFFICE USE</t>
    </r>
  </si>
  <si>
    <t>Tuan diminta melaporkan butir-butir yang berkaitan dengan pertubuhan tuan seperti tercatat di atas dan mengembalikan soal selidik yang lengkap ke Jabatan ini.</t>
  </si>
  <si>
    <t xml:space="preserve">(e) </t>
  </si>
  <si>
    <t>You are requested to provide information related to your establishment as stated above and return the completed questionnaire to the Department.</t>
  </si>
  <si>
    <t>KETUA PERANGKAWAN MALAYSIA</t>
  </si>
  <si>
    <r>
      <t>Tarikh</t>
    </r>
    <r>
      <rPr>
        <sz val="9"/>
        <rFont val="Arial"/>
        <family val="2"/>
      </rPr>
      <t xml:space="preserve"> / </t>
    </r>
    <r>
      <rPr>
        <i/>
        <sz val="9"/>
        <rFont val="Arial"/>
        <family val="2"/>
      </rPr>
      <t>Date :</t>
    </r>
  </si>
  <si>
    <t>CHIEF STATISTICIAN, MALAYSIA</t>
  </si>
  <si>
    <r>
      <t>Soal selidik ini akan diproses menggunakan teknologi ICR (</t>
    </r>
    <r>
      <rPr>
        <b/>
        <i/>
        <sz val="8"/>
        <rFont val="Arial"/>
        <family val="2"/>
      </rPr>
      <t>Intelligent Character Recognition</t>
    </r>
    <r>
      <rPr>
        <b/>
        <sz val="8"/>
        <rFont val="Arial"/>
        <family val="2"/>
      </rPr>
      <t>).</t>
    </r>
  </si>
  <si>
    <r>
      <t xml:space="preserve">Sila JANGAN LIPAT dan gunakan </t>
    </r>
    <r>
      <rPr>
        <b/>
        <u/>
        <sz val="8"/>
        <rFont val="Arial"/>
        <family val="2"/>
      </rPr>
      <t>pen mata bulat HITAM</t>
    </r>
    <r>
      <rPr>
        <b/>
        <sz val="8"/>
        <rFont val="Arial"/>
        <family val="2"/>
      </rPr>
      <t xml:space="preserve"> semasa melengkapkan soal selidik ini.</t>
    </r>
  </si>
  <si>
    <t>This questionnaire will be processed using ICR technology (Intelligent Character Recognition).</t>
  </si>
  <si>
    <r>
      <t xml:space="preserve">Please </t>
    </r>
    <r>
      <rPr>
        <b/>
        <i/>
        <sz val="8"/>
        <rFont val="Arial"/>
        <family val="2"/>
      </rPr>
      <t>DO NOT FOLD</t>
    </r>
    <r>
      <rPr>
        <i/>
        <sz val="8"/>
        <rFont val="Arial"/>
        <family val="2"/>
      </rPr>
      <t xml:space="preserve"> and use </t>
    </r>
    <r>
      <rPr>
        <b/>
        <i/>
        <u/>
        <sz val="8"/>
        <rFont val="Arial"/>
        <family val="2"/>
      </rPr>
      <t>BLACK</t>
    </r>
    <r>
      <rPr>
        <u/>
        <sz val="8"/>
        <rFont val="Arial"/>
        <family val="2"/>
      </rPr>
      <t xml:space="preserve"> </t>
    </r>
    <r>
      <rPr>
        <i/>
        <u/>
        <sz val="8"/>
        <rFont val="Arial"/>
        <family val="2"/>
      </rPr>
      <t>ball point pen</t>
    </r>
    <r>
      <rPr>
        <i/>
        <sz val="8"/>
        <rFont val="Arial"/>
        <family val="2"/>
      </rPr>
      <t xml:space="preserve"> when completing this questionnaire.</t>
    </r>
  </si>
  <si>
    <r>
      <t xml:space="preserve">Muat turun soal selidik boleh dibuat melalui </t>
    </r>
    <r>
      <rPr>
        <b/>
        <u/>
        <sz val="8"/>
        <rFont val="Arial"/>
        <family val="2"/>
      </rPr>
      <t>www.statistics.gov.my</t>
    </r>
    <r>
      <rPr>
        <b/>
        <sz val="8"/>
        <rFont val="Arial"/>
        <family val="2"/>
      </rPr>
      <t>. Tulis dengan kemas di dalam kotak menggunakan HURUF BESAR atau tanda (X) pada kotak yang berkenaan.</t>
    </r>
  </si>
  <si>
    <r>
      <t xml:space="preserve">Downloading of the questionnaire can be made through </t>
    </r>
    <r>
      <rPr>
        <i/>
        <u/>
        <sz val="8"/>
        <rFont val="Arial"/>
        <family val="2"/>
      </rPr>
      <t>www.statistics.gov.my</t>
    </r>
    <r>
      <rPr>
        <i/>
        <sz val="8"/>
        <rFont val="Arial"/>
        <family val="2"/>
      </rPr>
      <t>. Write neatly within the boxes using CAPITAL LETTERS or mark (X) in the appropriate box</t>
    </r>
  </si>
  <si>
    <t>1.1</t>
  </si>
  <si>
    <r>
      <t xml:space="preserve">Bulan </t>
    </r>
    <r>
      <rPr>
        <b/>
        <i/>
        <sz val="8"/>
        <rFont val="Arial"/>
        <family val="2"/>
      </rPr>
      <t xml:space="preserve">/ </t>
    </r>
    <r>
      <rPr>
        <i/>
        <sz val="8"/>
        <rFont val="Arial"/>
        <family val="2"/>
      </rPr>
      <t>Month</t>
    </r>
  </si>
  <si>
    <t>/</t>
  </si>
  <si>
    <r>
      <t>Hari</t>
    </r>
    <r>
      <rPr>
        <sz val="8"/>
        <rFont val="Arial"/>
        <family val="2"/>
      </rPr>
      <t xml:space="preserve"> /</t>
    </r>
    <r>
      <rPr>
        <i/>
        <sz val="8"/>
        <rFont val="Arial"/>
        <family val="2"/>
      </rPr>
      <t xml:space="preserve"> Day</t>
    </r>
  </si>
  <si>
    <r>
      <t>Bulan</t>
    </r>
    <r>
      <rPr>
        <sz val="8"/>
        <rFont val="Arial"/>
        <family val="2"/>
      </rPr>
      <t xml:space="preserve"> / </t>
    </r>
    <r>
      <rPr>
        <i/>
        <sz val="8"/>
        <rFont val="Arial"/>
        <family val="2"/>
      </rPr>
      <t>Month</t>
    </r>
  </si>
  <si>
    <r>
      <t xml:space="preserve">Hari / </t>
    </r>
    <r>
      <rPr>
        <i/>
        <sz val="8"/>
        <rFont val="Arial"/>
        <family val="2"/>
      </rPr>
      <t>Day</t>
    </r>
  </si>
  <si>
    <t>Dari</t>
  </si>
  <si>
    <t>hingga</t>
  </si>
  <si>
    <t>From</t>
  </si>
  <si>
    <t>to</t>
  </si>
  <si>
    <r>
      <t xml:space="preserve">Tidak </t>
    </r>
    <r>
      <rPr>
        <sz val="8"/>
        <rFont val="Arial"/>
        <family val="2"/>
      </rPr>
      <t xml:space="preserve">/ </t>
    </r>
    <r>
      <rPr>
        <i/>
        <sz val="8"/>
        <rFont val="Arial"/>
        <family val="2"/>
      </rPr>
      <t>No</t>
    </r>
  </si>
  <si>
    <t xml:space="preserve">pertubuhan ini di mana lokasinya adalah sama seperti alamat yang </t>
  </si>
  <si>
    <t>Do the data reported in this return relate only to this establishment whose</t>
  </si>
  <si>
    <t>00</t>
  </si>
  <si>
    <t>DANA PEMEGANG SAHAM DAN STRUKTUR HAK MILIK</t>
  </si>
  <si>
    <t>SHAREHOLDERS' FUND AND OWNERSHIP STRUCTURE</t>
  </si>
  <si>
    <t>Dana Pemegang Saham:</t>
  </si>
  <si>
    <t>Shareholders' Fund:</t>
  </si>
  <si>
    <r>
      <t xml:space="preserve">Rizab / </t>
    </r>
    <r>
      <rPr>
        <i/>
        <sz val="8"/>
        <rFont val="Arial"/>
        <family val="2"/>
      </rPr>
      <t>Reserves</t>
    </r>
  </si>
  <si>
    <t>Peratus</t>
  </si>
  <si>
    <t>Percentage</t>
  </si>
  <si>
    <t>JUMLAH</t>
  </si>
  <si>
    <t>TOTAL</t>
  </si>
  <si>
    <t>Jika taraf sah ialah hak milik perseorangan atau perkongsian, ia merujuk kepada modal yang disumbangkan oleh pemilik.</t>
  </si>
  <si>
    <t>If the legal status is individual proprietorship or partnership, it refers to capital contributed by the owner(s)</t>
  </si>
  <si>
    <t>Susut nilai semasa</t>
  </si>
  <si>
    <t xml:space="preserve">Nilai buku bersih seperti </t>
  </si>
  <si>
    <t>Pembelian</t>
  </si>
  <si>
    <t>Purchases</t>
  </si>
  <si>
    <t>Current depreciation</t>
  </si>
  <si>
    <t xml:space="preserve">Net book value as </t>
  </si>
  <si>
    <t>Baru termasuk import (baru &amp; terpakai)</t>
  </si>
  <si>
    <t>Aset terpakai Malaysia</t>
  </si>
  <si>
    <t xml:space="preserve"> Built / Self-produced</t>
  </si>
  <si>
    <t>Type of Assets</t>
  </si>
  <si>
    <t>New including imported (new &amp; used)</t>
  </si>
  <si>
    <t>Used Malaysian assets</t>
  </si>
  <si>
    <t>Fixed Assets:</t>
  </si>
  <si>
    <r>
      <t xml:space="preserve">Tanah </t>
    </r>
    <r>
      <rPr>
        <sz val="8"/>
        <rFont val="Arial"/>
        <family val="2"/>
      </rPr>
      <t xml:space="preserve">/ </t>
    </r>
    <r>
      <rPr>
        <i/>
        <sz val="8"/>
        <rFont val="Arial"/>
        <family val="2"/>
      </rPr>
      <t>Land</t>
    </r>
  </si>
  <si>
    <t>Bangunan dan binaan lain:</t>
  </si>
  <si>
    <t>Buildings and other construction:</t>
  </si>
  <si>
    <t xml:space="preserve">Tempat kediaman </t>
  </si>
  <si>
    <t>Residential</t>
  </si>
  <si>
    <t xml:space="preserve">Bukan tempat kediaman </t>
  </si>
  <si>
    <t>(cth. stor, pejabat dsb.)</t>
  </si>
  <si>
    <t xml:space="preserve">Non- residential </t>
  </si>
  <si>
    <t>(e.g. stores, offices, etc.)</t>
  </si>
  <si>
    <t xml:space="preserve">Binaan lain kecuali </t>
  </si>
  <si>
    <t>pembangunan tanah</t>
  </si>
  <si>
    <t xml:space="preserve">Other construction except land </t>
  </si>
  <si>
    <t>improvement</t>
  </si>
  <si>
    <r>
      <t>Pembangunan tanah</t>
    </r>
    <r>
      <rPr>
        <sz val="8"/>
        <rFont val="Arial"/>
        <family val="2"/>
      </rPr>
      <t xml:space="preserve"> </t>
    </r>
  </si>
  <si>
    <t>Land improvement</t>
  </si>
  <si>
    <t xml:space="preserve">Alat pengangkutan : </t>
  </si>
  <si>
    <t>Transport equipment :</t>
  </si>
  <si>
    <t xml:space="preserve">Kereta penumpang </t>
  </si>
  <si>
    <t>Passenger cars</t>
  </si>
  <si>
    <t xml:space="preserve">Perkakasan komputer </t>
  </si>
  <si>
    <t>Computer hardware</t>
  </si>
  <si>
    <t xml:space="preserve">Perabot dan pemasangan </t>
  </si>
  <si>
    <t xml:space="preserve">Harta-harta lain : </t>
  </si>
  <si>
    <t>Other Assets :</t>
  </si>
  <si>
    <t xml:space="preserve">Paten </t>
  </si>
  <si>
    <t>Patent</t>
  </si>
  <si>
    <t>Tempat kediaman</t>
  </si>
  <si>
    <t>Bukan tempat kediaman</t>
  </si>
  <si>
    <t>Binaan lain kecuali pembangunan tanah</t>
  </si>
  <si>
    <t>Non-Residential</t>
  </si>
  <si>
    <t>Other construction except land improvement</t>
  </si>
  <si>
    <t xml:space="preserve">Unpaid family workers (all members of family </t>
  </si>
  <si>
    <t xml:space="preserve">and friends not receiving regular wages) </t>
  </si>
  <si>
    <t>Pekerja bergaji (sepenuh masa):</t>
  </si>
  <si>
    <t>Paid employees (full time)</t>
  </si>
  <si>
    <t>Pekerja bergaji (sambilan)</t>
  </si>
  <si>
    <t>Paid employees (part- time)</t>
  </si>
  <si>
    <t>Ü</t>
  </si>
  <si>
    <t>NUMBER OF PERSONS ENGAGED BY QUALIFICATION</t>
  </si>
  <si>
    <t>Lelaki</t>
  </si>
  <si>
    <t>Perempuan</t>
  </si>
  <si>
    <t>Male</t>
  </si>
  <si>
    <t>Female</t>
  </si>
  <si>
    <t>Pascasiswazah</t>
  </si>
  <si>
    <t>Postgraduate</t>
  </si>
  <si>
    <t>Ijazah Sarjana Muda / Diploma Lanjutan atau yang setaraf</t>
  </si>
  <si>
    <t>STPM atau yang setaraf</t>
  </si>
  <si>
    <t>STPM or equivalent</t>
  </si>
  <si>
    <t>SPM / SPM(V) atau yang setaraf</t>
  </si>
  <si>
    <t>SPM / SPM(V) or equivalent</t>
  </si>
  <si>
    <t>Di bawah taraf kelulusan SPM / SPM(V)</t>
  </si>
  <si>
    <t>Below SPM / SPM(V) qualification</t>
  </si>
  <si>
    <t>BILANGAN SYIF KERJA PADA SATU HARI</t>
  </si>
  <si>
    <t>NUMBER OF WORK SHIFTS IN A DAY</t>
  </si>
  <si>
    <t>BILANGAN SYIF KERJA</t>
  </si>
  <si>
    <t>Syif pertama</t>
  </si>
  <si>
    <t>Syif kedua</t>
  </si>
  <si>
    <t>Syif ketiga</t>
  </si>
  <si>
    <t>NUMBER OF WORK SHIFTS</t>
  </si>
  <si>
    <t>First shift</t>
  </si>
  <si>
    <t>Second shift</t>
  </si>
  <si>
    <t>Third shift</t>
  </si>
  <si>
    <t xml:space="preserve">Bilangan pekerja </t>
  </si>
  <si>
    <t>Jumlah hari bekerja pada</t>
  </si>
  <si>
    <t>tahun rujukan</t>
  </si>
  <si>
    <t xml:space="preserve">Number of days worked </t>
  </si>
  <si>
    <t>during the reference year</t>
  </si>
  <si>
    <t>Jumlah jam bekerja dalam</t>
  </si>
  <si>
    <t>satu syif</t>
  </si>
  <si>
    <t xml:space="preserve">Number of hours </t>
  </si>
  <si>
    <t>worked in a shift</t>
  </si>
  <si>
    <t>Jumlah jam pekerja bekerja</t>
  </si>
  <si>
    <t>Total man-hours worked</t>
  </si>
  <si>
    <t>lebih masa dalam tahun</t>
  </si>
  <si>
    <t xml:space="preserve">Total overtime man-hours </t>
  </si>
  <si>
    <t>worked during the year</t>
  </si>
  <si>
    <t>dalam tahun</t>
  </si>
  <si>
    <t xml:space="preserve">Membuat / membina                       </t>
  </si>
  <si>
    <t xml:space="preserve"> sendiri </t>
  </si>
  <si>
    <r>
      <t>Perbadanan Awam /</t>
    </r>
    <r>
      <rPr>
        <i/>
        <sz val="8"/>
        <rFont val="Arial"/>
        <family val="2"/>
      </rPr>
      <t xml:space="preserve"> Public Corporation</t>
    </r>
  </si>
  <si>
    <r>
      <t xml:space="preserve">Struktur Hak Milik / </t>
    </r>
    <r>
      <rPr>
        <i/>
        <sz val="8"/>
        <rFont val="Arial"/>
        <family val="2"/>
      </rPr>
      <t>Ownership Structure</t>
    </r>
  </si>
  <si>
    <t>…………………………………</t>
  </si>
  <si>
    <r>
      <t xml:space="preserve">Kelulusan  </t>
    </r>
    <r>
      <rPr>
        <i/>
        <sz val="8"/>
        <rFont val="Arial"/>
        <family val="2"/>
      </rPr>
      <t>Qualification</t>
    </r>
  </si>
  <si>
    <r>
      <rPr>
        <b/>
        <sz val="9"/>
        <rFont val="Arial"/>
        <family val="2"/>
      </rPr>
      <t>PENGAKUAN</t>
    </r>
    <r>
      <rPr>
        <sz val="9"/>
        <rFont val="Arial"/>
        <family val="2"/>
      </rPr>
      <t xml:space="preserve"> / </t>
    </r>
    <r>
      <rPr>
        <i/>
        <sz val="9"/>
        <rFont val="Arial"/>
        <family val="2"/>
      </rPr>
      <t>DECLARATION</t>
    </r>
    <r>
      <rPr>
        <sz val="9"/>
        <rFont val="Arial"/>
        <family val="2"/>
      </rPr>
      <t xml:space="preserve"> :</t>
    </r>
  </si>
  <si>
    <r>
      <t>Nombor Siri /</t>
    </r>
    <r>
      <rPr>
        <i/>
        <sz val="9"/>
        <rFont val="Arial"/>
        <family val="2"/>
      </rPr>
      <t xml:space="preserve"> Serial Number</t>
    </r>
  </si>
  <si>
    <t>Nama :</t>
  </si>
  <si>
    <t>DATUK DR. HAJI ABDUL RAHMAN BIN HASAN</t>
  </si>
  <si>
    <t>Kerja dalam pelaksanaan</t>
  </si>
  <si>
    <t>Work in progress</t>
  </si>
  <si>
    <t>Others (specify) : ………………………</t>
  </si>
  <si>
    <t>Gaji &amp; upah kasar, bonus dan elaun tunai lain yang dibayar kepada pekerja (termasuk upah lebih masa). Masukkan semua pembayaran yang dibuat kepada semua pekerja</t>
  </si>
  <si>
    <t>Sila nyatakan peratus (%) eksport berdasarkan jumlah nilai jualan</t>
  </si>
  <si>
    <t>pada tahun rujukan</t>
  </si>
  <si>
    <t>during the year</t>
  </si>
  <si>
    <t>Nilai di medan 2148 mesti sama dengan jumlah medan 1819 (Soalan 4A) dan 1839 (Soalan 4B)</t>
  </si>
  <si>
    <t>Value in field 2148 must be equal to the sum of field 1819 ( Question 4A) and 1839 (Question 4B)</t>
  </si>
  <si>
    <t>Jika modal berbayar pertubuhan tuan dipegang melebihi 50 peratus oleh syarikat / individu</t>
  </si>
  <si>
    <t>0046</t>
  </si>
  <si>
    <t>Komputer termasuk komputer peribadi, komputer riba dan tablet</t>
  </si>
  <si>
    <t>Computer includes personal computer, laptop and tablet</t>
  </si>
  <si>
    <t>What percentage of persons employed in your establishment routinely used the computer at work during the reporting period?</t>
  </si>
  <si>
    <t xml:space="preserve">Internet yang boleh diakses oleh komputer dan peranti yang lain (cth.telefon mudah alih, </t>
  </si>
  <si>
    <t>telefon pintar dsb.)</t>
  </si>
  <si>
    <t>What percentage of persons employed in your establishment routinely used the Internet at work during the reporting period?</t>
  </si>
  <si>
    <t>Which of the following network infrastructure (if any) did your establishment have during the reporting period?</t>
  </si>
  <si>
    <r>
      <t xml:space="preserve">Adakah pertubuhan tuan mempunyai </t>
    </r>
    <r>
      <rPr>
        <b/>
        <i/>
        <sz val="8"/>
        <rFont val="Arial"/>
        <family val="2"/>
      </rPr>
      <t>web presence</t>
    </r>
    <r>
      <rPr>
        <b/>
        <sz val="8"/>
        <rFont val="Arial"/>
        <family val="2"/>
      </rPr>
      <t xml:space="preserve"> dalam tempoh laporan?</t>
    </r>
  </si>
  <si>
    <t>Adakah pertubuhan tuan membuat pesanan (pembelian) barangan atau perkhidmatan menggunakan Internet dalam tempoh laporan?</t>
  </si>
  <si>
    <t>Did your establishment place orders (make purchases) for goods or services via the Internet during the reporting period?</t>
  </si>
  <si>
    <t>Includes current purchases and capital expenditure</t>
  </si>
  <si>
    <t>Berapakah peratusan pekerja di pertubuhan tuan yang menggunakan komputer semasa bekerja dalam tempoh laporan?</t>
  </si>
  <si>
    <r>
      <t xml:space="preserve">Nota / </t>
    </r>
    <r>
      <rPr>
        <i/>
        <sz val="8"/>
        <rFont val="Arial"/>
        <family val="2"/>
      </rPr>
      <t>Notes</t>
    </r>
    <r>
      <rPr>
        <b/>
        <sz val="8"/>
        <rFont val="Arial"/>
        <family val="2"/>
      </rPr>
      <t xml:space="preserve"> :</t>
    </r>
  </si>
  <si>
    <t xml:space="preserve">Keuntungan (+) / kerugian (-) daripada jualan / penilaian semula harta                           </t>
  </si>
  <si>
    <t>Gain (+) / loss (-) from sales / revaluation of assets</t>
  </si>
  <si>
    <t xml:space="preserve">      08 = 01 + 02 + 03 + 04          -05 (-)  / (+) 06 - 07</t>
  </si>
  <si>
    <t>Lori, van, pikap dsb</t>
  </si>
  <si>
    <t>Lorries, vans, pick-ups, etc</t>
  </si>
  <si>
    <t>Maklumat yang dikumpul adalah mengikut peruntukan di bawah Akta Perangkaan 1965 (Disemak - 1989). Seksyen 5 di bawah Akta ini menghendaki mana-mana pertubuhan yang beroperasi di Malaysia untuk memberikan maklumat sebenar atau anggaran terbaik kepada Jabatan. Mengikut Akta ini, kandungan soal selidik pertubuhan yang diterima adalah SULIT dan tidak boleh dihebahkan kepada sesiapa atau mana-mana institusi di luar Jabatan ini. Sementara itu, Seksyen 7 di bawah Akta yang sama memperuntukkan denda kepada responden yang gagal memberi kerjasama kepada penyiasatan yang dijalankan.</t>
  </si>
  <si>
    <t>Tujuan utama ialah untuk menyediakan maklumat agregat dan profil sektor ini yang diperlukan oleh kerajaan bagi membentuk program dan polisi ekonomi di peringkat nasional.</t>
  </si>
  <si>
    <t>The main objective is to provide aggregated information and profile of the sectors required by the government to formulate national economic programmes and policies.</t>
  </si>
  <si>
    <t>The information is gathered under the provisions of the Statistics Act 1965 (Revised - 1989). Section 5 of this Act requires all establishments operating in Malaysia to provide actual information or best estimates to the Department. The Act stipulates that the contents of the individual returns are CONFIDENTIAL and will not be divulged to any person or institution outside this Department. Meanwhile, Section 7 under the same Act provides the penalty to the respondent that could not comply to the survey undertaken.</t>
  </si>
  <si>
    <t>BANCI EKONOMI 2016</t>
  </si>
  <si>
    <t xml:space="preserve">(BAGI TAHUN RUJUKAN 2015)                         </t>
  </si>
  <si>
    <t>ECONOMIC CENSUS 2016</t>
  </si>
  <si>
    <t>(FOR REFERENCE YEAR 2015)</t>
  </si>
  <si>
    <t xml:space="preserve">Jabatan Perangkaan Malaysia sedang melaksanakan Banci Ekonomi 2016 (bagi tahun rujukan 2015). </t>
  </si>
  <si>
    <t>Sekiranya pertubuhan tuan tidak menjalankan kegiatan ini dalam tahun rujukan 2015, sila kembalikan borang KOSONG dengan alasan ke Jabatan ini.</t>
  </si>
  <si>
    <t>The Department of Statistics, Malaysia is conducting the Economic Census 2016 (for reference year 2015).</t>
  </si>
  <si>
    <t>If your establishment is not in operation during the reference year 2015, please submit a NIL return with reasons to the Department.</t>
  </si>
  <si>
    <r>
      <t xml:space="preserve">Kerjasama tuan dalam menjayakan Banci ini amtlah dihargai / </t>
    </r>
    <r>
      <rPr>
        <i/>
        <sz val="8"/>
        <rFont val="Arial"/>
        <family val="2"/>
      </rPr>
      <t>Your cooperation in ensuring the success of this Cencus is vey much appreciated</t>
    </r>
  </si>
  <si>
    <r>
      <t xml:space="preserve">TEMPOH LAPORAN / </t>
    </r>
    <r>
      <rPr>
        <i/>
        <sz val="11"/>
        <rFont val="Arial"/>
        <family val="2"/>
      </rPr>
      <t>REPORTING PERIOD</t>
    </r>
  </si>
  <si>
    <t>Sila laporkan untuk takwim 2015 atau tahun kewangan terkini yang berakhir tidak lewat daripada 30 Jun 2016</t>
  </si>
  <si>
    <t>Please report for the calender year 2015 or for your most recent financial year ending no later than 30 June 2016</t>
  </si>
  <si>
    <r>
      <rPr>
        <b/>
        <sz val="11"/>
        <rFont val="Arial"/>
        <family val="2"/>
      </rPr>
      <t>MAKLUMAT PENGENALAN</t>
    </r>
    <r>
      <rPr>
        <sz val="11"/>
        <rFont val="Arial"/>
        <family val="2"/>
      </rPr>
      <t xml:space="preserve"> /</t>
    </r>
    <r>
      <rPr>
        <i/>
        <sz val="11"/>
        <rFont val="Arial"/>
        <family val="2"/>
      </rPr>
      <t xml:space="preserve"> IDENTIFICATION PARTICULARS</t>
    </r>
  </si>
  <si>
    <t>(a)  Kod industri (semasa mel) :</t>
  </si>
  <si>
    <r>
      <rPr>
        <b/>
        <sz val="9"/>
        <rFont val="Arial"/>
        <family val="2"/>
      </rPr>
      <t>KEGUNAAN PEJABAT</t>
    </r>
    <r>
      <rPr>
        <sz val="9"/>
        <rFont val="Arial"/>
        <family val="2"/>
      </rPr>
      <t xml:space="preserve"> /</t>
    </r>
    <r>
      <rPr>
        <i/>
        <sz val="9"/>
        <rFont val="Arial"/>
        <family val="2"/>
      </rPr>
      <t xml:space="preserve"> OFFICE USE</t>
    </r>
  </si>
  <si>
    <t>(b) Kod Industri Semasa (mengikut produk utama tahun rujukan):</t>
  </si>
  <si>
    <t xml:space="preserve">      Current Industry Code (based on major products of reference year):</t>
  </si>
  <si>
    <t>Poskod</t>
  </si>
  <si>
    <t>Postcode</t>
  </si>
  <si>
    <t xml:space="preserve">Adakah data yang dilaporkan di dalam pelaporan ini hanya berkaitan dengan </t>
  </si>
  <si>
    <t>Sila tanda (X) dalam satu kotak sahaja</t>
  </si>
  <si>
    <t>Please mark (X) in one box only</t>
  </si>
  <si>
    <t>Adakah pertubuhan tuan melabur di luar Malaysia?</t>
  </si>
  <si>
    <t>Does your establishment invest outside Malaysia?</t>
  </si>
  <si>
    <t>(a) Adakah pertubuhan tuan berdaftar untuk Cukai Barang dan Perkhidmatan (CBP)?</t>
  </si>
  <si>
    <t>Does your establishment register for Goods and Services Tax (GST)?</t>
  </si>
  <si>
    <t>0007</t>
  </si>
  <si>
    <r>
      <rPr>
        <b/>
        <sz val="8"/>
        <rFont val="Arial"/>
        <family val="2"/>
      </rPr>
      <t xml:space="preserve">Ya </t>
    </r>
    <r>
      <rPr>
        <sz val="8"/>
        <rFont val="Arial"/>
        <family val="2"/>
      </rPr>
      <t>/</t>
    </r>
    <r>
      <rPr>
        <i/>
        <sz val="8"/>
        <rFont val="Arial"/>
        <family val="2"/>
      </rPr>
      <t xml:space="preserve"> Yes</t>
    </r>
  </si>
  <si>
    <t xml:space="preserve">If YES, please go to Question 1.9 (b) </t>
  </si>
  <si>
    <t xml:space="preserve">Jika YA, sila ke Soalan 1.9 (b) </t>
  </si>
  <si>
    <r>
      <rPr>
        <b/>
        <sz val="8"/>
        <rFont val="Arial"/>
        <family val="2"/>
      </rPr>
      <t>Tidak</t>
    </r>
    <r>
      <rPr>
        <sz val="8"/>
        <rFont val="Arial"/>
        <family val="2"/>
      </rPr>
      <t xml:space="preserve"> / </t>
    </r>
    <r>
      <rPr>
        <i/>
        <sz val="8"/>
        <rFont val="Arial"/>
        <family val="2"/>
      </rPr>
      <t>No</t>
    </r>
  </si>
  <si>
    <t>Jika TIDAK, sila ke Soalan 2</t>
  </si>
  <si>
    <t xml:space="preserve">If NO, please go to Question 2 </t>
  </si>
  <si>
    <t>(b) Sila tandakan jenis pembekalan CBP yang berkenaan</t>
  </si>
  <si>
    <t xml:space="preserve">      Please mark type of GST supplies where applicable</t>
  </si>
  <si>
    <t xml:space="preserve">Standard-Rate Supplies </t>
  </si>
  <si>
    <t xml:space="preserve"> 1  Pembekalan Berkadar Standard  </t>
  </si>
  <si>
    <t xml:space="preserve">2  Pembekalan Berkadar Sifar  </t>
  </si>
  <si>
    <t xml:space="preserve">Pembekalan Dikecualikan  </t>
  </si>
  <si>
    <t xml:space="preserve">Exempt Supplies </t>
  </si>
  <si>
    <t>0008</t>
  </si>
  <si>
    <t>0009</t>
  </si>
  <si>
    <t>0010</t>
  </si>
  <si>
    <t>0030</t>
  </si>
  <si>
    <t>Dipegang secara langsung oleh bukan Residen Malaysia</t>
  </si>
  <si>
    <t>Held directly by Non-Malaysian Residents</t>
  </si>
  <si>
    <t>Sila tandakan jenis taraf sah organisasi dalam satu kotak sahaja</t>
  </si>
  <si>
    <t>Please mark type of legal organisation in one box only</t>
  </si>
  <si>
    <r>
      <t>Hak milik perseorangan /</t>
    </r>
    <r>
      <rPr>
        <i/>
        <sz val="8"/>
        <rFont val="Arial"/>
        <family val="2"/>
      </rPr>
      <t xml:space="preserve"> Individual proprietorship</t>
    </r>
  </si>
  <si>
    <r>
      <rPr>
        <b/>
        <sz val="8"/>
        <rFont val="Arial"/>
        <family val="2"/>
      </rPr>
      <t>Perkongsian</t>
    </r>
    <r>
      <rPr>
        <sz val="8"/>
        <rFont val="Arial"/>
        <family val="2"/>
      </rPr>
      <t xml:space="preserve"> /</t>
    </r>
    <r>
      <rPr>
        <i/>
        <sz val="8"/>
        <rFont val="Arial"/>
        <family val="2"/>
      </rPr>
      <t xml:space="preserve"> Partnership</t>
    </r>
  </si>
  <si>
    <r>
      <rPr>
        <b/>
        <sz val="8"/>
        <rFont val="Arial"/>
        <family val="2"/>
      </rPr>
      <t>Perkongsian liabiliti terhad</t>
    </r>
    <r>
      <rPr>
        <sz val="8"/>
        <rFont val="Arial"/>
        <family val="2"/>
      </rPr>
      <t xml:space="preserve"> /</t>
    </r>
    <r>
      <rPr>
        <i/>
        <sz val="8"/>
        <rFont val="Arial"/>
        <family val="2"/>
      </rPr>
      <t xml:space="preserve"> Limited liabilities partnership</t>
    </r>
  </si>
  <si>
    <t>Pertubuhan persendirian yang tidak mencari keuntungan</t>
  </si>
  <si>
    <t>Private non- profit making organisation</t>
  </si>
  <si>
    <t>Adakah pertubuhan tuan milikan wanita? [Bagi yang menjawab 2.1 (a), (b), (c), atau (d) sahaja]</t>
  </si>
  <si>
    <t>Is this a woman-owned establishment? [For those who answered 2.1 (a), (b), (c), or (d) only]</t>
  </si>
  <si>
    <t>Nota : Definisi pertubuhan milikan wanita</t>
  </si>
  <si>
    <t>Notes: Definition of woman-owned establishment</t>
  </si>
  <si>
    <t>(a) 51 peratus dan ke atas pemilikan ekuiti dipegang oleh wanita ATAU</t>
  </si>
  <si>
    <t>(b) Ketua Pegawai Eksekutif atau Pengarah Urusan adalah wanita yang memiliki sekurang-kurangnya 10 peratus ekuiti</t>
  </si>
  <si>
    <t xml:space="preserve">      Chief Executive Officer or Managing Director is a woman that owns at least 10 per cent of the equity</t>
  </si>
  <si>
    <t>0047</t>
  </si>
  <si>
    <r>
      <t xml:space="preserve">Syarikat awan berhad / </t>
    </r>
    <r>
      <rPr>
        <i/>
        <sz val="8"/>
        <rFont val="Arial"/>
        <family val="2"/>
      </rPr>
      <t>Public limited company</t>
    </r>
  </si>
  <si>
    <r>
      <t xml:space="preserve">Syarikat sendirian berhad / </t>
    </r>
    <r>
      <rPr>
        <i/>
        <sz val="8"/>
        <rFont val="Arial"/>
        <family val="2"/>
      </rPr>
      <t>Private limited company</t>
    </r>
  </si>
  <si>
    <r>
      <t xml:space="preserve">Syarikat koperasi / </t>
    </r>
    <r>
      <rPr>
        <i/>
        <sz val="8"/>
        <rFont val="Arial"/>
        <family val="2"/>
      </rPr>
      <t>Co-operative</t>
    </r>
  </si>
  <si>
    <r>
      <t>Perbadanan awam /</t>
    </r>
    <r>
      <rPr>
        <i/>
        <sz val="8"/>
        <rFont val="Arial"/>
        <family val="2"/>
      </rPr>
      <t xml:space="preserve"> Public corporation</t>
    </r>
  </si>
  <si>
    <r>
      <t xml:space="preserve">Seperti pada 31.12.2015  </t>
    </r>
    <r>
      <rPr>
        <sz val="8"/>
        <color indexed="8"/>
        <rFont val="Arial"/>
        <family val="2"/>
      </rPr>
      <t xml:space="preserve">/ </t>
    </r>
    <r>
      <rPr>
        <i/>
        <sz val="8"/>
        <color indexed="8"/>
        <rFont val="Arial"/>
        <family val="2"/>
      </rPr>
      <t>As at 31.12.2015</t>
    </r>
  </si>
  <si>
    <t>Sila laporkan hak milik pertubuhan berdasarkan modal berbayar seperti pada 31 Disember 2015 :</t>
  </si>
  <si>
    <t>Please report the ownership of the establishment based on the paid-up capital as at 31 December 2015 :</t>
  </si>
  <si>
    <t>Dipegang secara langsung oleh residen Malaysia</t>
  </si>
  <si>
    <t xml:space="preserve">                 Held directly by Malaysian resident</t>
  </si>
  <si>
    <t>Individu dan syarikat</t>
  </si>
  <si>
    <t>Individual and company</t>
  </si>
  <si>
    <t>(ii)</t>
  </si>
  <si>
    <t>Agensi Kerajaan Persekutuan, Negeri &amp; Tempatan dan Badan Berkanun</t>
  </si>
  <si>
    <t>Federal, State &amp; Local Government Agencies and Statutory Bodies</t>
  </si>
  <si>
    <r>
      <t xml:space="preserve">Modal Berbayar * / </t>
    </r>
    <r>
      <rPr>
        <i/>
        <sz val="8"/>
        <rFont val="Arial"/>
        <family val="2"/>
      </rPr>
      <t xml:space="preserve">Paid-up Capital </t>
    </r>
  </si>
  <si>
    <t>If your establishment’s paid-up capital is directly or indirectly held more than 50 per cent by a foreign</t>
  </si>
  <si>
    <t>Nota  : Definisi residen Malaysia dan bukan residen Malaysia</t>
  </si>
  <si>
    <t>Notes: Definition of Malaysian resident and non-Malaysian resident</t>
  </si>
  <si>
    <t xml:space="preserve">(a) Residen Malaysia ialah merujuk kepada individu yang menetap dan syarikat yang beroperasi di Malaysia bagi tempoh </t>
  </si>
  <si>
    <t xml:space="preserve">      sekurang-kurangnya satu tahun dan kepentingan ekonominya berpusat di Malaysia</t>
  </si>
  <si>
    <t xml:space="preserve">      A Malaysian resident is referring to individuals who live and companies operating in Malaysia for a period of at least one year and their </t>
  </si>
  <si>
    <t xml:space="preserve">      economic interests were based in Malaysia</t>
  </si>
  <si>
    <t>(b) Bukan residen Malaysia merujuk kepada individu yang menetap dan syarikat yang beroperasi di luar Malaysia</t>
  </si>
  <si>
    <t xml:space="preserve">      A non-Malaysian resident is referring to individuals who live and companies operating outside Malaysia</t>
  </si>
  <si>
    <r>
      <t xml:space="preserve">PERBELANJAAN MODAL DAN NILAI HARTA (RM) (Tidak termasuk CBP) / </t>
    </r>
    <r>
      <rPr>
        <i/>
        <sz val="12"/>
        <rFont val="Arial"/>
        <family val="2"/>
      </rPr>
      <t xml:space="preserve">CAPITAL EXPENDITURE AND VALUE OF ASSETS (RM) (Exclusive of GST)  </t>
    </r>
  </si>
  <si>
    <t xml:space="preserve">   Capital expenditure during 2015</t>
  </si>
  <si>
    <t xml:space="preserve">                                       Perbelanjaan modal dalam tahun 2015                                      </t>
  </si>
  <si>
    <r>
      <t xml:space="preserve">Nilai buku bersih seperti pada 1.1.2015                              </t>
    </r>
    <r>
      <rPr>
        <b/>
        <i/>
        <sz val="8"/>
        <rFont val="Arial"/>
        <family val="2"/>
      </rPr>
      <t xml:space="preserve">                      </t>
    </r>
  </si>
  <si>
    <t>Net book value as at 1.1.2015</t>
  </si>
  <si>
    <t>4.1.1</t>
  </si>
  <si>
    <t>4.1.2</t>
  </si>
  <si>
    <t>4.1.3</t>
  </si>
  <si>
    <t>4.1.4</t>
  </si>
  <si>
    <t>4.1.5</t>
  </si>
  <si>
    <t>4.1.6</t>
  </si>
  <si>
    <t>4.1.7</t>
  </si>
  <si>
    <t xml:space="preserve">Perisian komputer </t>
  </si>
  <si>
    <t>Computer software</t>
  </si>
  <si>
    <t>Peralatan telekomunikasi</t>
  </si>
  <si>
    <t xml:space="preserve">Telecommunications equipments </t>
  </si>
  <si>
    <t>Harta yang dijual atau ditamatkan penggunaannya dalam tahun 2015</t>
  </si>
  <si>
    <t>dalam tahun 2015</t>
  </si>
  <si>
    <t>pada 31.12.2015</t>
  </si>
  <si>
    <t>Assets sold or discarded during 2015</t>
  </si>
  <si>
    <t>during 2015</t>
  </si>
  <si>
    <t>4.2.1</t>
  </si>
  <si>
    <t>4.2.2</t>
  </si>
  <si>
    <t>4.2.3</t>
  </si>
  <si>
    <t xml:space="preserve">Muhibbah </t>
  </si>
  <si>
    <t>Goodwill</t>
  </si>
  <si>
    <t>Teknologi maklumat dan komunikasi:</t>
  </si>
  <si>
    <t>Information and communications technology:</t>
  </si>
  <si>
    <t>at 31.12.2015</t>
  </si>
  <si>
    <r>
      <t xml:space="preserve">Sewa yang dibayar   dalam tahun 2015    </t>
    </r>
    <r>
      <rPr>
        <i/>
        <sz val="8"/>
        <rFont val="Arial"/>
        <family val="2"/>
      </rPr>
      <t>Rent paid during 2015</t>
    </r>
  </si>
  <si>
    <t xml:space="preserve">Gaji &amp; Upah Tahunan * </t>
  </si>
  <si>
    <t xml:space="preserve">Annual Salaries &amp; Wages </t>
  </si>
  <si>
    <r>
      <rPr>
        <b/>
        <sz val="8"/>
        <rFont val="Arial"/>
        <family val="2"/>
      </rPr>
      <t>Bilangan pekerja yang dibekalkan oleh pertubuhan lain pada Disember 2015</t>
    </r>
    <r>
      <rPr>
        <sz val="8"/>
        <rFont val="Arial"/>
        <family val="2"/>
      </rPr>
      <t xml:space="preserve"> </t>
    </r>
    <r>
      <rPr>
        <i/>
        <sz val="8"/>
        <rFont val="Arial"/>
        <family val="2"/>
      </rPr>
      <t>Number of persons provided by other establishment during December 2015</t>
    </r>
  </si>
  <si>
    <t>Bilangan pekerja yang dibayar oleh pertubuhan ini pada Disember 2015 atau pada tempoh gaji terakhir</t>
  </si>
  <si>
    <t>Number of persons engaged paid by the establishment during December 2015 or during the last pay period</t>
  </si>
  <si>
    <t xml:space="preserve">    Malaysian citizens</t>
  </si>
  <si>
    <t>Working proprietors and active business partners</t>
  </si>
  <si>
    <t>Pekerja keluarga tidak bergaji (semua ahli keluarga</t>
  </si>
  <si>
    <t>dan rakan yang tidak menerima upah yang tetap)</t>
  </si>
  <si>
    <t>5.3.1</t>
  </si>
  <si>
    <t xml:space="preserve">Pengurus </t>
  </si>
  <si>
    <t>Manager</t>
  </si>
  <si>
    <t>5.3.2</t>
  </si>
  <si>
    <t>Professional</t>
  </si>
  <si>
    <t>Profesional</t>
  </si>
  <si>
    <t>(a) Profesional</t>
  </si>
  <si>
    <t xml:space="preserve">     Professionals</t>
  </si>
  <si>
    <t>(b) Penyelidik</t>
  </si>
  <si>
    <t xml:space="preserve">           Researcher</t>
  </si>
  <si>
    <t>5.3.3</t>
  </si>
  <si>
    <t>Technicians and Associate Professionals</t>
  </si>
  <si>
    <t>Juruteknik dan Profesional Bersekutu</t>
  </si>
  <si>
    <t>5.3.4</t>
  </si>
  <si>
    <t>Pekerja Sokongan Perkeranian</t>
  </si>
  <si>
    <t>Clerical Support Workers</t>
  </si>
  <si>
    <t>5.3.5</t>
  </si>
  <si>
    <t>Pekerja Perkhidmatan dan Jualan</t>
  </si>
  <si>
    <t>Service and Sales Workers</t>
  </si>
  <si>
    <t>5.3.6</t>
  </si>
  <si>
    <t>Craft and Related Trades Workers</t>
  </si>
  <si>
    <t>Pekerja Kemahiran dan Pekerja Pertukangan</t>
  </si>
  <si>
    <t>yang berkaitan</t>
  </si>
  <si>
    <t>5.3.7</t>
  </si>
  <si>
    <t>Operator Mesin dan Loji, dan Pemasang</t>
  </si>
  <si>
    <t>Plant and Machine Operators, and Assemblers</t>
  </si>
  <si>
    <t>(a) diambil secara langsung</t>
  </si>
  <si>
    <t xml:space="preserve">     directly employed </t>
  </si>
  <si>
    <t xml:space="preserve">(b) diambil melalui kontraktor buruh </t>
  </si>
  <si>
    <t xml:space="preserve">      employed through labour contractors</t>
  </si>
  <si>
    <t>5.3.8</t>
  </si>
  <si>
    <t>Pekerja Asas</t>
  </si>
  <si>
    <t>Elementary Occupations</t>
  </si>
  <si>
    <t>5.3.9</t>
  </si>
  <si>
    <t>Jumlah pekerja bergaji (sepenuh masa)</t>
  </si>
  <si>
    <t xml:space="preserve"> (5.3.1 hingga 5.3.8)</t>
  </si>
  <si>
    <t>Total paid employees (full-time) (5.3.1 to 5.3.8)</t>
  </si>
  <si>
    <t>JUMLAH (5.1 + 5.2 + 5.3.9 + 5.4)</t>
  </si>
  <si>
    <t xml:space="preserve"> TOTAL (5.1 + 5.2 + 5.3.9 + 5.4)</t>
  </si>
  <si>
    <t xml:space="preserve">   Dengan ini saya mengesahkan bahawa maklumat yang diberi adalah lengkap</t>
  </si>
  <si>
    <t xml:space="preserve">   dan betul sepanjang pengetahuan dan kepercayaan saya.</t>
  </si>
  <si>
    <t xml:space="preserve">   I hereby declare that the information given in this return is complete and correct to</t>
  </si>
  <si>
    <t xml:space="preserve">   the best of my knowledge and belief.</t>
  </si>
  <si>
    <t>Tahun mula aktiviti pengeluaran sekarang</t>
  </si>
  <si>
    <t>Commencement year of present production activity</t>
  </si>
  <si>
    <r>
      <t xml:space="preserve">Data dalam pelaporan ini meliputi tempoh operasi / </t>
    </r>
    <r>
      <rPr>
        <i/>
        <sz val="8"/>
        <rFont val="Arial"/>
        <family val="2"/>
      </rPr>
      <t>Data in this return covers the operational period :</t>
    </r>
  </si>
  <si>
    <t>Adakah pertubuhan tuan menjalankan aktiviti-aktiviti seperti berikut? (Boleh pilih lebih daripada satu)</t>
  </si>
  <si>
    <t>Does the establishment conducting the following activities? (May choose more than one)</t>
  </si>
  <si>
    <t>Perkhidmatan eksplorasi berhubung pengekstrakan petroleum dan gas asli</t>
  </si>
  <si>
    <t>Exploration services in connection with petroleum or gas extraction</t>
  </si>
  <si>
    <t>telaga minyak dan gas, mengepam telaga, menutup dan meninggalkan telaga</t>
  </si>
  <si>
    <t xml:space="preserve">Penggerudian dan penggerudian semula, “spudding in”, membina derik, pembaikan dan melerai, mengukuh </t>
  </si>
  <si>
    <t>Directional drilling and redrilling, spudding in, derrick erection in site, reparing and dismantling, cementing oil and gas well</t>
  </si>
  <si>
    <t>casings, pumping of wells, plugging and abandoning wells</t>
  </si>
  <si>
    <t>Pencarian dan penggasan semula gas asli untuk tujuan pengangkutan dijalankan di tapak perlombongan</t>
  </si>
  <si>
    <t>Liquefaction and regasification of natural gas for purpose of transport, done at the mine site</t>
  </si>
  <si>
    <t>Perkhidmatan penyaliran dan pengepaman, berdasarkan kontrak atau yuran</t>
  </si>
  <si>
    <t>Draining and pumping services, on a fee or contract basis</t>
  </si>
  <si>
    <t>Ujian penggerudian berkaitan dengan pengekstrakan petroleum atau gas</t>
  </si>
  <si>
    <t>Test drilling in connection with petroleum or gas extraction</t>
  </si>
  <si>
    <t>Perkhidmatan memadam kebakaran di lapangan minyak dan gas</t>
  </si>
  <si>
    <t>Oil and gas field fire fighting services</t>
  </si>
  <si>
    <t>Sekiranya tiada, sila senaraikan pertubuhan yang menjalankan aktiviti sokongan bagi pertubuhan tuan di lampiran 2 ms 43</t>
  </si>
  <si>
    <t>If none, please list all establishments which conducting for your establishments on attachment 2 page 43</t>
  </si>
  <si>
    <t xml:space="preserve">Sekiranya pertubuhan tuan hanya menjalankan aktiviti perkhidmatan berhubung pengekstrakan petroleum &amp; gas asli, </t>
  </si>
  <si>
    <t>If your establishment only provide services activity in connection with petroleum &amp; gas extraction, you are not required to answer</t>
  </si>
  <si>
    <r>
      <t>Nota /</t>
    </r>
    <r>
      <rPr>
        <i/>
        <sz val="8"/>
        <rFont val="Arial"/>
        <family val="2"/>
      </rPr>
      <t xml:space="preserve"> Notes</t>
    </r>
  </si>
  <si>
    <t xml:space="preserve">      Industry code (at the time of mailing) :</t>
  </si>
  <si>
    <r>
      <t xml:space="preserve">Tahun / </t>
    </r>
    <r>
      <rPr>
        <i/>
        <sz val="8"/>
        <rFont val="Arial"/>
        <family val="2"/>
      </rPr>
      <t>Year</t>
    </r>
    <r>
      <rPr>
        <b/>
        <sz val="8"/>
        <rFont val="Arial"/>
        <family val="2"/>
      </rPr>
      <t xml:space="preserve">    0005</t>
    </r>
  </si>
  <si>
    <r>
      <t>Tahun</t>
    </r>
    <r>
      <rPr>
        <b/>
        <i/>
        <sz val="8"/>
        <rFont val="Arial"/>
        <family val="2"/>
      </rPr>
      <t xml:space="preserve"> / </t>
    </r>
    <r>
      <rPr>
        <i/>
        <sz val="8"/>
        <rFont val="Arial"/>
        <family val="2"/>
      </rPr>
      <t>Year</t>
    </r>
    <r>
      <rPr>
        <b/>
        <i/>
        <sz val="8"/>
        <rFont val="Arial"/>
        <family val="2"/>
      </rPr>
      <t xml:space="preserve"> </t>
    </r>
    <r>
      <rPr>
        <b/>
        <sz val="8"/>
        <rFont val="Arial"/>
        <family val="2"/>
      </rPr>
      <t xml:space="preserve">  0003</t>
    </r>
  </si>
  <si>
    <r>
      <rPr>
        <b/>
        <sz val="11"/>
        <rFont val="Arial"/>
        <family val="2"/>
      </rPr>
      <t xml:space="preserve">MAKLUMAT PENGENALAN (samb.) </t>
    </r>
    <r>
      <rPr>
        <sz val="11"/>
        <rFont val="Arial"/>
        <family val="2"/>
      </rPr>
      <t xml:space="preserve"> /</t>
    </r>
    <r>
      <rPr>
        <i/>
        <sz val="11"/>
        <rFont val="Arial"/>
        <family val="2"/>
      </rPr>
      <t xml:space="preserve"> IDENTIFICATION PARTICULARS (cont'd.)</t>
    </r>
  </si>
  <si>
    <t>Sila nyatakan alamat lombong sekiranya ia tidak sama dengan alamat pos di muka hadapan</t>
  </si>
  <si>
    <t>Please specify the fields address if differs from the postal address as stated on the front page</t>
  </si>
  <si>
    <t>0006</t>
  </si>
  <si>
    <r>
      <t xml:space="preserve">Alamat lombong  / </t>
    </r>
    <r>
      <rPr>
        <i/>
        <sz val="8"/>
        <rFont val="Arial"/>
        <family val="2"/>
      </rPr>
      <t>Field address :</t>
    </r>
  </si>
  <si>
    <t>Butiran medan pengeluaran minyak dan gas mengikut Perjanjian Perkongsian Pengeluaran (PSC) berkaitan dengan soal selidik ini</t>
  </si>
  <si>
    <t>Detail on oil and gas producing fields according to Production Sharing Contract (PSC) related to this questionnaire</t>
  </si>
  <si>
    <t>Nama kawasan PSC:</t>
  </si>
  <si>
    <t>Name of PSC area:</t>
  </si>
  <si>
    <t>------------------------------------------------------------------------------------------------------------</t>
  </si>
  <si>
    <r>
      <t>Nama medan minyak</t>
    </r>
    <r>
      <rPr>
        <i/>
        <sz val="8"/>
        <rFont val="Arial"/>
        <family val="2"/>
      </rPr>
      <t xml:space="preserve"> / Name of oil field</t>
    </r>
  </si>
  <si>
    <t xml:space="preserve">      51 per cent and above of the equity held by a woman / women OR</t>
  </si>
  <si>
    <t>Helikopter</t>
  </si>
  <si>
    <t>Helicopter</t>
  </si>
  <si>
    <t>Bot, bot laju, katamaran dsb.</t>
  </si>
  <si>
    <t>Boat, speedboat, catamaran etc.</t>
  </si>
  <si>
    <t xml:space="preserve">(b) </t>
  </si>
  <si>
    <t>Kemudahan minyak dan gas</t>
  </si>
  <si>
    <t>Oil and gas facilities</t>
  </si>
  <si>
    <t>Jentera dan kelengkapan lain</t>
  </si>
  <si>
    <t>Other machinery and equipment</t>
  </si>
  <si>
    <t>Harta Tetap:</t>
  </si>
  <si>
    <t>(a) 'Rights and concessions'</t>
  </si>
  <si>
    <r>
      <t xml:space="preserve">Eksplorasi mineral / </t>
    </r>
    <r>
      <rPr>
        <i/>
        <sz val="8"/>
        <rFont val="Arial"/>
        <family val="2"/>
      </rPr>
      <t>Mineral exploration</t>
    </r>
  </si>
  <si>
    <t>(c) 'Production drilling'</t>
  </si>
  <si>
    <t>(d) 'Production seismic'</t>
  </si>
  <si>
    <t>(e) 'Dry well / hose expenses'</t>
  </si>
  <si>
    <t xml:space="preserve">Work in progress (detail)                                                                                          </t>
  </si>
  <si>
    <t>Kerja dalam pelaksanaan (terperinci)</t>
  </si>
  <si>
    <t>Jenis harta</t>
  </si>
  <si>
    <t>dalam tahun 2015 sama ada mereka masih di dalam daftar gaji Disember 2015 atau pada tempoh gaji akhir 2015.</t>
  </si>
  <si>
    <t xml:space="preserve">Gross salaries &amp; wages, bonuses and other cash allowances to employees (include over-time wages). Includes payments made during 2015 to all workers, whether or not they were still on the payroll </t>
  </si>
  <si>
    <t>in December 2015 or the last pay period, 2015.</t>
  </si>
  <si>
    <r>
      <t xml:space="preserve">PEKERJA DAN GAJI &amp; UPAH / </t>
    </r>
    <r>
      <rPr>
        <i/>
        <sz val="12"/>
        <rFont val="Arial"/>
        <family val="2"/>
      </rPr>
      <t>PERSON ENGAGAED AND SALARIES &amp; WAGES</t>
    </r>
  </si>
  <si>
    <t>Akademik</t>
  </si>
  <si>
    <t>Academic</t>
  </si>
  <si>
    <t>Teknikal *</t>
  </si>
  <si>
    <t>Technical</t>
  </si>
  <si>
    <t>Diploma</t>
  </si>
  <si>
    <t>Teknikal dan vokasional (TVET)</t>
  </si>
  <si>
    <t>Technical and Vocational (TVET)</t>
  </si>
  <si>
    <t>Sijil</t>
  </si>
  <si>
    <t>Certificate</t>
  </si>
  <si>
    <t>Sijil Kemahiran (TVET)</t>
  </si>
  <si>
    <t>Skills Certificate (TVET)</t>
  </si>
  <si>
    <t>(iii)</t>
  </si>
  <si>
    <t>Sijil Kemahiran Malaysia Tahap 3</t>
  </si>
  <si>
    <t>Malaysian Skills Certificate Level 3</t>
  </si>
  <si>
    <t>Sijil Kemahiran Malaysia Tahap 1 &amp; 2</t>
  </si>
  <si>
    <t>Malaysian Skills Certificate Level 1 &amp; 2</t>
  </si>
  <si>
    <t>Sijil Kemahiran Lain</t>
  </si>
  <si>
    <t>Other Skills Certificate</t>
  </si>
  <si>
    <t>Total (6.1 to 6.7)</t>
  </si>
  <si>
    <t>Jumlah (6.1 hingga 6.7) **</t>
  </si>
  <si>
    <t>Merujuk kepada kelulusan dalam pengkhususan Teknologi yang diperoleh daripada Rangkaian Universiti Teknikal Malaysia (MTUN)</t>
  </si>
  <si>
    <t>Refers to qualification specialised in Technology obtained from Malaysian Technical University Network (MTUN)</t>
  </si>
  <si>
    <t>**</t>
  </si>
  <si>
    <t xml:space="preserve">Jumlah ini mesti sama dengan angka yang dilaporkan di Soalan 5A (Lelaki) dan Soalan 5B (Perempuan) tidak termasuk jumlah </t>
  </si>
  <si>
    <t>pekerja yang dibekalkan oleh pertubuhan lain</t>
  </si>
  <si>
    <t xml:space="preserve">This total must be equal to the corresponding figures reported in Question 5A (Male) and Question 5B (Female) excludes total persons </t>
  </si>
  <si>
    <t>provided by other establishment</t>
  </si>
  <si>
    <t>BILANGAN PEKERJA MENGIKUT KELULUSAN</t>
  </si>
  <si>
    <t>As at December 2015 or during the last pay period</t>
  </si>
  <si>
    <t>Seperti pada Disember 2015 atau pada tempoh gaji terakhir</t>
  </si>
  <si>
    <t>JAM BEKERJA PADA TAHUN RUJUKAN</t>
  </si>
  <si>
    <t>MAN-HOURS WORKED DURING THE REFERENCE YEAR</t>
  </si>
  <si>
    <t>Kategori Pekerja / Jawatan (Lelaki)</t>
  </si>
  <si>
    <t>Category of Workers / Occupation (Male)</t>
  </si>
  <si>
    <t>Pemilik yang bekerja dan  rakan niaga yang aktif</t>
  </si>
  <si>
    <t>Kategori Pekerja / Jawatan (Perempuan)</t>
  </si>
  <si>
    <t>Category of Workers / Occupation (Female)</t>
  </si>
  <si>
    <t xml:space="preserve"> Warganegara  Malaysia </t>
  </si>
  <si>
    <t>Bukan          Warganegara         Malaysia</t>
  </si>
  <si>
    <t xml:space="preserve"> Non-Malaysian      citizens</t>
  </si>
  <si>
    <t>Bukan       Warganegara      Malaysia</t>
  </si>
  <si>
    <t xml:space="preserve"> Warganegara      Malaysia </t>
  </si>
  <si>
    <t>Bachelor  / Advanced Diploma or equivalent</t>
  </si>
  <si>
    <t>dalam setiap syif</t>
  </si>
  <si>
    <t>per shift</t>
  </si>
  <si>
    <t xml:space="preserve">Number of workers </t>
  </si>
  <si>
    <t xml:space="preserve"> = (7.1 x 7.2 x 7.3)</t>
  </si>
  <si>
    <t>= (7.1 x 7.2 x 7.3)</t>
  </si>
  <si>
    <t>= (7.4 + 7.5)</t>
  </si>
  <si>
    <t>Upah yang dibayar untuk pekerjaan lebih masa dalam tahun rujukan</t>
  </si>
  <si>
    <t>Wages paid for overtime during the reference year</t>
  </si>
  <si>
    <t>8.1.1</t>
  </si>
  <si>
    <t>Nilai pengeluaran</t>
  </si>
  <si>
    <t>Value of production</t>
  </si>
  <si>
    <t>Jumlah nilai keluaran minyak mentah (nilai di telaga)</t>
  </si>
  <si>
    <t>untuk semua PSC</t>
  </si>
  <si>
    <t>Value of production of crude oil (ex-well value) for all PSC</t>
  </si>
  <si>
    <t>8.1.1.1</t>
  </si>
  <si>
    <t>keluaran minyak mentah pada tahun rujukan</t>
  </si>
  <si>
    <t>Plese state the percentage (%) of export based on total sales</t>
  </si>
  <si>
    <t>value of crude oil</t>
  </si>
  <si>
    <t>Sila nyatakan peratus (%) eksport berdasarkan jumlah nilai</t>
  </si>
  <si>
    <t>8.1.2</t>
  </si>
  <si>
    <t>Jumlah nilai keluaran peluwap (nilai di telaga) untuk semua PSC</t>
  </si>
  <si>
    <t>Value of production of condensates (ex-well value) for all PSC</t>
  </si>
  <si>
    <t>8.1.2.1</t>
  </si>
  <si>
    <t>keluaran peluwap pada tahun rujukan</t>
  </si>
  <si>
    <t>value of condensates</t>
  </si>
  <si>
    <t>8.1.3</t>
  </si>
  <si>
    <t>8.1.3.1</t>
  </si>
  <si>
    <t xml:space="preserve">Jumlah nilai keluaran gas asli bersekutu (nilai di telaga) untuk </t>
  </si>
  <si>
    <t>semua PSC</t>
  </si>
  <si>
    <t>Value of production of associated natural gas (ex-well value) for all PSC</t>
  </si>
  <si>
    <t>8.1.4</t>
  </si>
  <si>
    <t>keluaran gas asli bersekutu pada tahun rujukan</t>
  </si>
  <si>
    <t>value of associated natural gas</t>
  </si>
  <si>
    <t xml:space="preserve">Jumlah nilai keluaran gas asli bukan bersekutu (nilai di telaga) untuk </t>
  </si>
  <si>
    <t>Value of production of non-associated natural gas (ex-well value) for all PSC</t>
  </si>
  <si>
    <t>8.1.4.1</t>
  </si>
  <si>
    <t>keluaran gas asli bukan bersekutu pada tahun rujukan</t>
  </si>
  <si>
    <t>value of non-associated natural gas</t>
  </si>
  <si>
    <t>8.1.5</t>
  </si>
  <si>
    <t>Jumlah *</t>
  </si>
  <si>
    <t>Sila beri pecahan di bawah bagi perkara 8.1.5 :-</t>
  </si>
  <si>
    <t>Please provide below breakdown for item 8.1.5 :-</t>
  </si>
  <si>
    <t>8.1.6</t>
  </si>
  <si>
    <t xml:space="preserve">Bayaran tunai kepada Kerajaan Persekutuan / Negeri dan </t>
  </si>
  <si>
    <t>Negara lain untuk semua PSC</t>
  </si>
  <si>
    <t>Cash payments to Federal / State Governments and other</t>
  </si>
  <si>
    <t>countries for all PSC</t>
  </si>
  <si>
    <t>8.1.7</t>
  </si>
  <si>
    <t>Bahagian Syarikat untuk semua PSC</t>
  </si>
  <si>
    <t>Company’s share for all PSC</t>
  </si>
  <si>
    <t>8.1.8</t>
  </si>
  <si>
    <t>Bahagian PETRONAS untuk semua PSC</t>
  </si>
  <si>
    <t xml:space="preserve">PETRONAS’s share for all PSC </t>
  </si>
  <si>
    <t xml:space="preserve">Jualan daripada produk kuari, mineral, tanah liat dan pasir (nyatakan): </t>
  </si>
  <si>
    <t>Sales of quarry products, mineral, clay and sand (specify):</t>
  </si>
  <si>
    <t>Jualan daripada produk yang dibuat / diproses / dipasang</t>
  </si>
  <si>
    <t>Sales of manufactured / processed / assembled products</t>
  </si>
  <si>
    <t>8.3.1</t>
  </si>
  <si>
    <t xml:space="preserve">Please state the percentage (%) of export based on total value of sales </t>
  </si>
  <si>
    <t>Nilai kerja pembinaan yang dibuat</t>
  </si>
  <si>
    <t>Value of construction work done</t>
  </si>
  <si>
    <t>Nilai jualan (daripada barang / bahan yang dibeli untuk dijual semula</t>
  </si>
  <si>
    <t>tanpa melalui proses selanjutnya)</t>
  </si>
  <si>
    <t>Values of sales (from goods / material purchases for resale without further</t>
  </si>
  <si>
    <r>
      <t>PEROLEHAN</t>
    </r>
    <r>
      <rPr>
        <b/>
        <i/>
        <sz val="12"/>
        <rFont val="Arial"/>
        <family val="2"/>
      </rPr>
      <t xml:space="preserve"> / </t>
    </r>
    <r>
      <rPr>
        <b/>
        <sz val="12"/>
        <rFont val="Arial"/>
        <family val="2"/>
      </rPr>
      <t xml:space="preserve">PENDAPATAN (Tidak termasuk CBP)                                                  </t>
    </r>
  </si>
  <si>
    <t>TURNOVER / INCOME (Exclusive of GST)</t>
  </si>
  <si>
    <t>Pendapatan daripada perkhidmatan perindustrian yang diberikan:</t>
  </si>
  <si>
    <t>Income from industrial services rendered:</t>
  </si>
  <si>
    <t xml:space="preserve">Pendapatan daripada aktiviti perkhidmatan sokongan kepada </t>
  </si>
  <si>
    <t xml:space="preserve">pengekstrakan perlombongan petroleum dan gas asli </t>
  </si>
  <si>
    <t>Income from petroleum and natural gas extraction support activities</t>
  </si>
  <si>
    <t>8.6.1</t>
  </si>
  <si>
    <t>8.6.2</t>
  </si>
  <si>
    <t xml:space="preserve">Bayaran diterima bagi kerja memproses yang dibuat untuk </t>
  </si>
  <si>
    <t>pertubuhan lain yang menggunakan bahan mereka sendiri</t>
  </si>
  <si>
    <t xml:space="preserve">Fees received for processing of goods for other establishments' on their </t>
  </si>
  <si>
    <t>materials</t>
  </si>
  <si>
    <t>8.6.3</t>
  </si>
  <si>
    <t>Please state the percentage (%) of income received from abroad for</t>
  </si>
  <si>
    <t xml:space="preserve">processing of goods for other establishment </t>
  </si>
  <si>
    <t xml:space="preserve">Sila nyatakan peratus (%) pendapatan yang diterima dari luar negara </t>
  </si>
  <si>
    <t>bagi kerja memproses yang dibuat untuk pertubuhan lain</t>
  </si>
  <si>
    <t>Pendapatan daripada kerja membaiki dan menyelenggara jentera</t>
  </si>
  <si>
    <t xml:space="preserve">dan kelengkapan pertubuhan lain </t>
  </si>
  <si>
    <t xml:space="preserve">Income from repairs and maintenance work for other establishments </t>
  </si>
  <si>
    <t>machinery and equipment</t>
  </si>
  <si>
    <t>machinery and equipment repairs and maintenance work for other establishment</t>
  </si>
  <si>
    <t xml:space="preserve">bagi kerja membaiki dan menyelenggara jentera dan kelengkapan </t>
  </si>
  <si>
    <t>untuk pertubuhan lain</t>
  </si>
  <si>
    <t>Tanah</t>
  </si>
  <si>
    <t>Land</t>
  </si>
  <si>
    <t xml:space="preserve">Bangunan tempat kediaman </t>
  </si>
  <si>
    <t xml:space="preserve">Residential building </t>
  </si>
  <si>
    <t>Bangunan bukan tempat kediaman</t>
  </si>
  <si>
    <t>Non-residential building</t>
  </si>
  <si>
    <t>Pendapatan bukan operasi</t>
  </si>
  <si>
    <t>Non-operating income</t>
  </si>
  <si>
    <t>Royalti, hakcipta, pelesenan dan yuran francais</t>
  </si>
  <si>
    <t>Royalties, copyrights, licensing and franchise fees</t>
  </si>
  <si>
    <r>
      <t xml:space="preserve">    </t>
    </r>
    <r>
      <rPr>
        <b/>
        <sz val="8"/>
        <rFont val="Arial"/>
        <family val="2"/>
      </rPr>
      <t>Termasuk</t>
    </r>
    <r>
      <rPr>
        <sz val="8"/>
        <rFont val="Arial"/>
        <family val="2"/>
      </rPr>
      <t xml:space="preserve"> / </t>
    </r>
    <r>
      <rPr>
        <i/>
        <sz val="8"/>
        <rFont val="Arial"/>
        <family val="2"/>
      </rPr>
      <t xml:space="preserve">Includes </t>
    </r>
    <r>
      <rPr>
        <sz val="8"/>
        <rFont val="Arial"/>
        <family val="2"/>
      </rPr>
      <t>:</t>
    </r>
  </si>
  <si>
    <t xml:space="preserve">    *  Pendapatan daripada faedah</t>
  </si>
  <si>
    <t xml:space="preserve">       Interest income</t>
  </si>
  <si>
    <t xml:space="preserve">    *  Pendapatan daripada dividen</t>
  </si>
  <si>
    <t xml:space="preserve">       Dividend income</t>
  </si>
  <si>
    <t xml:space="preserve">    *  Keuntungan daripada jualan / penilaian semula harta</t>
  </si>
  <si>
    <t xml:space="preserve">       Gain from sales / revaluation of assets</t>
  </si>
  <si>
    <t xml:space="preserve">    *  Keuntungan daripada pertukaran mata wang asing / aset kewangan</t>
  </si>
  <si>
    <t xml:space="preserve">       Gain from foreign exchange / financial assets</t>
  </si>
  <si>
    <t xml:space="preserve">    *  Pemulihan hutang lapuk</t>
  </si>
  <si>
    <t xml:space="preserve">       Bad debts recovered</t>
  </si>
  <si>
    <t xml:space="preserve">    *  Tuntutan dan pampasan yang diterima</t>
  </si>
  <si>
    <t xml:space="preserve">       Claims and compensation received</t>
  </si>
  <si>
    <t>Pindahan wang, hadiah, bantuan geran / subsidi yang diterima</t>
  </si>
  <si>
    <t>Remittances, gifts, budget grants / subsidies received</t>
  </si>
  <si>
    <t>Kerajaan / Badan Berkanun</t>
  </si>
  <si>
    <t>Government / Statutory Bodies</t>
  </si>
  <si>
    <t>Organisasi bukan kerajaan / tajaan korporat</t>
  </si>
  <si>
    <t>Non-government organisations / corporate sponsorship</t>
  </si>
  <si>
    <t>Lain-lain pendapatan (sila nyatakan)</t>
  </si>
  <si>
    <t>Other incomes  (please specify)</t>
  </si>
  <si>
    <t>Pendapatan daripada tenaga elektrik yang dijual kepada pertubuhan lain</t>
  </si>
  <si>
    <t>Income from electricity sold to other establishments</t>
  </si>
  <si>
    <t>Pendapatan daripada bayaran upeti yang diterima ke atas tanah sendiri</t>
  </si>
  <si>
    <t>Income from tribute payments received on own land</t>
  </si>
  <si>
    <t>Jumlah pendapatan (8.1 hingga 8.11)</t>
  </si>
  <si>
    <t>Total income (8.1 to 8.11)</t>
  </si>
  <si>
    <t>JUMLAH BESAR (8.12 dan 8.13)</t>
  </si>
  <si>
    <t>GRAND TOTAL  (8.12 and 8.13)</t>
  </si>
  <si>
    <t>Apakah teknologi yang digunakan oleh pertubuhan tuan di dalam proses pengeluaran?</t>
  </si>
  <si>
    <t>What technology does your establishment use in your production processes?</t>
  </si>
  <si>
    <r>
      <rPr>
        <b/>
        <sz val="8"/>
        <rFont val="Arial"/>
        <family val="2"/>
      </rPr>
      <t>Robotik</t>
    </r>
    <r>
      <rPr>
        <i/>
        <sz val="8"/>
        <rFont val="Arial"/>
        <family val="2"/>
      </rPr>
      <t xml:space="preserve"> / Robotic </t>
    </r>
  </si>
  <si>
    <r>
      <rPr>
        <b/>
        <sz val="8"/>
        <rFont val="Arial"/>
        <family val="2"/>
      </rPr>
      <t>Automatik sepenuhnya</t>
    </r>
    <r>
      <rPr>
        <i/>
        <sz val="8"/>
        <rFont val="Arial"/>
        <family val="2"/>
      </rPr>
      <t xml:space="preserve"> / Fully automatic </t>
    </r>
  </si>
  <si>
    <r>
      <rPr>
        <b/>
        <sz val="8"/>
        <rFont val="Arial"/>
        <family val="2"/>
      </rPr>
      <t>Separa automatik</t>
    </r>
    <r>
      <rPr>
        <i/>
        <sz val="8"/>
        <rFont val="Arial"/>
        <family val="2"/>
      </rPr>
      <t xml:space="preserve"> / Semi automatic</t>
    </r>
  </si>
  <si>
    <r>
      <rPr>
        <b/>
        <sz val="8"/>
        <rFont val="Arial"/>
        <family val="2"/>
      </rPr>
      <t xml:space="preserve">Manual </t>
    </r>
    <r>
      <rPr>
        <i/>
        <sz val="8"/>
        <rFont val="Arial"/>
        <family val="2"/>
      </rPr>
      <t>/ Manually</t>
    </r>
  </si>
  <si>
    <t>Adakah pertubuhan tuan terlibat dalam atau menggunakan aktiviti berikut. Jika ya, sila nyatakan peratus (%) penggunaan</t>
  </si>
  <si>
    <t>Did your establishment engage in or use the following in its activities. If yes, please state the percentage (%) of usage</t>
  </si>
  <si>
    <r>
      <rPr>
        <b/>
        <sz val="8"/>
        <rFont val="Arial"/>
        <family val="2"/>
      </rPr>
      <t>Ya</t>
    </r>
    <r>
      <rPr>
        <sz val="8"/>
        <rFont val="Arial"/>
        <family val="2"/>
      </rPr>
      <t xml:space="preserve"> / Yes</t>
    </r>
  </si>
  <si>
    <r>
      <t xml:space="preserve">       </t>
    </r>
    <r>
      <rPr>
        <b/>
        <sz val="8"/>
        <rFont val="Arial"/>
        <family val="2"/>
      </rPr>
      <t xml:space="preserve">Tidak </t>
    </r>
    <r>
      <rPr>
        <sz val="8"/>
        <rFont val="Arial"/>
        <family val="2"/>
      </rPr>
      <t xml:space="preserve"> / No</t>
    </r>
  </si>
  <si>
    <r>
      <rPr>
        <b/>
        <sz val="8"/>
        <rFont val="Arial"/>
        <family val="2"/>
      </rPr>
      <t>Bioteknologi</t>
    </r>
    <r>
      <rPr>
        <sz val="8"/>
        <rFont val="Arial"/>
        <family val="2"/>
      </rPr>
      <t xml:space="preserve"> / </t>
    </r>
    <r>
      <rPr>
        <i/>
        <sz val="8"/>
        <rFont val="Arial"/>
        <family val="2"/>
      </rPr>
      <t xml:space="preserve">Biotechnology </t>
    </r>
  </si>
  <si>
    <r>
      <t xml:space="preserve">Nanoteknologi / </t>
    </r>
    <r>
      <rPr>
        <i/>
        <sz val="8"/>
        <rFont val="Arial"/>
        <family val="2"/>
      </rPr>
      <t xml:space="preserve">Nanotechnology </t>
    </r>
  </si>
  <si>
    <t>Sila tanda (X) satu sahaja</t>
  </si>
  <si>
    <t>Please mark (X) one only</t>
  </si>
  <si>
    <r>
      <t>PEROLEHAN</t>
    </r>
    <r>
      <rPr>
        <b/>
        <i/>
        <sz val="12"/>
        <rFont val="Arial"/>
        <family val="2"/>
      </rPr>
      <t xml:space="preserve"> / </t>
    </r>
    <r>
      <rPr>
        <b/>
        <sz val="12"/>
        <rFont val="Arial"/>
        <family val="2"/>
      </rPr>
      <t>PENDAPATAN (Tidak termasuk CBP) (samb.)</t>
    </r>
  </si>
  <si>
    <t>TURNOVER / INCOME (Exclusive of GST) (cont'd)</t>
  </si>
  <si>
    <r>
      <t>PEROLEHAN</t>
    </r>
    <r>
      <rPr>
        <b/>
        <i/>
        <sz val="12"/>
        <rFont val="Arial"/>
        <family val="2"/>
      </rPr>
      <t xml:space="preserve"> / </t>
    </r>
    <r>
      <rPr>
        <b/>
        <sz val="12"/>
        <rFont val="Arial"/>
        <family val="2"/>
      </rPr>
      <t xml:space="preserve">PENDAPATAN (Tidak termasuk CBP) (samb.)                         </t>
    </r>
  </si>
  <si>
    <t xml:space="preserve">         PERBELANJAAN (Tidak termasuk CBP)                                                  </t>
  </si>
  <si>
    <t xml:space="preserve">        TURNOVER / INCOME (Exclusive of GST)</t>
  </si>
  <si>
    <t>yang menggunakan bahan yang dibekal oleh pertubuhan ini (sila nyatakan) :</t>
  </si>
  <si>
    <t xml:space="preserve">  *   Bangunan (pejabat, kilang, gudang dsb.)</t>
  </si>
  <si>
    <t xml:space="preserve">      Buildings (office, factory, godown etc.)    </t>
  </si>
  <si>
    <t xml:space="preserve">  *   Alat pengangkutan</t>
  </si>
  <si>
    <t xml:space="preserve">      Transport equipment</t>
  </si>
  <si>
    <t xml:space="preserve">       *   Jentera dan kelengkapan</t>
  </si>
  <si>
    <t xml:space="preserve">            Machinery and equipment</t>
  </si>
  <si>
    <t xml:space="preserve">       *   Perabot dan pemasangan</t>
  </si>
  <si>
    <t xml:space="preserve">            Furniture and fittings</t>
  </si>
  <si>
    <t xml:space="preserve">    *   Komputer</t>
  </si>
  <si>
    <t xml:space="preserve">  Nilai di medan 2101 mesti sama dengan medan 2599 (Soalan 14)</t>
  </si>
  <si>
    <t xml:space="preserve">  Value in field 2101 must be equal to field 2599 (Question 14)</t>
  </si>
  <si>
    <r>
      <t xml:space="preserve">Dalaman / </t>
    </r>
    <r>
      <rPr>
        <i/>
        <sz val="8"/>
        <rFont val="Arial"/>
        <family val="2"/>
      </rPr>
      <t>In-house</t>
    </r>
  </si>
  <si>
    <r>
      <t xml:space="preserve">Sumber luaran / </t>
    </r>
    <r>
      <rPr>
        <i/>
        <sz val="8"/>
        <rFont val="Arial"/>
        <family val="2"/>
      </rPr>
      <t>Outsource</t>
    </r>
  </si>
  <si>
    <r>
      <t xml:space="preserve">Jumlah / </t>
    </r>
    <r>
      <rPr>
        <i/>
        <sz val="8"/>
        <rFont val="Arial"/>
        <family val="2"/>
      </rPr>
      <t>Total</t>
    </r>
  </si>
  <si>
    <t xml:space="preserve">   %</t>
  </si>
  <si>
    <t>Perbelanjaan perjalanan (termasuk perjalanan dalam dan luar negara,</t>
  </si>
  <si>
    <t>bil petrol/diesel dan bayaran letak kereta sendiri)</t>
  </si>
  <si>
    <t xml:space="preserve">   </t>
  </si>
  <si>
    <t>0033</t>
  </si>
  <si>
    <t>0034</t>
  </si>
  <si>
    <t>0035</t>
  </si>
  <si>
    <t>0036</t>
  </si>
  <si>
    <t>0037</t>
  </si>
  <si>
    <t>0038</t>
  </si>
  <si>
    <t>tuan tidak perlu mengisi maklumat di Soalan 1 (1.6 dan 1.7), Soalan 15, 16 dan 17A hingga 17D</t>
  </si>
  <si>
    <t xml:space="preserve">Question 1 (1.6 and 1.7), Question 15,16 and 17A to 17D </t>
  </si>
  <si>
    <t>Nombor Pendaftaran Syarikat / Perniagaan (SSM) atau lain-lain (sila nyatakan)</t>
  </si>
  <si>
    <t>Registration Number of Company / Business (CCM) or others (please specify)</t>
  </si>
  <si>
    <t>Please specify the principal activity of your establishment and indicate the goods / process and services rendered:</t>
  </si>
  <si>
    <t>Sila nyatakan aktiviti utama pertubuhan tuan serta barangan / pemprosesan dan perkhidmatan yang diberikan:</t>
  </si>
  <si>
    <t>0002</t>
  </si>
  <si>
    <r>
      <t xml:space="preserve">Tahun / </t>
    </r>
    <r>
      <rPr>
        <i/>
        <sz val="8"/>
        <rFont val="Arial"/>
        <family val="2"/>
      </rPr>
      <t xml:space="preserve">Year </t>
    </r>
    <r>
      <rPr>
        <b/>
        <i/>
        <sz val="8"/>
        <rFont val="Arial"/>
        <family val="2"/>
      </rPr>
      <t xml:space="preserve"> </t>
    </r>
    <r>
      <rPr>
        <b/>
        <sz val="8"/>
        <rFont val="Arial"/>
        <family val="2"/>
      </rPr>
      <t>0004</t>
    </r>
  </si>
  <si>
    <t>diberikan di Soalan 1.6 m/s 3?</t>
  </si>
  <si>
    <t>location is the same as the address given in Question 1.6 page 3?</t>
  </si>
  <si>
    <t>0013</t>
  </si>
  <si>
    <t>0012</t>
  </si>
  <si>
    <r>
      <t>TARAF SAH ORGANISASI</t>
    </r>
    <r>
      <rPr>
        <sz val="11"/>
        <rFont val="Arial"/>
        <family val="2"/>
      </rPr>
      <t xml:space="preserve"> / </t>
    </r>
    <r>
      <rPr>
        <i/>
        <sz val="11"/>
        <rFont val="Arial"/>
        <family val="2"/>
      </rPr>
      <t>LEGAL ORGANISATION</t>
    </r>
  </si>
  <si>
    <r>
      <t xml:space="preserve">di luar negara, secara langsung atau tidak langsung, </t>
    </r>
    <r>
      <rPr>
        <b/>
        <u/>
        <sz val="8"/>
        <rFont val="Arial"/>
        <family val="2"/>
      </rPr>
      <t>sila nyatakan negara syarikat induk muktamad</t>
    </r>
  </si>
  <si>
    <r>
      <t xml:space="preserve">company / individual, </t>
    </r>
    <r>
      <rPr>
        <i/>
        <u/>
        <sz val="8"/>
        <rFont val="Arial"/>
        <family val="2"/>
      </rPr>
      <t>please specify the country of the ultimate parent company</t>
    </r>
  </si>
  <si>
    <t>4.2.4</t>
  </si>
  <si>
    <t>4.2.5</t>
  </si>
  <si>
    <t>Lain-lain (nyatakan)</t>
  </si>
  <si>
    <t>Others (specify)</t>
  </si>
  <si>
    <t>(cth. Pemasangan elektrikal)</t>
  </si>
  <si>
    <t>Furniture and fittings (e.g. electrical fittings)</t>
  </si>
  <si>
    <t>(b) 'Exploration drilling'</t>
  </si>
  <si>
    <t>8.6.2.1</t>
  </si>
  <si>
    <t>8.6.1.1</t>
  </si>
  <si>
    <t>bagi aktiviti perkhidmatan sokongan kepada pengekstrakan</t>
  </si>
  <si>
    <t>perlombongan petroleum dan gas asli</t>
  </si>
  <si>
    <t>petroleum and natural gas extraction support activities</t>
  </si>
  <si>
    <t>8.6.3.1</t>
  </si>
  <si>
    <t>Bayaran perakaunan, kesetiausahaan dan audit</t>
  </si>
  <si>
    <t>Accounting, secretarial and audit fees</t>
  </si>
  <si>
    <t>Pengiklanan dan promosi</t>
  </si>
  <si>
    <t>Advertising and promotion</t>
  </si>
  <si>
    <t>Bayaran perkhidmatan profesional lain (cth. bayaran perundingan arkitek,</t>
  </si>
  <si>
    <t>kejuruteraan, juruukur dsb.)</t>
  </si>
  <si>
    <t xml:space="preserve">Payment for other professional services (e.g. architectural, engineering , surveying' </t>
  </si>
  <si>
    <t>consultancy fees etc.)</t>
  </si>
  <si>
    <t xml:space="preserve">Bayaran pemprosesan data dan lain-lain perkhidmatan yang berkaitan dengan </t>
  </si>
  <si>
    <t>teknologi maklumat</t>
  </si>
  <si>
    <t>Payment for data processing and other services related to information technology</t>
  </si>
  <si>
    <t>pengangkutan dan barang</t>
  </si>
  <si>
    <t>Others payments for non-industrial services (please specify):</t>
  </si>
  <si>
    <t>Lain-lain bayaran perkhidmatan bukan perindustrian (sila nyatakan)</t>
  </si>
  <si>
    <t>Bayaran sewa:</t>
  </si>
  <si>
    <t>Rental payments:</t>
  </si>
  <si>
    <t>Sewaan operasi (tidak termasuk bayaran bagi sewa tanah) dan lain-lain</t>
  </si>
  <si>
    <t>Operational lease (exclude payment for rent of land) and others</t>
  </si>
  <si>
    <t>Kerajaan / Badan Berkanun (sila nyatakan jenis royalti)</t>
  </si>
  <si>
    <t>Government / Statutory Bodies (please specify types of royalties)</t>
  </si>
  <si>
    <t>(sila nyatakan jenis royalti)</t>
  </si>
  <si>
    <t xml:space="preserve">Non-government organisations / corporate sponsorship </t>
  </si>
  <si>
    <t>(please specify types of royalties)</t>
  </si>
  <si>
    <t>Cukai tidak langsung dan lesen kerajaan seperti:</t>
  </si>
  <si>
    <t>Indirect taxes and government license such as:</t>
  </si>
  <si>
    <t>Cukai ke atas produk:</t>
  </si>
  <si>
    <t>Taxes on products:</t>
  </si>
  <si>
    <t>Excise taxes paid on own manufactured products</t>
  </si>
  <si>
    <t>Cukai jualan dibayar sebelum perlaksanaan CBP</t>
  </si>
  <si>
    <t>Sale taxes paid before GST implementation</t>
  </si>
  <si>
    <t>Cukai lain ke atas pengeluaran</t>
  </si>
  <si>
    <t>Other taxes on production</t>
  </si>
  <si>
    <t>Taksiran (ke atas tanah dan bangunan) dan cukai tanah</t>
  </si>
  <si>
    <t>Assesment (on land and buildings) and quit rent</t>
  </si>
  <si>
    <t>CBP pada pembelian bersih yang tidak boleh dituntut sebagai cukai input</t>
  </si>
  <si>
    <t>GST on net purchases are non claimable as input tax</t>
  </si>
  <si>
    <t>Perbelanjaan bukan operasi</t>
  </si>
  <si>
    <t>Non-operating expenditures</t>
  </si>
  <si>
    <r>
      <rPr>
        <b/>
        <sz val="8"/>
        <rFont val="Arial"/>
        <family val="2"/>
      </rPr>
      <t xml:space="preserve">    Termasuk </t>
    </r>
    <r>
      <rPr>
        <i/>
        <sz val="8"/>
        <rFont val="Arial"/>
        <family val="2"/>
      </rPr>
      <t>/ Includes:</t>
    </r>
  </si>
  <si>
    <t>KEGUNAAN PEJABAT (bagi 9.35)</t>
  </si>
  <si>
    <t>Input</t>
  </si>
  <si>
    <t>Inputs</t>
  </si>
  <si>
    <t>OFFICE USE (for 9.35)</t>
  </si>
  <si>
    <t>Bayaran pampasan, persaraan / pemberhentian kepada pekerja</t>
  </si>
  <si>
    <t>Payment of gratuity, retirement/retrenchment benefits to employees</t>
  </si>
  <si>
    <t>(i)   Rawatan perubatan percuma</t>
  </si>
  <si>
    <t xml:space="preserve">       Free medical attention</t>
  </si>
  <si>
    <t>(ii)  Lain-lain seperti makanan percuma, tempat tinggal percuma dsb.</t>
  </si>
  <si>
    <t xml:space="preserve">       Others such as free food, free accomodation etc.</t>
  </si>
  <si>
    <t>(iii)  Pertubuhan Keselamatan Sosial (PERKESO)</t>
  </si>
  <si>
    <t>(ii)   Kumpulan wang simpanan lain</t>
  </si>
  <si>
    <t>(i)    Kumpulan Wang Simpanan Pekerja (KWSP)</t>
  </si>
  <si>
    <t>(iv)  Skim keselamatan sosial persendirian (cth. Insurana pampasan</t>
  </si>
  <si>
    <t xml:space="preserve">        pekerja, dsb.)</t>
  </si>
  <si>
    <t xml:space="preserve">        Employees' Provident Fund (EPF)</t>
  </si>
  <si>
    <t xml:space="preserve">       Other provident funds</t>
  </si>
  <si>
    <t xml:space="preserve">        Social Security Organisation (SOCSO)</t>
  </si>
  <si>
    <t xml:space="preserve">        Private social security schemes (e.g. worker's compensation insurance etc.)</t>
  </si>
  <si>
    <t>(iv)  Skim bayaran pampasan, persaraan / pemberhentian</t>
  </si>
  <si>
    <t xml:space="preserve">        Gratuity, retirement / retrenchment benefit schemes</t>
  </si>
  <si>
    <t>Bayaran kepada pertubuhan lain yang membekalkan pekerja</t>
  </si>
  <si>
    <t>Payment to other establishment for providing workers</t>
  </si>
  <si>
    <t>Jumlah perbelanjaan (9.1 hingga 9.37)</t>
  </si>
  <si>
    <t>Total expenditure (9.1 to 9.37)</t>
  </si>
  <si>
    <t>Perbelanjaan pajakan kewangan</t>
  </si>
  <si>
    <t>Dividen dibayar</t>
  </si>
  <si>
    <t>Dividend payable</t>
  </si>
  <si>
    <t xml:space="preserve">Cukai langsung dibayar (cth. cukai syarikat) </t>
  </si>
  <si>
    <t>Direct taxes paid (e.g. company tax)</t>
  </si>
  <si>
    <t xml:space="preserve">Payments for industrial (processing) work done by others </t>
  </si>
  <si>
    <t>(include condensate recovery fee)</t>
  </si>
  <si>
    <t>Bayaran bagi kerja perindustrian (pemprosesan) yang dibuat oleh pihak lain</t>
  </si>
  <si>
    <t>(termasuk ‘condensate recovery fee’)</t>
  </si>
  <si>
    <t>Bayaran perkhidmatan pengangkutan udara (misalnya helikopter)</t>
  </si>
  <si>
    <t>Air transport service payment (e.g. helicopter)</t>
  </si>
  <si>
    <t>Bayaran perkhidmatan pengangkutan air (misalnya ‘supply vessel’)</t>
  </si>
  <si>
    <t>Marine transport service payment (e.g. supply vessel)</t>
  </si>
  <si>
    <t>Bayaran perkhidmatan pelabuhan, jeti, terminal minyak mentah dan penyimpanan</t>
  </si>
  <si>
    <t>Payment for port, jetty, crude oil terminal and storage charges</t>
  </si>
  <si>
    <t>Bayaran perkhidmatan bukan perindustrian lain seperti bayaran tol, feri,</t>
  </si>
  <si>
    <t xml:space="preserve"> pemanduan, penundaan dan pelabuhan (nyatakan)</t>
  </si>
  <si>
    <t>Payments for other non-industrial services such as tolls, ferry, pilotage, towage</t>
  </si>
  <si>
    <t>and harbour fee charges (specify) :</t>
  </si>
  <si>
    <r>
      <rPr>
        <b/>
        <sz val="8"/>
        <rFont val="Arial"/>
        <family val="2"/>
      </rPr>
      <t>Nilai</t>
    </r>
    <r>
      <rPr>
        <i/>
        <sz val="8"/>
        <rFont val="Arial"/>
        <family val="2"/>
      </rPr>
      <t xml:space="preserve"> / Value</t>
    </r>
    <r>
      <rPr>
        <b/>
        <sz val="8"/>
        <rFont val="Arial"/>
        <family val="2"/>
      </rPr>
      <t xml:space="preserve"> (RM)</t>
    </r>
  </si>
  <si>
    <r>
      <rPr>
        <b/>
        <sz val="8"/>
        <rFont val="Arial"/>
        <family val="2"/>
      </rPr>
      <t>Perkara</t>
    </r>
    <r>
      <rPr>
        <i/>
        <sz val="8"/>
        <rFont val="Arial"/>
        <family val="2"/>
      </rPr>
      <t xml:space="preserve"> / item</t>
    </r>
  </si>
  <si>
    <t>9.49.1</t>
  </si>
  <si>
    <t>9.49.2</t>
  </si>
  <si>
    <t>9.49.3</t>
  </si>
  <si>
    <t xml:space="preserve">Bayaran Perlesenan teknologi </t>
  </si>
  <si>
    <t>Technology licensing fees paid</t>
  </si>
  <si>
    <t>Ses penyelidikan</t>
  </si>
  <si>
    <t>Research cess</t>
  </si>
  <si>
    <t xml:space="preserve">‘Abandonment Fees / Removal of installation </t>
  </si>
  <si>
    <t>Abandonment Fees / Removal of installation</t>
  </si>
  <si>
    <t>Others (signature bonus, discovery bonus, production bonus etc.) specify :</t>
  </si>
  <si>
    <t>Lain-lain (misalnya ‘signature bonus’, ‘discovery bonus’,</t>
  </si>
  <si>
    <t>‘production bonus’ dll.) nyatakan :</t>
  </si>
  <si>
    <t>Perbelanjaan mengurus yang berkaitan untuk mengurangkan pencemaran</t>
  </si>
  <si>
    <t>Operating expenditures related to reducing pollution</t>
  </si>
  <si>
    <t xml:space="preserve">Bayaran upeti untuk kegunaan tanah lombong orang / pertubuhan lain </t>
  </si>
  <si>
    <t>Tribute paid for using other people’s / establishment’s mining land</t>
  </si>
  <si>
    <t>JUMLAH BESAR (9.38 hingga 9.51)</t>
  </si>
  <si>
    <t>GRAND TOTAL (9.38 to 9.51)</t>
  </si>
  <si>
    <t>CUKAI BARANG DAN PERKHIDMATAN (CBP)</t>
  </si>
  <si>
    <t>GOODS AND SERVICES TAX (GST)</t>
  </si>
  <si>
    <t xml:space="preserve">    sila lengkapkan Soalan 10.1 dan 10.2</t>
  </si>
  <si>
    <t xml:space="preserve">    please complete Question 10.1 and 10.2</t>
  </si>
  <si>
    <t>10.1</t>
  </si>
  <si>
    <t>Jumlah cukai output yang dikenakan</t>
  </si>
  <si>
    <t>Total output tax charged</t>
  </si>
  <si>
    <t>10.2</t>
  </si>
  <si>
    <t>Jumlah cukai input yang dibayar</t>
  </si>
  <si>
    <t>Total input tax payable</t>
  </si>
  <si>
    <t xml:space="preserve">NILAI STOK (Tidak termasuk CBP) </t>
  </si>
  <si>
    <t>VALUE OF STOCKS (Exclusive of GST)</t>
  </si>
  <si>
    <t>Stok barang siap (dibuat sendiri)</t>
  </si>
  <si>
    <t>Stocks of finished goods</t>
  </si>
  <si>
    <t>(own manufactured)</t>
  </si>
  <si>
    <t xml:space="preserve">Barang yang dibeli untuk dijual </t>
  </si>
  <si>
    <t>semula (stok perniagaan)</t>
  </si>
  <si>
    <t>Sila laporkan keuntungan / kerugian bersih seperti yang dilaporkan dalam akaun tuan:</t>
  </si>
  <si>
    <t>Please report net profit / loss as reported in your accounts:</t>
  </si>
  <si>
    <t>Keuntungan / Kerugian</t>
  </si>
  <si>
    <t>Profit / Loss</t>
  </si>
  <si>
    <t>Catatan  : Sekiranya terdapat pertukaran aktiviti atau perbezaan keuntungan / kerugian yang ketara (&gt; atau &lt; 30%) berbanding dengan</t>
  </si>
  <si>
    <t xml:space="preserve">                  tahun sebelum, sila nyatakan sebab-sebab di bawah ini:</t>
  </si>
  <si>
    <t>Remarks : If there is any change in activity or if there is a large difference in the profit / loss reported (&gt; or &lt; 30%) as compared to the previous year,</t>
  </si>
  <si>
    <t xml:space="preserve">                  please specify the reasons below:</t>
  </si>
  <si>
    <r>
      <t>KEGUNAAN PEJABAT /</t>
    </r>
    <r>
      <rPr>
        <i/>
        <sz val="10"/>
        <rFont val="Arial"/>
        <family val="2"/>
      </rPr>
      <t xml:space="preserve"> OFFICE USE</t>
    </r>
  </si>
  <si>
    <t>Jumlah pendapatan  (F2089)</t>
  </si>
  <si>
    <t>Total revenue</t>
  </si>
  <si>
    <t>Jumlah perbelanjaan  (F2189)</t>
  </si>
  <si>
    <t>Total expenditure</t>
  </si>
  <si>
    <t>Jumlah stok awal (F1522 + F1523)</t>
  </si>
  <si>
    <t xml:space="preserve">Total opening stocks </t>
  </si>
  <si>
    <t>Jumlah stok akhir (F1622 + F1623)</t>
  </si>
  <si>
    <t xml:space="preserve">Total closing stocks </t>
  </si>
  <si>
    <t>Keuntungan / Kerugian (F1630)</t>
  </si>
  <si>
    <t xml:space="preserve">    Sekiranya jawapan di Soalan 1.10 (b) pada muka surat 2 ialah (1) dan / atau (2),</t>
  </si>
  <si>
    <t xml:space="preserve">    If the answer in Question 1.10 (b) on page 2 is (1) and / or (2),</t>
  </si>
  <si>
    <t xml:space="preserve"> RM</t>
  </si>
  <si>
    <t>Air yang diabstrak</t>
  </si>
  <si>
    <t>Water abstracted</t>
  </si>
  <si>
    <t>Diesel</t>
  </si>
  <si>
    <t xml:space="preserve">Diesel </t>
  </si>
  <si>
    <t>Minyak relau / Minyak pembakar</t>
  </si>
  <si>
    <t>Furnace oil / Fuel oil</t>
  </si>
  <si>
    <t>Gas asli / Gas asli untuk kenderaan (NGV)</t>
  </si>
  <si>
    <t>Natural gas / Natural gas for vehicle (NGV)</t>
  </si>
  <si>
    <t xml:space="preserve">Bahan pembakar lain (cth. Bio-mass, </t>
  </si>
  <si>
    <t>Solar, Bateri hybrid dsb.)</t>
  </si>
  <si>
    <t>Other fuels ( e.g. Bio-mass, Solar,</t>
  </si>
  <si>
    <t>Battery hybrid etc.)</t>
  </si>
  <si>
    <t>Electricity</t>
  </si>
  <si>
    <t xml:space="preserve">(sila nyatakan) </t>
  </si>
  <si>
    <t>(please specify)</t>
  </si>
  <si>
    <t>(i)  Jika soalan 4 (b) diisi, sila nyatakan peratus kegunaan sendiri</t>
  </si>
  <si>
    <t xml:space="preserve">      If the question 4 (b) are filled, please specify the percentage for own use</t>
  </si>
  <si>
    <t>JUMLAH (1 hingga 4)</t>
  </si>
  <si>
    <t>TOTAL (1 to 4)</t>
  </si>
  <si>
    <t>Medan 1641 mesti sama dengan medan 2106 di Soalan 9 perkara 9.6</t>
  </si>
  <si>
    <t>Field 1641 must be equal to field 2106 in Question 9 item 9.6</t>
  </si>
  <si>
    <t>Medan 1649 mesti sama dengan medan 2107 di Soalan 9 perkara 9.7</t>
  </si>
  <si>
    <t>Field 1649 must be equal to field 2107 in Question 9 item 9.7</t>
  </si>
  <si>
    <t>Jumlah medan 1642 hingga 1648 mesti sama dengan medan 2108 di Soalan 9 perkara 9.8</t>
  </si>
  <si>
    <t>Field 2108 must be equal to total of field 1642 to 1648 in Question 9 item 9.8</t>
  </si>
  <si>
    <t>Imports</t>
  </si>
  <si>
    <r>
      <t xml:space="preserve">Bahan mentah secara langsung </t>
    </r>
    <r>
      <rPr>
        <b/>
        <sz val="12"/>
        <rFont val="Arial"/>
        <family val="2"/>
      </rPr>
      <t>*</t>
    </r>
  </si>
  <si>
    <t>Direct raw materials</t>
  </si>
  <si>
    <t>(Seperti yang dilaporkan di Soalan 14)</t>
  </si>
  <si>
    <t>(As reported in Question 14)</t>
  </si>
  <si>
    <r>
      <t xml:space="preserve">KEGUNAAN PEJABAT / </t>
    </r>
    <r>
      <rPr>
        <i/>
        <sz val="10"/>
        <rFont val="Arial"/>
        <family val="2"/>
      </rPr>
      <t>OFFICE USE</t>
    </r>
  </si>
  <si>
    <t>A.   Nyatakan nama dan alamat Ibu Pejabat tuan:</t>
  </si>
  <si>
    <t xml:space="preserve">       Give the name and address of your Head Office:</t>
  </si>
  <si>
    <t>Nama      :</t>
  </si>
  <si>
    <r>
      <t xml:space="preserve">Name   </t>
    </r>
    <r>
      <rPr>
        <sz val="8"/>
        <rFont val="Arial"/>
        <family val="2"/>
      </rPr>
      <t xml:space="preserve">   :</t>
    </r>
  </si>
  <si>
    <t>Alamat    :</t>
  </si>
  <si>
    <r>
      <t>Address</t>
    </r>
    <r>
      <rPr>
        <sz val="8"/>
        <rFont val="Arial"/>
        <family val="2"/>
      </rPr>
      <t xml:space="preserve">  :</t>
    </r>
  </si>
  <si>
    <t>Nota : Sila lampirkan nama dan alamat cawangan tuan (jika ada)</t>
  </si>
  <si>
    <t>Note : Please attach nama and address of your branches (if any)</t>
  </si>
  <si>
    <r>
      <rPr>
        <b/>
        <vertAlign val="superscript"/>
        <sz val="12"/>
        <rFont val="Arial"/>
        <family val="2"/>
      </rPr>
      <t xml:space="preserve"> *</t>
    </r>
    <r>
      <rPr>
        <b/>
        <vertAlign val="superscript"/>
        <sz val="8"/>
        <rFont val="Arial"/>
        <family val="2"/>
      </rPr>
      <t xml:space="preserve"> </t>
    </r>
    <r>
      <rPr>
        <b/>
        <sz val="8"/>
        <rFont val="Arial"/>
        <family val="2"/>
      </rPr>
      <t>Nilai yang dilaporkan di medan 1572 + 1672 mesti sama dengan medan 2101 di Soalan 9 dan medan 2599 di Soalan 14.</t>
    </r>
  </si>
  <si>
    <t xml:space="preserve">  Value reported in field 1572 + 1672 must be equal to field 2101 Question 9 and field 2599 Question 14.</t>
  </si>
  <si>
    <t>No. Tel    :</t>
  </si>
  <si>
    <r>
      <t xml:space="preserve">Tel. No  </t>
    </r>
    <r>
      <rPr>
        <sz val="8"/>
        <rFont val="Arial"/>
        <family val="2"/>
      </rPr>
      <t xml:space="preserve"> :</t>
    </r>
  </si>
  <si>
    <r>
      <rPr>
        <b/>
        <sz val="11"/>
        <rFont val="Arial"/>
        <family val="2"/>
      </rPr>
      <t>TEMPOH LAPORAN</t>
    </r>
    <r>
      <rPr>
        <sz val="11"/>
        <rFont val="Arial"/>
        <family val="2"/>
      </rPr>
      <t xml:space="preserve"> / REPORTING PERIOD</t>
    </r>
  </si>
  <si>
    <t>Please report for the calendar year 2015 or for your most recent financial year ending no later than 30 June 2016</t>
  </si>
  <si>
    <t>Seksyen  :</t>
  </si>
  <si>
    <t>A</t>
  </si>
  <si>
    <t xml:space="preserve">  MODUL PENGGUNAAN TEKNOLOGI MAKLUMAT &amp; KOMUNIKASI (TMK) DAN e-DAGANG</t>
  </si>
  <si>
    <r>
      <t xml:space="preserve">Section  </t>
    </r>
    <r>
      <rPr>
        <sz val="10"/>
        <rFont val="Arial"/>
        <family val="2"/>
      </rPr>
      <t xml:space="preserve"> :</t>
    </r>
  </si>
  <si>
    <t xml:space="preserve">  MODULE OF INFORMATION &amp; COMMUNICATION TECHNOLOGY (ICT) AND e-COMMERCE</t>
  </si>
  <si>
    <t>Bahagian:</t>
  </si>
  <si>
    <t xml:space="preserve">  Penggunaan Teknologi Maklumat dan Komunikasi (TMK)</t>
  </si>
  <si>
    <r>
      <t>Part</t>
    </r>
    <r>
      <rPr>
        <sz val="10"/>
        <rFont val="Arial"/>
        <family val="2"/>
      </rPr>
      <t>:</t>
    </r>
  </si>
  <si>
    <t xml:space="preserve">  Use of Information and Communication Technology (ICT)</t>
  </si>
  <si>
    <t>A1</t>
  </si>
  <si>
    <t>(Jika TIDAK, Sila ke Soalan A3)</t>
  </si>
  <si>
    <t>(If NO, Please go to Question A3)</t>
  </si>
  <si>
    <t>A2</t>
  </si>
  <si>
    <t>A3</t>
  </si>
  <si>
    <t>Internet can be access by computers and other devices (e.g.mobile phone, smart phone etc)</t>
  </si>
  <si>
    <t>(Jika TIDAK, Sila ke Bahagian 2, Soalan A9)</t>
  </si>
  <si>
    <t>(If NO, Please go to Part 2, Question A9)</t>
  </si>
  <si>
    <t>A4</t>
  </si>
  <si>
    <t>Berapakah peratusan pekerja yang menggunakan Internet semasa bekerja dalam tempoh laporan?</t>
  </si>
  <si>
    <t>A5</t>
  </si>
  <si>
    <t>Manakah infrastruktur rangkaian di bawah terdapat di pertubuhan tuan dalam tempoh laporan?</t>
  </si>
  <si>
    <t>Extranet di antara perniagaan anda dan organisasi lain (termasuk perniagaan yang berkenaan)</t>
  </si>
  <si>
    <t>Extranet between your business and other organisations (include related businesses)</t>
  </si>
  <si>
    <t>A6</t>
  </si>
  <si>
    <t>Jalur lebar tetap</t>
  </si>
  <si>
    <t>Fixed broadband (Digital Subscribers Line (DSL), Wireless Local Area Network and WIMAX)</t>
  </si>
  <si>
    <t>Jalur lebar mudah alih</t>
  </si>
  <si>
    <t>Mobile broadband [Wideband CDMA (W-CDMA), High-speed Downlink Packet Access (HSDPA]</t>
  </si>
  <si>
    <t>A7</t>
  </si>
  <si>
    <r>
      <t xml:space="preserve">Termasuk: Laman web, </t>
    </r>
    <r>
      <rPr>
        <b/>
        <i/>
        <sz val="8"/>
        <rFont val="Arial"/>
        <family val="2"/>
      </rPr>
      <t>home page</t>
    </r>
    <r>
      <rPr>
        <b/>
        <sz val="8"/>
        <rFont val="Arial"/>
        <family val="2"/>
      </rPr>
      <t xml:space="preserve"> atau wujud di laman pihak ketiga di mana perniagaan anda mempunyai</t>
    </r>
  </si>
  <si>
    <t xml:space="preserve">  penguasaan yang kuat di atas kandungan dalam laman tersebut</t>
  </si>
  <si>
    <t>Includes: Web sites, home page or presence on a third party’s site where your business has substantial control over</t>
  </si>
  <si>
    <t xml:space="preserve">       the content of the page/s</t>
  </si>
  <si>
    <r>
      <t xml:space="preserve">Tidak termasuk: Jika ia wujud di dalam </t>
    </r>
    <r>
      <rPr>
        <b/>
        <i/>
        <sz val="8"/>
        <rFont val="Arial"/>
        <family val="2"/>
      </rPr>
      <t>online directory</t>
    </r>
    <r>
      <rPr>
        <b/>
        <sz val="8"/>
        <rFont val="Arial"/>
        <family val="2"/>
      </rPr>
      <t xml:space="preserve"> dan mengiklan di laman pihak ketiga</t>
    </r>
  </si>
  <si>
    <t>Excludes: Inclusion in an online directory and advertising on a third party’s site</t>
  </si>
  <si>
    <t xml:space="preserve">  MODUL PENGGUNAAN TEKNOLOGI MAKLUMAT &amp; KOMUNIKASI (TMK) DAN e-DAGANG (samb.)</t>
  </si>
  <si>
    <t xml:space="preserve">  MODULE OF INFORMATION &amp; COMMUNICATION TECHNOLOGY (ICT) AND e-COMMERCE (cont'd)</t>
  </si>
  <si>
    <t xml:space="preserve">  Penggunaan Teknologi Maklumat dan Komunikasi (TMK) (samb.)</t>
  </si>
  <si>
    <t xml:space="preserve">  Use of Information and Communication Technology (ICT) (cont'd)</t>
  </si>
  <si>
    <t>A8</t>
  </si>
  <si>
    <t>Apakah tujuan penggunaan Internet di pertubuhan tuan dalam tempoh laporan? (Boleh pilih lebih daripada satu)</t>
  </si>
  <si>
    <t>What is the purpose of your establishment using the Internet during the reporting period? (May choose more than one)</t>
  </si>
  <si>
    <r>
      <t xml:space="preserve">Telefon melalui Internet / </t>
    </r>
    <r>
      <rPr>
        <i/>
        <sz val="8"/>
        <rFont val="Arial"/>
        <family val="2"/>
      </rPr>
      <t>Telephoning over the Internet (VoIP)</t>
    </r>
  </si>
  <si>
    <t xml:space="preserve">Berhubung dengan organisasi kerajaan (termasuk muat turun / permohonan borang, pembayaran secara online) </t>
  </si>
  <si>
    <t>Interacting with government organisations (Includes downloading / requesting forms, making online payments)</t>
  </si>
  <si>
    <t xml:space="preserve">  e-Dagang</t>
  </si>
  <si>
    <t xml:space="preserve">  e-Commerce</t>
  </si>
  <si>
    <t>A9</t>
  </si>
  <si>
    <t>Adakah pertubuhan tuan terlibat dengan aktiviti e-Dagang?</t>
  </si>
  <si>
    <t>Does your establishment engaged in activities of e-Commerce?</t>
  </si>
  <si>
    <t>(Jika YA, Sila ke soalan A11)</t>
  </si>
  <si>
    <t>(If YES, Please go to question A11)</t>
  </si>
  <si>
    <r>
      <t xml:space="preserve">  Tidak /</t>
    </r>
    <r>
      <rPr>
        <i/>
        <sz val="8"/>
        <rFont val="Arial"/>
        <family val="2"/>
      </rPr>
      <t xml:space="preserve"> No</t>
    </r>
  </si>
  <si>
    <t>(Jika TIDAK, sila lengkapkan soalan A10 sahaja)</t>
  </si>
  <si>
    <t>(If NO, please complete Question A10 only)</t>
  </si>
  <si>
    <t>A10</t>
  </si>
  <si>
    <t>Adakah pertubuhan tuan merancang untuk menjalankan aktiviti e-Dagang di masa hadapan?</t>
  </si>
  <si>
    <t>Did your establishment to conduct of e-Commerce in the future?</t>
  </si>
  <si>
    <t>A11</t>
  </si>
  <si>
    <t>Adakah pertubuhan tuan menerima pesanan (jualan) barangan atau perkhidmatan menggunakan Internet dalam tempoh laporan?</t>
  </si>
  <si>
    <t>Did your establishment receive orders (make sales) for goods or services via the Internet during the reporting period?</t>
  </si>
  <si>
    <r>
      <t xml:space="preserve">  Termasuk : (1) Melalui laman web, </t>
    </r>
    <r>
      <rPr>
        <b/>
        <i/>
        <sz val="8"/>
        <rFont val="Arial"/>
        <family val="2"/>
      </rPr>
      <t xml:space="preserve">specialised </t>
    </r>
    <r>
      <rPr>
        <b/>
        <sz val="8"/>
        <rFont val="Arial"/>
        <family val="2"/>
      </rPr>
      <t xml:space="preserve">Internet </t>
    </r>
    <r>
      <rPr>
        <b/>
        <i/>
        <sz val="8"/>
        <rFont val="Arial"/>
        <family val="2"/>
      </rPr>
      <t>marketplaces</t>
    </r>
    <r>
      <rPr>
        <b/>
        <sz val="8"/>
        <rFont val="Arial"/>
        <family val="2"/>
      </rPr>
      <t xml:space="preserve">, Extranet, EDI over the internet, telefon mudah alih yang membolehkan </t>
    </r>
  </si>
  <si>
    <t xml:space="preserve">  Include:</t>
  </si>
  <si>
    <t xml:space="preserve">  akses internet</t>
  </si>
  <si>
    <t xml:space="preserve">           </t>
  </si>
  <si>
    <t xml:space="preserve">  Websites, specialised Internet marketplace, Extranets, EDI over the Internet, Internet-enable mobile phones</t>
  </si>
  <si>
    <r>
      <t xml:space="preserve">     </t>
    </r>
    <r>
      <rPr>
        <b/>
        <sz val="8"/>
        <rFont val="Arial"/>
        <family val="2"/>
      </rPr>
      <t xml:space="preserve"> (2) Pesanan yang diterima bagi pihak organisasi lain</t>
    </r>
  </si>
  <si>
    <t xml:space="preserve">  Orders received on behalf of other organisations</t>
  </si>
  <si>
    <t xml:space="preserve">      (3) Pesanan yang diterima oleh organisasi lain bagi pihak perniagaan anda</t>
  </si>
  <si>
    <t xml:space="preserve">  Orders received by other organisations on behalf of your business</t>
  </si>
  <si>
    <t xml:space="preserve">  Tidak termasuk: Penghantaran pesanan melalui e-mel</t>
  </si>
  <si>
    <t xml:space="preserve">  Exclude: Orders submitted via emel</t>
  </si>
  <si>
    <t>A12</t>
  </si>
  <si>
    <t>Berapakah pendapatan e-Dagang pertubuhan tuan dalam tempoh laporan yang mewakili pesanan (jualan ) Internet? (Tidak termasuk CBP)</t>
  </si>
  <si>
    <t>What is your establishment's income from e-Commerce during the reporting period did those Internet orders (sales) represent? (Exclusive of GST)</t>
  </si>
  <si>
    <t xml:space="preserve">  e-Dagang (samb.)</t>
  </si>
  <si>
    <t xml:space="preserve">  e-Commerce (cont'd)</t>
  </si>
  <si>
    <t>A13</t>
  </si>
  <si>
    <t>Sila nyatakan peratusan pendapatan e-Dagang mengikut kategori berikut:</t>
  </si>
  <si>
    <t>Please indicate the percentage of e-Commerce income  by these categories:</t>
  </si>
  <si>
    <t>Tempatan</t>
  </si>
  <si>
    <t>Domestic</t>
  </si>
  <si>
    <t>Antarabangsa</t>
  </si>
  <si>
    <t>International</t>
  </si>
  <si>
    <t>A14</t>
  </si>
  <si>
    <t>Sila nyatakan peratusan pendapatan e-Dagang mengikut pelanggan:</t>
  </si>
  <si>
    <t>Please indicate the percentage of e-Commerce income  by type of customers:</t>
  </si>
  <si>
    <r>
      <rPr>
        <b/>
        <sz val="8"/>
        <rFont val="Arial"/>
        <family val="2"/>
      </rPr>
      <t>Perniagaan lain</t>
    </r>
    <r>
      <rPr>
        <sz val="8"/>
        <rFont val="Arial"/>
        <family val="2"/>
      </rPr>
      <t xml:space="preserve"> /</t>
    </r>
    <r>
      <rPr>
        <i/>
        <sz val="8"/>
        <rFont val="Arial"/>
        <family val="2"/>
      </rPr>
      <t xml:space="preserve"> Other businesses</t>
    </r>
  </si>
  <si>
    <t>B2B</t>
  </si>
  <si>
    <t xml:space="preserve"> Perniagaan kepada Perniagaan</t>
  </si>
  <si>
    <t xml:space="preserve"> Business to Business</t>
  </si>
  <si>
    <r>
      <t>Pengguna individu /</t>
    </r>
    <r>
      <rPr>
        <i/>
        <sz val="8"/>
        <rFont val="Arial"/>
        <family val="2"/>
      </rPr>
      <t xml:space="preserve"> Individual consumers</t>
    </r>
  </si>
  <si>
    <t>B2C</t>
  </si>
  <si>
    <t xml:space="preserve"> Perniagaan kepada Pengguna</t>
  </si>
  <si>
    <t xml:space="preserve"> Business to Concumers</t>
  </si>
  <si>
    <t>Kerajaan dan organisasi bukan perniagaan lain</t>
  </si>
  <si>
    <t>Government and other non-business organisations</t>
  </si>
  <si>
    <t>B2G</t>
  </si>
  <si>
    <t xml:space="preserve"> Perniagaan kepada Kerajaan</t>
  </si>
  <si>
    <t xml:space="preserve"> Business to Government</t>
  </si>
  <si>
    <t>A15</t>
  </si>
  <si>
    <r>
      <t xml:space="preserve">Termasuk: Melalui laman web, </t>
    </r>
    <r>
      <rPr>
        <b/>
        <i/>
        <sz val="8"/>
        <rFont val="Arial"/>
        <family val="2"/>
      </rPr>
      <t>specialised</t>
    </r>
    <r>
      <rPr>
        <b/>
        <sz val="8"/>
        <rFont val="Arial"/>
        <family val="2"/>
      </rPr>
      <t xml:space="preserve"> Internet </t>
    </r>
    <r>
      <rPr>
        <b/>
        <i/>
        <sz val="8"/>
        <rFont val="Arial"/>
        <family val="2"/>
      </rPr>
      <t>marketplace</t>
    </r>
    <r>
      <rPr>
        <b/>
        <sz val="8"/>
        <rFont val="Arial"/>
        <family val="2"/>
      </rPr>
      <t xml:space="preserve">s, </t>
    </r>
    <r>
      <rPr>
        <b/>
        <i/>
        <sz val="8"/>
        <rFont val="Arial"/>
        <family val="2"/>
      </rPr>
      <t>Extranet</t>
    </r>
    <r>
      <rPr>
        <b/>
        <sz val="8"/>
        <rFont val="Arial"/>
        <family val="2"/>
      </rPr>
      <t xml:space="preserve">, </t>
    </r>
    <r>
      <rPr>
        <b/>
        <i/>
        <sz val="8"/>
        <rFont val="Arial"/>
        <family val="2"/>
      </rPr>
      <t>EDI over the internet</t>
    </r>
    <r>
      <rPr>
        <b/>
        <sz val="8"/>
        <rFont val="Arial"/>
        <family val="2"/>
      </rPr>
      <t xml:space="preserve">, telefon mudah alih </t>
    </r>
  </si>
  <si>
    <t xml:space="preserve">   yang membolehkan akses internet</t>
  </si>
  <si>
    <t>Includes: Via websites, specialised Internet marketplaces, extranets, EDI over the Internet, Internet-enabled mobile phones</t>
  </si>
  <si>
    <t>Tidak termasuk: Penghantran pesanan melalui e-mel</t>
  </si>
  <si>
    <t>Excludes: Orders submitted via email</t>
  </si>
  <si>
    <r>
      <rPr>
        <b/>
        <sz val="8"/>
        <rFont val="Arial"/>
        <family val="2"/>
      </rPr>
      <t>Nota</t>
    </r>
    <r>
      <rPr>
        <sz val="8"/>
        <rFont val="Arial"/>
        <family val="2"/>
      </rPr>
      <t xml:space="preserve"> / </t>
    </r>
    <r>
      <rPr>
        <i/>
        <sz val="8"/>
        <rFont val="Arial"/>
        <family val="2"/>
      </rPr>
      <t>Notes</t>
    </r>
    <r>
      <rPr>
        <sz val="8"/>
        <rFont val="Arial"/>
        <family val="2"/>
      </rPr>
      <t>:</t>
    </r>
  </si>
  <si>
    <t>A16</t>
  </si>
  <si>
    <t>Berapakah perbelanjaan e-Dagang pertubuhan tuan dalam tempoh laporan yang mewakili pesanan (pembelian) Internet? (Tidak termasuk CBP)</t>
  </si>
  <si>
    <t>What is your establishment's expenditure from e-Commerce during the reporting period via did those Internet orders (make purchases) represent?</t>
  </si>
  <si>
    <t>(Exclusive of GST)</t>
  </si>
  <si>
    <t>A17</t>
  </si>
  <si>
    <t>Please indicate the percentage of e-Commerce income by these categories:</t>
  </si>
  <si>
    <t>A18</t>
  </si>
  <si>
    <t>B</t>
  </si>
  <si>
    <t xml:space="preserve">  KEMUDAHAN PEMBIAYAAN</t>
  </si>
  <si>
    <t xml:space="preserve">  ACCESS TO FINANCING</t>
  </si>
  <si>
    <t>B1</t>
  </si>
  <si>
    <t>Adakah pertubuhan tuan memohon sebarang pembiayaan baru atau tambahan daripada luar untuk tujuan perniagaan?</t>
  </si>
  <si>
    <t>(Pembiayaan daripada luar antaranya termasuk sebarang permohonan untuk pembiayaan, pinjaman, kemudahan kredit,</t>
  </si>
  <si>
    <t>kad kredit, kredit daripada pembekal, geran / pinjaman kerajaan, modal usaha niaga dan pembiayaan ekuiti)</t>
  </si>
  <si>
    <t xml:space="preserve">Did your establishment apply for any new or additional external financing for business purposes? (External financing include among others, </t>
  </si>
  <si>
    <t>any application for financing, loans, lines of credit, credit cards, credit from suppliers, government grants / loans, venture capital and equity financing)</t>
  </si>
  <si>
    <t>Sila ke Soalan B2</t>
  </si>
  <si>
    <t>Sila ke Soalan B3</t>
  </si>
  <si>
    <t>Please go to Question B2</t>
  </si>
  <si>
    <t>Please go to Question B3</t>
  </si>
  <si>
    <t>B2</t>
  </si>
  <si>
    <t>Adakah permohonan tersebut diluluskan?</t>
  </si>
  <si>
    <t>Was the application approved?</t>
  </si>
  <si>
    <t>Sila ke Soalan B4</t>
  </si>
  <si>
    <t>Sila ke Soalan B5</t>
  </si>
  <si>
    <t>Please go to Question B4</t>
  </si>
  <si>
    <t>B3</t>
  </si>
  <si>
    <t>Mengapakah pertubuhan tuan tidak memohon sebarang pembiayaan daripada luar? (Boleh pilih lebih daripada satu)</t>
  </si>
  <si>
    <t>Why did your establishment not apply for any external financing? (May choose more than one)</t>
  </si>
  <si>
    <r>
      <t xml:space="preserve">Pembiayaan tidak diperlukan / </t>
    </r>
    <r>
      <rPr>
        <i/>
        <sz val="8"/>
        <rFont val="Arial"/>
        <family val="2"/>
      </rPr>
      <t>Financing not required</t>
    </r>
  </si>
  <si>
    <r>
      <t xml:space="preserve">Tidak mahu berhutang / </t>
    </r>
    <r>
      <rPr>
        <i/>
        <sz val="8"/>
        <rFont val="Arial"/>
        <family val="2"/>
      </rPr>
      <t>Don't like to be in debt</t>
    </r>
  </si>
  <si>
    <r>
      <t xml:space="preserve">Tempoh pemprosesan yang panjang / </t>
    </r>
    <r>
      <rPr>
        <i/>
        <sz val="8"/>
        <rFont val="Arial"/>
        <family val="2"/>
      </rPr>
      <t>Long processing time</t>
    </r>
  </si>
  <si>
    <r>
      <t xml:space="preserve">Kos pembiayaan terlalu tinggi </t>
    </r>
    <r>
      <rPr>
        <i/>
        <sz val="8"/>
        <rFont val="Arial"/>
        <family val="2"/>
      </rPr>
      <t>/ Cost of financing is too high</t>
    </r>
  </si>
  <si>
    <r>
      <t xml:space="preserve">Menjangkakan permohonan akan ditolak / </t>
    </r>
    <r>
      <rPr>
        <i/>
        <sz val="8"/>
        <rFont val="Arial"/>
        <family val="2"/>
      </rPr>
      <t>Thought the application would be rejected</t>
    </r>
  </si>
  <si>
    <r>
      <t xml:space="preserve">Memohon pembiayaan adalah terlalu sukar / </t>
    </r>
    <r>
      <rPr>
        <i/>
        <sz val="8"/>
        <rFont val="Arial"/>
        <family val="2"/>
      </rPr>
      <t>Applying for financing is too difficult</t>
    </r>
  </si>
  <si>
    <r>
      <t xml:space="preserve">Tidak tahu tentang prosedur permohonan / </t>
    </r>
    <r>
      <rPr>
        <i/>
        <sz val="8"/>
        <rFont val="Arial"/>
        <family val="2"/>
      </rPr>
      <t>Unaware of application procedures</t>
    </r>
  </si>
  <si>
    <r>
      <t xml:space="preserve">Kurang kesedaran terhadap skim pembiayaan kerajaan / </t>
    </r>
    <r>
      <rPr>
        <i/>
        <sz val="8"/>
        <rFont val="Arial"/>
        <family val="2"/>
      </rPr>
      <t>Lack of awareness of government financing scheme</t>
    </r>
  </si>
  <si>
    <t>Tidak tahu mengenai agensi / institusi yang perlu dirujuk bagi mendapatkan pinjaman yang sesuai</t>
  </si>
  <si>
    <t>Unaware about the agencies / institutions that can be reffered to obtain the appropriate loan</t>
  </si>
  <si>
    <t>Tidak tahu mengenai agensi yang menyediakan skim jaminan pembiayaan (CGS, PROKHAS dsb.)</t>
  </si>
  <si>
    <t>Unaware about the agencies that provides guarantee financing scheme (CGC, PROKHAS etc)</t>
  </si>
  <si>
    <r>
      <t xml:space="preserve">Sila ke Soalan B6 / </t>
    </r>
    <r>
      <rPr>
        <i/>
        <sz val="8"/>
        <rFont val="Arial"/>
        <family val="2"/>
      </rPr>
      <t>Please go to Question B6</t>
    </r>
  </si>
  <si>
    <t>B4</t>
  </si>
  <si>
    <t>Apakah tujuan pembiayaan yang dipohon? (Boleh pilih lebih daripada satu)</t>
  </si>
  <si>
    <t>What is the purpose of the financing? (May choose more than one)</t>
  </si>
  <si>
    <t>Modal kerja (stok, bahan mentah, kos pekerja dsb.</t>
  </si>
  <si>
    <t>Working capital (stocks, raw materials, labour costs etc.)</t>
  </si>
  <si>
    <t>Penambahbaikan / naik taraf proses pengeluaran</t>
  </si>
  <si>
    <t>Improvement / upgrade of production processes</t>
  </si>
  <si>
    <t>Pembelian / penyewaan tanah / bangunan (termasuk pembesaran dan pengubahsuaian)</t>
  </si>
  <si>
    <t>Purchase / lease of land / building (include extension and renovation)</t>
  </si>
  <si>
    <t>Pembelian / penyewaan peralatan / mesin / kenderaan / perkakasan dan perisian komputer</t>
  </si>
  <si>
    <t>Purchase / lease of equipment / machinery / vehicles / computer hardware and software</t>
  </si>
  <si>
    <t xml:space="preserve">Penyatuan hutang / pembiayaan semula </t>
  </si>
  <si>
    <t>Debt consolidation / refinancing</t>
  </si>
  <si>
    <r>
      <t xml:space="preserve">Penyelidikan dan pembangunan produk / </t>
    </r>
    <r>
      <rPr>
        <i/>
        <sz val="8"/>
        <rFont val="Arial"/>
        <family val="2"/>
      </rPr>
      <t>Research and product development</t>
    </r>
  </si>
  <si>
    <r>
      <t xml:space="preserve">Membeli perniagaan / </t>
    </r>
    <r>
      <rPr>
        <i/>
        <sz val="8"/>
        <rFont val="Arial"/>
        <family val="2"/>
      </rPr>
      <t>Purchase a business</t>
    </r>
  </si>
  <si>
    <t xml:space="preserve">  KEMUDAHAN PEMBIAYAAN (samb.)</t>
  </si>
  <si>
    <t xml:space="preserve">  ACCESS TO FINANCING (cont'd)</t>
  </si>
  <si>
    <t>B5</t>
  </si>
  <si>
    <t>Apakah alasan yang diberikan berhubung dengan penolakan permohonan tuan? (Boleh pilih lebih daripada satu)</t>
  </si>
  <si>
    <t>What were the reasons given for rejecting your application? (May choose more than one)</t>
  </si>
  <si>
    <r>
      <t xml:space="preserve">Pelan perniagaan dianggap tidak berdaya maju / </t>
    </r>
    <r>
      <rPr>
        <i/>
        <sz val="8"/>
        <rFont val="Arial"/>
        <family val="2"/>
      </rPr>
      <t>Business plan deem not viable</t>
    </r>
  </si>
  <si>
    <t>Dokumentasi yang tidak mencukupi untuk menyokong permohonan pembiayaan</t>
  </si>
  <si>
    <t>Insufficient documentation to support financing application</t>
  </si>
  <si>
    <t>Sejarah kredit yang kurang baik / jumlah pembiayaan pinjaman yag besar / banyak pembiayaan yang masih belum dibayar</t>
  </si>
  <si>
    <t>Poor credit history / high leverage / many outstanding financing</t>
  </si>
  <si>
    <t>Tiada sejarah kredit / perniagaan baru beroperasi / jualan, pendapatan atau aliran tunai yang tidak mencukupi /</t>
  </si>
  <si>
    <t>pengurusan tidak berpengalaman</t>
  </si>
  <si>
    <t>No credit history / new business / insufficient sales, income or cash flow / management was too inexperienced</t>
  </si>
  <si>
    <r>
      <t xml:space="preserve">Perniagaan beroperasi dalam industri yang tidak stabil / </t>
    </r>
    <r>
      <rPr>
        <i/>
        <sz val="8"/>
        <rFont val="Arial"/>
        <family val="2"/>
      </rPr>
      <t>Business operates in an unstable industry</t>
    </r>
  </si>
  <si>
    <r>
      <t xml:space="preserve">Tiada alasan diberikan bagi penolakan permohonan / </t>
    </r>
    <r>
      <rPr>
        <i/>
        <sz val="8"/>
        <rFont val="Arial"/>
        <family val="2"/>
      </rPr>
      <t>No reasons given for rejection</t>
    </r>
  </si>
  <si>
    <r>
      <t xml:space="preserve">Cagaran yang tidak mencukupi / </t>
    </r>
    <r>
      <rPr>
        <i/>
        <sz val="8"/>
        <rFont val="Arial"/>
        <family val="2"/>
      </rPr>
      <t>Insufficient collateral</t>
    </r>
  </si>
  <si>
    <t>B6</t>
  </si>
  <si>
    <t>Dari manakah pertubuhan tuan mendapat sumber pembiayan untuk menjalankan perniagaan?</t>
  </si>
  <si>
    <t>(Boleh pilih lebih daripada satu) (NOTA: Termasuk sebarang sumber yang digunakan, tanpa mengira bila ia diluluskan atau diperoleh)</t>
  </si>
  <si>
    <t>Which of the following sources of finance did your establishment use to sustain your business?</t>
  </si>
  <si>
    <t>(May choose more than one) (NOTE: Include any sources used, regardless of when it was authorised or obtained)</t>
  </si>
  <si>
    <t>Pembiayaan daripada institusi kewangan pembangunan (SME Bank, Agrobank dsb.)</t>
  </si>
  <si>
    <t>Financing from development financial institutions (SME Bank, Agrobank etc.)</t>
  </si>
  <si>
    <t>Geran atau pembiayaan daripada agensi kerajaan</t>
  </si>
  <si>
    <t>Grants or financing from government agencies</t>
  </si>
  <si>
    <t>Pembiayaan daripada syarikat pajakan / syarikat pemfaktoran / syarikat kredit / syarikat modal usaha niaga /</t>
  </si>
  <si>
    <t>pemberi pinjam wang berlesen / kedai dan pemegang pajak gadai termasuk Ar-Rahnu</t>
  </si>
  <si>
    <t xml:space="preserve">Financing from leasing companies / factoring companies / credit companies / venture capital companies / licenced money lenders / </t>
  </si>
  <si>
    <t>pawnshops and pawnbrokers / include Ar-Rahnu</t>
  </si>
  <si>
    <r>
      <t xml:space="preserve">Pembiayaan daripada koperasi / </t>
    </r>
    <r>
      <rPr>
        <i/>
        <sz val="8"/>
        <rFont val="Arial"/>
        <family val="2"/>
      </rPr>
      <t>Financing from co-operatives</t>
    </r>
  </si>
  <si>
    <t>Pembiayaan daripada pembekal / kredit perdagangan daripada pembekal / individu yang tiada hubungan dengan</t>
  </si>
  <si>
    <t>pertubuhan atau tuan punya perniagaan ('angels') / organisasi bukan kerajaan / pengaturan tidak formal</t>
  </si>
  <si>
    <t>Financing from suppliers / trade credit owing to suppliers / individuals unrelated to the establishment or its owner</t>
  </si>
  <si>
    <t>('angels') / non-governmental organisations / informal arrangements</t>
  </si>
  <si>
    <t>Pendapatan terkumpul / dana dalaman / sumbangan daripada pemegang saham / simpanan peribadi</t>
  </si>
  <si>
    <t>tuan punya perniagaan</t>
  </si>
  <si>
    <t>Retained earnings / internally generated funds / shareholders' own contribution / personal savings of business owner</t>
  </si>
  <si>
    <r>
      <t xml:space="preserve">Pinjaman daripada rakan-rakan atau saudara-mara / </t>
    </r>
    <r>
      <rPr>
        <i/>
        <sz val="8"/>
        <rFont val="Arial"/>
        <family val="2"/>
      </rPr>
      <t>Borrowings from friends or relatives</t>
    </r>
  </si>
  <si>
    <t>Pembiayaan daripada institusi kredit mikro (Amanah Ikhtiar Malaysia, TEKUN dsb.)</t>
  </si>
  <si>
    <t>Financing from micro credit institutions (Amanah Ikhtiar Malaysia, TEKUN etc.)</t>
  </si>
  <si>
    <t>Pembiayaan yang menggunakan platform dalam talian (platform pendanaan masyarakat)</t>
  </si>
  <si>
    <t>Financing using the online platform (crowdfunding platform)</t>
  </si>
  <si>
    <t>B7</t>
  </si>
  <si>
    <t>Adakah pertubuhan tuan memiliki / menggunakan fasiliti dan produk kewangan berikut bagi tujuan perniagaan?</t>
  </si>
  <si>
    <t>Does your establishment own / use financial facilities and products for bussiness purpose(s) as follows?</t>
  </si>
  <si>
    <r>
      <t xml:space="preserve">Akaun deposit / </t>
    </r>
    <r>
      <rPr>
        <i/>
        <sz val="8"/>
        <rFont val="Arial"/>
        <family val="2"/>
      </rPr>
      <t>Deposit account(s)</t>
    </r>
  </si>
  <si>
    <r>
      <t xml:space="preserve">Kad kredit / </t>
    </r>
    <r>
      <rPr>
        <i/>
        <sz val="8"/>
        <rFont val="Arial"/>
        <family val="2"/>
      </rPr>
      <t>Credit card</t>
    </r>
  </si>
  <si>
    <r>
      <t xml:space="preserve">Perbankan ata talian / </t>
    </r>
    <r>
      <rPr>
        <i/>
        <sz val="8"/>
        <rFont val="Arial"/>
        <family val="2"/>
      </rPr>
      <t>Online banking</t>
    </r>
  </si>
  <si>
    <r>
      <t xml:space="preserve">Insuran / </t>
    </r>
    <r>
      <rPr>
        <i/>
        <sz val="8"/>
        <rFont val="Arial"/>
        <family val="2"/>
      </rPr>
      <t>Insurance</t>
    </r>
  </si>
  <si>
    <r>
      <t xml:space="preserve">Fasiliti eksport / </t>
    </r>
    <r>
      <rPr>
        <i/>
        <sz val="8"/>
        <rFont val="Arial"/>
        <family val="2"/>
      </rPr>
      <t>Export's facilities</t>
    </r>
  </si>
  <si>
    <t>C</t>
  </si>
  <si>
    <t xml:space="preserve">  INOVASI</t>
  </si>
  <si>
    <t xml:space="preserve">  INNOVATION</t>
  </si>
  <si>
    <t>C1</t>
  </si>
  <si>
    <t>Adakah pertubuhan tuan mematuhi sebarang pengiktirafan tempatan dan / atau antarabangsa. (Boleh pilih lebih daripada satu)</t>
  </si>
  <si>
    <t>Does your establishment comply with any local and / or international accreditation? (May choose more than one)</t>
  </si>
  <si>
    <t>Tempatan (cth. Amalan Peningkatan Kualiti (APK), Pensijilan Jenama Malaysia, Skim Organik Malaysia (SOM) dsb.)</t>
  </si>
  <si>
    <t>Local (e.g. Quality Improvement Practice, National Mark, Malaysian Organic Scheme (SOM) etc.)</t>
  </si>
  <si>
    <r>
      <t xml:space="preserve">Antarabangsa / </t>
    </r>
    <r>
      <rPr>
        <i/>
        <sz val="8"/>
        <rFont val="Arial"/>
        <family val="2"/>
      </rPr>
      <t>International</t>
    </r>
    <r>
      <rPr>
        <b/>
        <sz val="8"/>
        <rFont val="Arial"/>
        <family val="2"/>
      </rPr>
      <t xml:space="preserve"> </t>
    </r>
    <r>
      <rPr>
        <i/>
        <sz val="8"/>
        <rFont val="Arial"/>
        <family val="2"/>
      </rPr>
      <t>(</t>
    </r>
    <r>
      <rPr>
        <b/>
        <sz val="8"/>
        <rFont val="Arial"/>
        <family val="2"/>
      </rPr>
      <t xml:space="preserve">cth. / </t>
    </r>
    <r>
      <rPr>
        <i/>
        <sz val="8"/>
        <rFont val="Arial"/>
        <family val="2"/>
      </rPr>
      <t>e.g. ISO, HACCP, GMP, GVHP, 5S etc</t>
    </r>
    <r>
      <rPr>
        <b/>
        <sz val="8"/>
        <rFont val="Arial"/>
        <family val="2"/>
      </rPr>
      <t>.</t>
    </r>
    <r>
      <rPr>
        <i/>
        <sz val="8"/>
        <rFont val="Arial"/>
        <family val="2"/>
      </rPr>
      <t>)</t>
    </r>
  </si>
  <si>
    <t xml:space="preserve">Halal </t>
  </si>
  <si>
    <r>
      <t xml:space="preserve">Tiada / </t>
    </r>
    <r>
      <rPr>
        <i/>
        <sz val="8"/>
        <rFont val="Arial"/>
        <family val="2"/>
      </rPr>
      <t>None</t>
    </r>
  </si>
  <si>
    <t>C2</t>
  </si>
  <si>
    <t>Adakah pertubuhan tuan mempunyai Sistem Perlindungan Harta Intelek (HI)? (Boleh pilih lebih daripada satu)</t>
  </si>
  <si>
    <t>Paten / Patent</t>
  </si>
  <si>
    <t>Cap dagangan (termasuk: Jenama yang didaftarkan / dilindungi)</t>
  </si>
  <si>
    <t>Trademark (include: Registered / Protected brand name)</t>
  </si>
  <si>
    <r>
      <t xml:space="preserve">Hakcipta / </t>
    </r>
    <r>
      <rPr>
        <i/>
        <sz val="8"/>
        <rFont val="Arial"/>
        <family val="2"/>
      </rPr>
      <t>Copyright</t>
    </r>
  </si>
  <si>
    <t>Lain-lain (cth. Reka bentuk perindustrian, Petunjuk geografi, Reka bentuk susun atur litar bersepadu)</t>
  </si>
  <si>
    <t>Others (e.g. Industrial design, Geographical indication, Layout - design of integrated circuit design)</t>
  </si>
  <si>
    <t>C3</t>
  </si>
  <si>
    <t>Adakah pertubuhan tuan menerima bantuan nasihat / teknikal dari pihak berikut?: (Boleh pilih lebih daripada satu)</t>
  </si>
  <si>
    <t>Does your establishment received advice / technical assistance from the following? (May choose more than one)</t>
  </si>
  <si>
    <r>
      <t xml:space="preserve">Agensi kerajaan / </t>
    </r>
    <r>
      <rPr>
        <i/>
        <sz val="8"/>
        <rFont val="Arial"/>
        <family val="2"/>
      </rPr>
      <t>Government agencies</t>
    </r>
  </si>
  <si>
    <r>
      <t xml:space="preserve">Institusi Pengajian Tinggi / </t>
    </r>
    <r>
      <rPr>
        <i/>
        <sz val="8"/>
        <rFont val="Arial"/>
        <family val="2"/>
      </rPr>
      <t>Institution of Higher Education</t>
    </r>
  </si>
  <si>
    <r>
      <t xml:space="preserve">Swasta / </t>
    </r>
    <r>
      <rPr>
        <i/>
        <sz val="8"/>
        <rFont val="Arial"/>
        <family val="2"/>
      </rPr>
      <t>Private</t>
    </r>
  </si>
  <si>
    <t>D</t>
  </si>
  <si>
    <t xml:space="preserve">  PEMASARAN DAN PROMOSI</t>
  </si>
  <si>
    <t xml:space="preserve">  MARKETING AND PROMOTION</t>
  </si>
  <si>
    <t>D1</t>
  </si>
  <si>
    <t>Adakah pertubuhan tuan menggunakan media pemasaran untuk mempromosikan perniagaan? Sila nyatakan perantaraan yang digunakan</t>
  </si>
  <si>
    <t>Does your establishment use any marketing media to promote your business? Please indicate the medium used</t>
  </si>
  <si>
    <r>
      <t xml:space="preserve">Ejen pemasaran / </t>
    </r>
    <r>
      <rPr>
        <i/>
        <sz val="8"/>
        <rFont val="Arial"/>
        <family val="2"/>
      </rPr>
      <t>Marketing agent</t>
    </r>
  </si>
  <si>
    <r>
      <t xml:space="preserve">Iklan (suratkhabar, TV dan majalah) / </t>
    </r>
    <r>
      <rPr>
        <i/>
        <sz val="8"/>
        <rFont val="Arial"/>
        <family val="2"/>
      </rPr>
      <t>Advertisement (newspaper, TV and magazines)</t>
    </r>
  </si>
  <si>
    <r>
      <t xml:space="preserve">Risalah, katalog dsb. / </t>
    </r>
    <r>
      <rPr>
        <i/>
        <sz val="8"/>
        <rFont val="Arial"/>
        <family val="2"/>
      </rPr>
      <t>Flyers, catalogues etc.</t>
    </r>
  </si>
  <si>
    <r>
      <t xml:space="preserve">Ekspo dan pameran tempatan / </t>
    </r>
    <r>
      <rPr>
        <i/>
        <sz val="8"/>
        <rFont val="Arial"/>
        <family val="2"/>
      </rPr>
      <t>Local exposition and exhibition</t>
    </r>
  </si>
  <si>
    <r>
      <t xml:space="preserve">Ekspo dan pameran antarabangsa / </t>
    </r>
    <r>
      <rPr>
        <i/>
        <sz val="8"/>
        <rFont val="Arial"/>
        <family val="2"/>
      </rPr>
      <t>Overseas exposition and exhibition</t>
    </r>
  </si>
  <si>
    <t>Kenyataan akhbar secara wayar (penyebaran siaran akhbar secara dalam talian)</t>
  </si>
  <si>
    <t>Press release wire (online news distribution)</t>
  </si>
  <si>
    <t>Enjin carian optimum (cth. Google, Yahoo dsb.)</t>
  </si>
  <si>
    <t>Search engine optimisation (e.g. Google, Yahoo etc.)</t>
  </si>
  <si>
    <t>Rangkaian Laman Web Sosial (cth. Blog, Twitter, Facebook dsb.)</t>
  </si>
  <si>
    <t>Social networking website (e.g. Blogs, Twitter, Facebook etc.)</t>
  </si>
  <si>
    <r>
      <t xml:space="preserve">Penajaan acara / </t>
    </r>
    <r>
      <rPr>
        <i/>
        <sz val="8"/>
        <rFont val="Arial"/>
        <family val="2"/>
      </rPr>
      <t>Event sponsorship</t>
    </r>
  </si>
  <si>
    <r>
      <t xml:space="preserve">Tidak berkenaan / </t>
    </r>
    <r>
      <rPr>
        <i/>
        <sz val="8"/>
        <rFont val="Arial"/>
        <family val="2"/>
      </rPr>
      <t>Not applicable</t>
    </r>
  </si>
  <si>
    <t>D2</t>
  </si>
  <si>
    <t>Adakah pertubuhan tuan dipunyai atau diurus oleh francaisor?</t>
  </si>
  <si>
    <t>Does your establishment owned or operated by the franchisor?</t>
  </si>
  <si>
    <r>
      <rPr>
        <b/>
        <sz val="8"/>
        <rFont val="Arial"/>
        <family val="2"/>
      </rPr>
      <t>Tidak</t>
    </r>
    <r>
      <rPr>
        <sz val="8"/>
        <rFont val="Arial"/>
        <family val="2"/>
      </rPr>
      <t xml:space="preserve"> /</t>
    </r>
    <r>
      <rPr>
        <i/>
        <sz val="8"/>
        <rFont val="Arial"/>
        <family val="2"/>
      </rPr>
      <t xml:space="preserve"> No</t>
    </r>
  </si>
  <si>
    <t>E</t>
  </si>
  <si>
    <t xml:space="preserve">  IMPORT DAN EKSPORT</t>
  </si>
  <si>
    <t xml:space="preserve">  IMPORTS AND EXPORTS</t>
  </si>
  <si>
    <t>E1</t>
  </si>
  <si>
    <t>Sila laporkan jumlah import dan eksport dalam tahun rujukan bagi:</t>
  </si>
  <si>
    <t>Please report the total imports and exports for reference year of:</t>
  </si>
  <si>
    <r>
      <rPr>
        <b/>
        <sz val="8"/>
        <rFont val="Arial"/>
        <family val="2"/>
      </rPr>
      <t>Import</t>
    </r>
    <r>
      <rPr>
        <i/>
        <sz val="8"/>
        <rFont val="Arial"/>
        <family val="2"/>
      </rPr>
      <t xml:space="preserve"> / Imports</t>
    </r>
  </si>
  <si>
    <r>
      <rPr>
        <b/>
        <sz val="8"/>
        <rFont val="Arial"/>
        <family val="2"/>
      </rPr>
      <t>Eksport</t>
    </r>
    <r>
      <rPr>
        <i/>
        <sz val="8"/>
        <rFont val="Arial"/>
        <family val="2"/>
      </rPr>
      <t xml:space="preserve"> / Exports</t>
    </r>
  </si>
  <si>
    <t>Barangan</t>
  </si>
  <si>
    <t>Goods</t>
  </si>
  <si>
    <t>Perkhidmatan</t>
  </si>
  <si>
    <t>Services</t>
  </si>
  <si>
    <t>E2</t>
  </si>
  <si>
    <t>Adakah pertubuhan tuan pernah mengeksport barangan / perkhidmatan dari tahun 2010 hingga 2014?</t>
  </si>
  <si>
    <t>Does your establishment export goods / services from 2010 to 2014?</t>
  </si>
  <si>
    <t>F</t>
  </si>
  <si>
    <t xml:space="preserve">  PEMATUHAN ALAM SEKITAR (Tidak termasuk CBP)</t>
  </si>
  <si>
    <t xml:space="preserve">  ENVIRONMENTAL COMPLIANCE (Exclusive of GST)</t>
  </si>
  <si>
    <t>F1</t>
  </si>
  <si>
    <t>Adakah pertubuhan tuan mempunyai perbelanjaan pematuhan alam sekitar?</t>
  </si>
  <si>
    <t>Did your establishment incur any environmental compliance expenditure?</t>
  </si>
  <si>
    <t>JikaTIDAK, tamat di sini</t>
  </si>
  <si>
    <t>If NO, end here</t>
  </si>
  <si>
    <t>F2</t>
  </si>
  <si>
    <t>Sila laporkan perbelanjaan untuk pematuhan alam sekitar</t>
  </si>
  <si>
    <t>Please report the environmental compliance expenditure</t>
  </si>
  <si>
    <t>Perbelanjaan perlindungan alam sekitar termasuk perbelanjaan untuk pengawasan alam sekitar; tebus guna dan pembersihan tapak;</t>
  </si>
  <si>
    <t>peredaran dan kawalan pencemaran dan pencegahan pencemaran</t>
  </si>
  <si>
    <t>Environmental protection expenditure including environmental monitoring; site reclamation and decommisioning; pollution abatement and control;</t>
  </si>
  <si>
    <t>and pollution prevention</t>
  </si>
  <si>
    <t>Perbelanjaan modal</t>
  </si>
  <si>
    <t>Perbelanjaan operasi</t>
  </si>
  <si>
    <t>Capital expenditure</t>
  </si>
  <si>
    <t>Operating expenditure</t>
  </si>
  <si>
    <t>Perbelanjaan pengurusan sisa</t>
  </si>
  <si>
    <t>Waste management expenditure</t>
  </si>
  <si>
    <t>Perbelanjaan penilaian dan audit alam sekitar dan caj alam sekitar</t>
  </si>
  <si>
    <t>Environmental assessment and audits expenditure and environmental charges</t>
  </si>
  <si>
    <t xml:space="preserve">  PEMATUHAN ALAM SEKITAR (Tidak termasuk CBP) (samb.)</t>
  </si>
  <si>
    <t xml:space="preserve">  ENVIRONMENTAL COMPLIANCE (Exclusive of GST) (cont'd)</t>
  </si>
  <si>
    <t>Perbelanjaan bagi melindungi hidupan liar dan habitat dari mana-mana kesan operasi pertubuhan</t>
  </si>
  <si>
    <t>Expenditure to protect wildlife and habitat from the effects of any operation of establishments</t>
  </si>
  <si>
    <t>Lain-lain perbelanjaan alam sekitar</t>
  </si>
  <si>
    <t>(Aktiviti perlindungan alam sekitar termasuk kempen kesedaran, seminar dan kursus termasuk program pemuliharaan hidupan liar di zoo)</t>
  </si>
  <si>
    <t>Other environmental expenditure</t>
  </si>
  <si>
    <t>(Environmental protection activities, including awareness campaigns, seminars and courses, including wildlife conservation programmes in zoo)</t>
  </si>
  <si>
    <t>F3</t>
  </si>
  <si>
    <t>Adakah pertubuhan tuan mendapat pengiktirafan pensijilan yang berkaitan alam sekitar? (Boleh pilih lebih daripada satu)</t>
  </si>
  <si>
    <t>Does your establishment attained environmental certifications? (May choose more than one)</t>
  </si>
  <si>
    <t xml:space="preserve">   ISO 14001</t>
  </si>
  <si>
    <t>Tahun diperoleh</t>
  </si>
  <si>
    <t>Tahun tamat</t>
  </si>
  <si>
    <t>Year attained</t>
  </si>
  <si>
    <t>Year of expiry</t>
  </si>
  <si>
    <t xml:space="preserve">  Lain-lain pensijilan antarabangsa berkaitan alam sekitar. Sila nyatakan</t>
  </si>
  <si>
    <t xml:space="preserve">  Other international environmental certification. Please specify.</t>
  </si>
  <si>
    <r>
      <rPr>
        <b/>
        <sz val="8"/>
        <rFont val="Arial"/>
        <family val="2"/>
      </rPr>
      <t xml:space="preserve">  Cth</t>
    </r>
    <r>
      <rPr>
        <i/>
        <sz val="8"/>
        <rFont val="Arial"/>
        <family val="2"/>
      </rPr>
      <t>. / e.g.: ISO 14004, Forest Stewardship Council (FSC), RSPO, MTCS</t>
    </r>
  </si>
  <si>
    <r>
      <rPr>
        <b/>
        <sz val="8"/>
        <rFont val="Arial"/>
        <family val="2"/>
      </rPr>
      <t xml:space="preserve">Tiada </t>
    </r>
    <r>
      <rPr>
        <i/>
        <sz val="8"/>
        <rFont val="Arial"/>
        <family val="2"/>
      </rPr>
      <t>/ None</t>
    </r>
  </si>
  <si>
    <r>
      <rPr>
        <b/>
        <sz val="9"/>
        <rFont val="Arial"/>
        <family val="2"/>
      </rPr>
      <t>KEGUNAAN PEJABAT</t>
    </r>
    <r>
      <rPr>
        <sz val="9"/>
        <rFont val="Arial"/>
        <family val="2"/>
      </rPr>
      <t xml:space="preserve"> / </t>
    </r>
    <r>
      <rPr>
        <i/>
        <sz val="9"/>
        <rFont val="Arial"/>
        <family val="2"/>
      </rPr>
      <t>OFFICE USE</t>
    </r>
  </si>
  <si>
    <t>Negeri</t>
  </si>
  <si>
    <t>Daerah</t>
  </si>
  <si>
    <t>No. BP</t>
  </si>
  <si>
    <t>Strata</t>
  </si>
  <si>
    <t>State</t>
  </si>
  <si>
    <t>Pentadbiran</t>
  </si>
  <si>
    <t>Banci</t>
  </si>
  <si>
    <t>EB No.</t>
  </si>
  <si>
    <t>Administrative</t>
  </si>
  <si>
    <t>Census</t>
  </si>
  <si>
    <t>District</t>
  </si>
  <si>
    <t>0018</t>
  </si>
  <si>
    <t>0019</t>
  </si>
  <si>
    <t>0020</t>
  </si>
  <si>
    <t>0021</t>
  </si>
  <si>
    <t>0022</t>
  </si>
  <si>
    <t>Kod alamat kilang</t>
  </si>
  <si>
    <t>─</t>
  </si>
  <si>
    <t>Factory address code</t>
  </si>
  <si>
    <t>0023</t>
  </si>
  <si>
    <t>0024</t>
  </si>
  <si>
    <t>0025</t>
  </si>
  <si>
    <t>0026</t>
  </si>
  <si>
    <t>0027</t>
  </si>
  <si>
    <t>Kod alamat pos</t>
  </si>
  <si>
    <t>Postal address code</t>
  </si>
  <si>
    <t>TERIMA KASIH DI ATAS KERJASAMA ANDA MELENGKAPKAN SOAL SELIDIK INI</t>
  </si>
  <si>
    <t>THANK YOU FOR YOUR COOPERATION IN COMPLETING THIS QUESTIONNAIRE</t>
  </si>
  <si>
    <t>"DATA BERKUALITI UNTUK KESEJAHTERAAN MASA HADAPAN"</t>
  </si>
  <si>
    <t>"BETTER DATA FOR A BETTER FUTURE"</t>
  </si>
  <si>
    <t>ARAHAN</t>
  </si>
  <si>
    <t>Sila rujuk kepada arahan berikut:</t>
  </si>
  <si>
    <r>
      <t>Soal selidik ini akan diproses dengan menggunakan peralatan elektronik (</t>
    </r>
    <r>
      <rPr>
        <i/>
        <sz val="8"/>
        <rFont val="Arial"/>
        <family val="2"/>
      </rPr>
      <t>Intelligent Character Recognition</t>
    </r>
    <r>
      <rPr>
        <sz val="8"/>
        <rFont val="Arial"/>
        <family val="2"/>
      </rPr>
      <t>).</t>
    </r>
  </si>
  <si>
    <r>
      <t xml:space="preserve">Tulis dengan kemas di dalam kotak menggunakan </t>
    </r>
    <r>
      <rPr>
        <b/>
        <sz val="8"/>
        <rFont val="Arial"/>
        <family val="2"/>
      </rPr>
      <t>HURUF BESAR</t>
    </r>
    <r>
      <rPr>
        <sz val="8"/>
        <rFont val="Arial"/>
        <family val="2"/>
      </rPr>
      <t xml:space="preserve"> atau tanda </t>
    </r>
    <r>
      <rPr>
        <b/>
        <sz val="8"/>
        <rFont val="Arial"/>
        <family val="2"/>
      </rPr>
      <t>'X'</t>
    </r>
    <r>
      <rPr>
        <sz val="8"/>
        <rFont val="Arial"/>
        <family val="2"/>
      </rPr>
      <t xml:space="preserve"> pada kotak yang berkenaan.</t>
    </r>
  </si>
  <si>
    <r>
      <t xml:space="preserve">Gunakan </t>
    </r>
    <r>
      <rPr>
        <b/>
        <sz val="8"/>
        <rFont val="Arial"/>
        <family val="2"/>
      </rPr>
      <t>pen mata bulat HITAM</t>
    </r>
    <r>
      <rPr>
        <sz val="8"/>
        <rFont val="Arial"/>
        <family val="2"/>
      </rPr>
      <t xml:space="preserve"> untuk melengkapkan soal selidik ini.</t>
    </r>
  </si>
  <si>
    <t>Pastikan setiap nombor, abjad atau tanda berada di dalam kotak yang telah disediakan.</t>
  </si>
  <si>
    <t xml:space="preserve">Contoh: </t>
  </si>
  <si>
    <r>
      <rPr>
        <b/>
        <sz val="8"/>
        <rFont val="Arial"/>
        <family val="2"/>
      </rPr>
      <t>Hari</t>
    </r>
    <r>
      <rPr>
        <sz val="8"/>
        <rFont val="Arial"/>
        <family val="2"/>
      </rPr>
      <t xml:space="preserve"> / </t>
    </r>
    <r>
      <rPr>
        <i/>
        <sz val="8"/>
        <rFont val="Arial"/>
        <family val="2"/>
      </rPr>
      <t>Day</t>
    </r>
  </si>
  <si>
    <r>
      <rPr>
        <b/>
        <sz val="8"/>
        <rFont val="Arial"/>
        <family val="2"/>
      </rPr>
      <t>Bulan</t>
    </r>
    <r>
      <rPr>
        <sz val="8"/>
        <rFont val="Arial"/>
        <family val="2"/>
      </rPr>
      <t xml:space="preserve"> / </t>
    </r>
    <r>
      <rPr>
        <i/>
        <sz val="8"/>
        <rFont val="Arial"/>
        <family val="2"/>
      </rPr>
      <t>Month</t>
    </r>
  </si>
  <si>
    <r>
      <rPr>
        <b/>
        <sz val="8"/>
        <rFont val="Arial"/>
        <family val="2"/>
      </rPr>
      <t>Tahun</t>
    </r>
    <r>
      <rPr>
        <sz val="8"/>
        <rFont val="Arial"/>
        <family val="2"/>
      </rPr>
      <t xml:space="preserve"> / </t>
    </r>
    <r>
      <rPr>
        <i/>
        <sz val="8"/>
        <rFont val="Arial"/>
        <family val="2"/>
      </rPr>
      <t>Year</t>
    </r>
  </si>
  <si>
    <t>X</t>
  </si>
  <si>
    <r>
      <rPr>
        <b/>
        <sz val="8"/>
        <rFont val="Arial"/>
        <family val="2"/>
      </rPr>
      <t>Ya</t>
    </r>
    <r>
      <rPr>
        <sz val="8"/>
        <rFont val="Arial"/>
        <family val="2"/>
      </rPr>
      <t xml:space="preserve"> /</t>
    </r>
    <r>
      <rPr>
        <i/>
        <sz val="8"/>
        <rFont val="Arial"/>
        <family val="2"/>
      </rPr>
      <t xml:space="preserve"> Yes</t>
    </r>
  </si>
  <si>
    <r>
      <rPr>
        <b/>
        <sz val="8"/>
        <rFont val="Arial"/>
        <family val="2"/>
      </rPr>
      <t xml:space="preserve">Tidak </t>
    </r>
    <r>
      <rPr>
        <sz val="8"/>
        <rFont val="Arial"/>
        <family val="2"/>
      </rPr>
      <t xml:space="preserve">/ </t>
    </r>
    <r>
      <rPr>
        <i/>
        <sz val="8"/>
        <rFont val="Arial"/>
        <family val="2"/>
      </rPr>
      <t>No</t>
    </r>
  </si>
  <si>
    <t>Tinggalkan kotak jawapan kosong sekiranya tiada maklumat.</t>
  </si>
  <si>
    <t>Jangan menulis 'nil', 'n/a' atau garisan di dalam kotak berkenaan.</t>
  </si>
  <si>
    <t>Sekiranya berlaku kesilapan, sila gariskan jawapan yang salah dan tuliskan jawapan yang betul di dalam kotak yang sedia ada,</t>
  </si>
  <si>
    <r>
      <t xml:space="preserve">atau jika tiada ruang sila tulis di luar kotak berdekatan dengan perkara yang terlibat. Jangan gunakan </t>
    </r>
    <r>
      <rPr>
        <i/>
        <sz val="8"/>
        <rFont val="Arial"/>
        <family val="2"/>
      </rPr>
      <t>corection</t>
    </r>
    <r>
      <rPr>
        <sz val="8"/>
        <rFont val="Arial"/>
        <family val="2"/>
      </rPr>
      <t xml:space="preserve"> pen.</t>
    </r>
  </si>
  <si>
    <t>Contoh:</t>
  </si>
  <si>
    <t>Sekiranya terdapat nilai kerugian, sila tandakan dengan tanda negatif.</t>
  </si>
  <si>
    <r>
      <t xml:space="preserve">Perkara yang disenaraikan sebagai </t>
    </r>
    <r>
      <rPr>
        <b/>
        <sz val="8"/>
        <rFont val="Arial"/>
        <family val="2"/>
      </rPr>
      <t>termasuk</t>
    </r>
    <r>
      <rPr>
        <sz val="8"/>
        <rFont val="Arial"/>
        <family val="2"/>
      </rPr>
      <t xml:space="preserve"> dan </t>
    </r>
    <r>
      <rPr>
        <b/>
        <sz val="8"/>
        <rFont val="Arial"/>
        <family val="2"/>
      </rPr>
      <t>tidak termasuk</t>
    </r>
    <r>
      <rPr>
        <sz val="8"/>
        <rFont val="Arial"/>
        <family val="2"/>
      </rPr>
      <t xml:space="preserve"> hanyalah sebagai contoh dan tidak boleh diambilkira sebagai senarai yang lengkap.</t>
    </r>
  </si>
  <si>
    <t>Sila kemukakan sebarang komen dan cadangan:</t>
  </si>
  <si>
    <t>INSTRUCTION</t>
  </si>
  <si>
    <t>Please refer the following instruction:</t>
  </si>
  <si>
    <t>This questionnaire will be processed using electronic equipment (Intelligent Character Recognition).</t>
  </si>
  <si>
    <r>
      <t xml:space="preserve">Write neatly within the boxes using </t>
    </r>
    <r>
      <rPr>
        <b/>
        <i/>
        <sz val="8"/>
        <rFont val="Arial"/>
        <family val="2"/>
      </rPr>
      <t>CAPITAL LETTERS</t>
    </r>
    <r>
      <rPr>
        <i/>
        <sz val="8"/>
        <rFont val="Arial"/>
        <family val="2"/>
      </rPr>
      <t xml:space="preserve"> or mark</t>
    </r>
    <r>
      <rPr>
        <b/>
        <i/>
        <sz val="8"/>
        <rFont val="Arial"/>
        <family val="2"/>
      </rPr>
      <t xml:space="preserve"> 'X' </t>
    </r>
    <r>
      <rPr>
        <i/>
        <sz val="8"/>
        <rFont val="Arial"/>
        <family val="2"/>
      </rPr>
      <t>in the appropriate box.</t>
    </r>
  </si>
  <si>
    <r>
      <t xml:space="preserve">Use </t>
    </r>
    <r>
      <rPr>
        <b/>
        <i/>
        <sz val="8"/>
        <rFont val="Arial"/>
        <family val="2"/>
      </rPr>
      <t>BLACK ball point pen</t>
    </r>
    <r>
      <rPr>
        <i/>
        <sz val="8"/>
        <rFont val="Arial"/>
        <family val="2"/>
      </rPr>
      <t xml:space="preserve"> when completing this questionnaire.</t>
    </r>
  </si>
  <si>
    <t>Keep each number, letter or tick within th edata entry boxes provided.</t>
  </si>
  <si>
    <t>Example:</t>
  </si>
  <si>
    <t>Leave answer boxes blank where yo have no response or data to enter.</t>
  </si>
  <si>
    <t>Do not use 'nil', 'n/a' or draw a line in the data entry boxes.</t>
  </si>
  <si>
    <t>If a mistake is made, cross out the incorrect answer and either write the answer in the remaining boxes,</t>
  </si>
  <si>
    <t>or if not enough space, write next to the relevant item. Do not use correction pen.</t>
  </si>
  <si>
    <t>Show a loss (deficit) with a negative sign.</t>
  </si>
  <si>
    <r>
      <t xml:space="preserve">The items listed under </t>
    </r>
    <r>
      <rPr>
        <b/>
        <i/>
        <sz val="8"/>
        <rFont val="Arial"/>
        <family val="2"/>
      </rPr>
      <t>including</t>
    </r>
    <r>
      <rPr>
        <i/>
        <sz val="8"/>
        <rFont val="Arial"/>
        <family val="2"/>
      </rPr>
      <t xml:space="preserve"> and </t>
    </r>
    <r>
      <rPr>
        <b/>
        <i/>
        <sz val="8"/>
        <rFont val="Arial"/>
        <family val="2"/>
      </rPr>
      <t>excluding</t>
    </r>
    <r>
      <rPr>
        <i/>
        <sz val="8"/>
        <rFont val="Arial"/>
        <family val="2"/>
      </rPr>
      <t xml:space="preserve"> are examples and should not be taken as a complete list of items.</t>
    </r>
  </si>
  <si>
    <t>Please provide any comments and suggestions:</t>
  </si>
  <si>
    <t xml:space="preserve">     UNTUK KEGUNAAN PEJABAT</t>
  </si>
  <si>
    <t>CAWANGAN NEGERI / PEJABAT OPERASI</t>
  </si>
  <si>
    <t>A. KERJA LUAR</t>
  </si>
  <si>
    <t>B. SUNTINGAN</t>
  </si>
  <si>
    <t>T/TANGAN</t>
  </si>
  <si>
    <t>V.</t>
  </si>
  <si>
    <t>C. PERBANDINGAN DENGAN BORANG LEPAS</t>
  </si>
  <si>
    <t>TIDAK DIBUAT</t>
  </si>
  <si>
    <t>D. TANGKAPAN DATA</t>
  </si>
  <si>
    <t>TANGKAPAN DATA / ICR</t>
  </si>
  <si>
    <t>KEBENARAN PEGAWAI UNTUK T.P</t>
  </si>
  <si>
    <t xml:space="preserve">                         KOS BAHAN DAN BEKALAN YANG DIGUNAKAN DALAM PENGELUARAN</t>
  </si>
  <si>
    <t xml:space="preserve">                         MINYAK MENTAH DAN GAS ASLI.  INI MERUJUK KEPADA PERBELANJAAN SEMASA </t>
  </si>
  <si>
    <t xml:space="preserve">                         COST OF MATERIALS AND SUPPLIES CONSUMED IN THE PRODUCTION OF </t>
  </si>
  <si>
    <t xml:space="preserve">                         CRUDE OIL AND NATURAL GAS. THIS REFERS TO CURRENT EXPENDITURE.</t>
  </si>
  <si>
    <r>
      <t xml:space="preserve">Nilai / </t>
    </r>
    <r>
      <rPr>
        <i/>
        <sz val="9"/>
        <rFont val="Arial"/>
        <family val="2"/>
      </rPr>
      <t>Value</t>
    </r>
  </si>
  <si>
    <t>Cement and production machinery</t>
  </si>
  <si>
    <t>Drilling and production tools / instruments</t>
  </si>
  <si>
    <t>Drilling, mud and cementing materials</t>
  </si>
  <si>
    <t>Boilers and accessories</t>
  </si>
  <si>
    <t>Gas turbines (parts)</t>
  </si>
  <si>
    <t>Compressors and pumps (vacuum, reciprocating, centrifugal and rotary)</t>
  </si>
  <si>
    <t>(part and repair items)</t>
  </si>
  <si>
    <t xml:space="preserve">Hoisting and lifting equipments </t>
  </si>
  <si>
    <t>Industrial equipments</t>
  </si>
  <si>
    <t>Miscellaneous vehicles and vehicles accessories</t>
  </si>
  <si>
    <t>10.</t>
  </si>
  <si>
    <t>Process instruments and spare parts</t>
  </si>
  <si>
    <t>11.</t>
  </si>
  <si>
    <t>Electric power equipment, instruments and accessories</t>
  </si>
  <si>
    <t xml:space="preserve"> (generators, transformers and batteries)</t>
  </si>
  <si>
    <t>12.</t>
  </si>
  <si>
    <t>Telecommunication equipments</t>
  </si>
  <si>
    <t>13.</t>
  </si>
  <si>
    <t>Hoses and hose connections</t>
  </si>
  <si>
    <t>14.</t>
  </si>
  <si>
    <t>Tubular goods</t>
  </si>
  <si>
    <t>15.</t>
  </si>
  <si>
    <t>Fitting and flanges</t>
  </si>
  <si>
    <t>16.</t>
  </si>
  <si>
    <t>Building materials and builders' hardware</t>
  </si>
  <si>
    <t>17.</t>
  </si>
  <si>
    <t>Cock and valves</t>
  </si>
  <si>
    <t>18.</t>
  </si>
  <si>
    <t>Small tools</t>
  </si>
  <si>
    <t>19.</t>
  </si>
  <si>
    <t>Paints, varnishes etc.</t>
  </si>
  <si>
    <t>20.</t>
  </si>
  <si>
    <t>Oils and oil products</t>
  </si>
  <si>
    <t>21.</t>
  </si>
  <si>
    <t>Abrasives, polishes and compounds, general</t>
  </si>
  <si>
    <t>22.</t>
  </si>
  <si>
    <t>Laboratory requisites and apparatus</t>
  </si>
  <si>
    <t>23.</t>
  </si>
  <si>
    <t>Furniture, household and club requisites</t>
  </si>
  <si>
    <t>24.</t>
  </si>
  <si>
    <t>Office and warehouse equipments and materials</t>
  </si>
  <si>
    <t>25.</t>
  </si>
  <si>
    <t>26.</t>
  </si>
  <si>
    <t>27.</t>
  </si>
  <si>
    <t>28.</t>
  </si>
  <si>
    <t>Newspaper, books and periodicals</t>
  </si>
  <si>
    <t>29.</t>
  </si>
  <si>
    <t>30.</t>
  </si>
  <si>
    <t>31.</t>
  </si>
  <si>
    <t>32.</t>
  </si>
  <si>
    <t>33.</t>
  </si>
  <si>
    <t>34.</t>
  </si>
  <si>
    <t>35.</t>
  </si>
  <si>
    <t>36.</t>
  </si>
  <si>
    <t>37.</t>
  </si>
  <si>
    <t>38.</t>
  </si>
  <si>
    <t>39.</t>
  </si>
  <si>
    <t>Vehicle (Land, Sea, Air) Parts and Accessories</t>
  </si>
  <si>
    <t>40.</t>
  </si>
  <si>
    <t>Computer Equip Parts, Access, Consumables and Sup</t>
  </si>
  <si>
    <t>41.</t>
  </si>
  <si>
    <t>Packing Equipment Parts &amp; Accessories</t>
  </si>
  <si>
    <t>42.</t>
  </si>
  <si>
    <t>Packaging Materials</t>
  </si>
  <si>
    <t>43.</t>
  </si>
  <si>
    <t>44.</t>
  </si>
  <si>
    <t>Lubricants and Greases</t>
  </si>
  <si>
    <t>45.</t>
  </si>
  <si>
    <t>Catalyst, Resin, Activated Carbon</t>
  </si>
  <si>
    <t>46.</t>
  </si>
  <si>
    <t>Completion Equipment</t>
  </si>
  <si>
    <t>Christmas Tree/Tubing Spool</t>
  </si>
  <si>
    <t>48.</t>
  </si>
  <si>
    <t>Wellhead Equipment and Accessories</t>
  </si>
  <si>
    <t>Production String Components and Subsurface Pumps</t>
  </si>
  <si>
    <t>50.</t>
  </si>
  <si>
    <t>Production Testing Materials</t>
  </si>
  <si>
    <t>51.</t>
  </si>
  <si>
    <t>Auxiliary Cementing Equipment</t>
  </si>
  <si>
    <t>52.</t>
  </si>
  <si>
    <t>Completion Fluids</t>
  </si>
  <si>
    <t>53.</t>
  </si>
  <si>
    <t>Gases</t>
  </si>
  <si>
    <t>54.</t>
  </si>
  <si>
    <t>Water-Cooling, Steam and Cleaning</t>
  </si>
  <si>
    <t>55.</t>
  </si>
  <si>
    <t>56.</t>
  </si>
  <si>
    <t>57.</t>
  </si>
  <si>
    <t>58.</t>
  </si>
  <si>
    <t>59.</t>
  </si>
  <si>
    <t>JUMLAH (1 hingga 58)</t>
  </si>
  <si>
    <t>TOTAL (1 to 58)</t>
  </si>
  <si>
    <t>Medan 2599 mesti sama dengan medan 2101 di Soalan 9 perkara 9.1</t>
  </si>
  <si>
    <t>Field 2599 must be equal to field 2101 in Question 9 item 9.1</t>
  </si>
  <si>
    <t>BUTIRAN KONTRAKTOR-KONTRAKTOR TERLIBAT DENGAN PERJANJIAN PERKONGSIAN PENGELUARAN (PSC)</t>
  </si>
  <si>
    <t>DETAILS ON CONTRACTORS INVOLVED IN PRODUCTION SHARING CONTRACT (PSC)</t>
  </si>
  <si>
    <t xml:space="preserve">Nama kawasan PSC </t>
  </si>
  <si>
    <t xml:space="preserve">Tahun PSC </t>
  </si>
  <si>
    <t>Nama kontraktor</t>
  </si>
  <si>
    <t>% yang dimiliki</t>
  </si>
  <si>
    <t>Name of PSC area</t>
  </si>
  <si>
    <t xml:space="preserve">ditandatangani </t>
  </si>
  <si>
    <t>Name of Contractor</t>
  </si>
  <si>
    <t>% share</t>
  </si>
  <si>
    <t>PENGELUARAN UNTUK SEMUA PSC</t>
  </si>
  <si>
    <t>PRODUCTION FOR ALL PSC</t>
  </si>
  <si>
    <t>Nilai di Telaga (RM)</t>
  </si>
  <si>
    <t>Unit Quantity</t>
  </si>
  <si>
    <t>Ex-Well Value (RM)</t>
  </si>
  <si>
    <t>Tong A.S.</t>
  </si>
  <si>
    <t>U.S. Barrel</t>
  </si>
  <si>
    <t>Ribu "Standard" Kaki Padu</t>
  </si>
  <si>
    <t>Thousand Standard Cubic Feet</t>
  </si>
  <si>
    <t>(MSCF)</t>
  </si>
  <si>
    <t>Associated Natural Gas</t>
  </si>
  <si>
    <t>Non-associated Natural Gas</t>
  </si>
  <si>
    <t>Others (Specify)</t>
  </si>
  <si>
    <t>99</t>
  </si>
  <si>
    <t>Jumlah (1 hingga 5)</t>
  </si>
  <si>
    <t>Total (1 to 5)</t>
  </si>
  <si>
    <t>Hasil jualan se unit TOLAK (-)</t>
  </si>
  <si>
    <t>Sales price per unit MINUS (-)</t>
  </si>
  <si>
    <t>i)</t>
  </si>
  <si>
    <t>diskaun dan elaun-elaun</t>
  </si>
  <si>
    <t>discounts and allowances</t>
  </si>
  <si>
    <t>ii)</t>
  </si>
  <si>
    <t>bayaran untuk pengangkutan keluar</t>
  </si>
  <si>
    <t>charges for carriage outwards</t>
  </si>
  <si>
    <t>iii)</t>
  </si>
  <si>
    <t>komisyen kepada agen jualan</t>
  </si>
  <si>
    <t>commission to selling agent(s)</t>
  </si>
  <si>
    <t>iv)</t>
  </si>
  <si>
    <t>bayaran cukai eksport</t>
  </si>
  <si>
    <t>export duties paid</t>
  </si>
  <si>
    <t>v)</t>
  </si>
  <si>
    <t>bayaran-bayaran tambahan</t>
  </si>
  <si>
    <t>supplementary payments</t>
  </si>
  <si>
    <t>vi)</t>
  </si>
  <si>
    <t>ses penyelidikan</t>
  </si>
  <si>
    <t>research cess</t>
  </si>
  <si>
    <t>*  Sila nyatakan unit kuantiti di mana sesuai.</t>
  </si>
  <si>
    <t>Jumlah pengeluaran dan nilai bagi</t>
  </si>
  <si>
    <t>minyak mentah</t>
  </si>
  <si>
    <t>Total production and value of crude oil.</t>
  </si>
  <si>
    <t>peluwap</t>
  </si>
  <si>
    <t>Total production and value of condensate.</t>
  </si>
  <si>
    <t>Pengeluaran bersih dan nilai bagi</t>
  </si>
  <si>
    <t>gas asli bersekutu</t>
  </si>
  <si>
    <t>gas asli bukan bersekutu</t>
  </si>
  <si>
    <t>natural gas</t>
  </si>
  <si>
    <t>Net production and value of associated</t>
  </si>
  <si>
    <t>Total production and value of non-associated</t>
  </si>
  <si>
    <t>Lain-lain (sila nyatakan)</t>
  </si>
  <si>
    <t>Nilai Pengeluaran di telaga =</t>
  </si>
  <si>
    <r>
      <t xml:space="preserve">Nota / </t>
    </r>
    <r>
      <rPr>
        <i/>
        <sz val="8"/>
        <rFont val="Arial"/>
        <family val="2"/>
      </rPr>
      <t xml:space="preserve">Notes </t>
    </r>
    <r>
      <rPr>
        <sz val="8"/>
        <rFont val="Arial"/>
        <family val="2"/>
      </rPr>
      <t>:</t>
    </r>
  </si>
  <si>
    <t>Ex-well unit price</t>
  </si>
  <si>
    <t>Harga unit di telaga =</t>
  </si>
  <si>
    <t>Kuantiti Pengeluaran =</t>
  </si>
  <si>
    <t>Semua pengeluaran termasuk bayaran tunai kepada kerajaan, kos bagi pengembalian minyak</t>
  </si>
  <si>
    <t>dan bahagian PETRONAS</t>
  </si>
  <si>
    <t>All production including cash payments payable to government, cost of oil recovery and share of PETRONAS</t>
  </si>
  <si>
    <t>Natural gas production refers to commercial production. It does not include the quantity flared out and re-injected.</t>
  </si>
  <si>
    <t>Pengeluaran gas asli merujuk kepada pengeluaran perdagangan. Ini tidak termasuk kuantiti yang terbakar (Flared out)</t>
  </si>
  <si>
    <t>dan suntikan semula (re-injected).</t>
  </si>
  <si>
    <t xml:space="preserve">    Please indicate unit of quantity where applicable.</t>
  </si>
  <si>
    <t>The year PSC Signed</t>
  </si>
  <si>
    <t>Harga unit di telaga  X  Kuantiti pengeluaran : dimana</t>
  </si>
  <si>
    <t>Ex-well unit price  X  Quantity produced: where</t>
  </si>
  <si>
    <t>PENGELUARAN MINYAK MENTAH - MENGIKUT PERJANJIAN PERKONGSIAN PENGELUARAN #</t>
  </si>
  <si>
    <t>PRODUCTION OF CRUDE OIL - BY PRODUCTION SHARING CONTRACT (PSC)</t>
  </si>
  <si>
    <t>Minyak Mentah</t>
  </si>
  <si>
    <t>Crude oil</t>
  </si>
  <si>
    <t xml:space="preserve">Perkara </t>
  </si>
  <si>
    <t>Kuantiti (Tong A.S.)</t>
  </si>
  <si>
    <t xml:space="preserve"> Item</t>
  </si>
  <si>
    <t>Quantity (U.S. Barrel)</t>
  </si>
  <si>
    <t>Bahagian Syarikat</t>
  </si>
  <si>
    <t>Company Share</t>
  </si>
  <si>
    <t>Bahagian PETRONAS</t>
  </si>
  <si>
    <t>PETRONAS Share</t>
  </si>
  <si>
    <t>#</t>
  </si>
  <si>
    <t>Butiran Perjanjian Perkongsian Pengeluaran</t>
  </si>
  <si>
    <t>Details on Production Sharing Contract</t>
  </si>
  <si>
    <r>
      <t xml:space="preserve">Jenis PSC ( seperti 1976 PSC, 1985 PSC, </t>
    </r>
    <r>
      <rPr>
        <b/>
        <i/>
        <sz val="8"/>
        <rFont val="Arial"/>
        <family val="2"/>
      </rPr>
      <t>Revenue Over Cost PSC</t>
    </r>
    <r>
      <rPr>
        <b/>
        <sz val="8"/>
        <rFont val="Arial"/>
        <family val="2"/>
      </rPr>
      <t xml:space="preserve">, </t>
    </r>
    <r>
      <rPr>
        <b/>
        <i/>
        <sz val="8"/>
        <rFont val="Arial"/>
        <family val="2"/>
      </rPr>
      <t>Deep Water PSC</t>
    </r>
    <r>
      <rPr>
        <b/>
        <sz val="8"/>
        <rFont val="Arial"/>
        <family val="2"/>
      </rPr>
      <t>) :</t>
    </r>
  </si>
  <si>
    <t>Pembayaran tunai :</t>
  </si>
  <si>
    <t>Negeri  :</t>
  </si>
  <si>
    <t>Cash Payments :</t>
  </si>
  <si>
    <t xml:space="preserve">State : </t>
  </si>
  <si>
    <t>Persekutuan :</t>
  </si>
  <si>
    <t xml:space="preserve">Federal : </t>
  </si>
  <si>
    <t>Negara Lain :</t>
  </si>
  <si>
    <t>Other Country :</t>
  </si>
  <si>
    <t xml:space="preserve">Kos bagi Pengembalian Minyak :                                                                     </t>
  </si>
  <si>
    <t>Cost of oil recovery :</t>
  </si>
  <si>
    <t>(iv)</t>
  </si>
  <si>
    <t>Kaedah pembahagian lebihan (keuntungan minyak) di antara Syarikat kontraktor dengan PETRONAS (Sila beri butiran)</t>
  </si>
  <si>
    <t>Method of sharing the remaining (profit oil) between Contractor Company and PETRONAS (Please specify details):</t>
  </si>
  <si>
    <t>Name of oil field</t>
  </si>
  <si>
    <t xml:space="preserve">Nama Kawasan PSC   :      F2805 </t>
  </si>
  <si>
    <t>ex-well unit price</t>
  </si>
  <si>
    <r>
      <t xml:space="preserve">Harga unit di telaga   </t>
    </r>
    <r>
      <rPr>
        <i/>
        <sz val="9"/>
        <rFont val="Arial"/>
        <family val="2"/>
      </rPr>
      <t xml:space="preserve"> </t>
    </r>
    <r>
      <rPr>
        <b/>
        <sz val="9"/>
        <rFont val="Arial"/>
        <family val="2"/>
      </rPr>
      <t xml:space="preserve">:                     </t>
    </r>
  </si>
  <si>
    <t>Cash Payments to Government Federal / State / Other Country</t>
  </si>
  <si>
    <t xml:space="preserve">Type of PSC ( such as 1976 PSC, 1985 PSC, Revenue Over Cost PSC, Deep Water PSC):  </t>
  </si>
  <si>
    <t xml:space="preserve">Quantity produced </t>
  </si>
  <si>
    <t xml:space="preserve">Ex-well value of production </t>
  </si>
  <si>
    <t>PENGELUARAN PELUWAP - MENGIKUT PERJANJIAN PERKONGSIAN PENGELUARAN #</t>
  </si>
  <si>
    <t>PRODUCTION OF CONDENSATE - BY PRODUCTION SHARING CONTRACT (PSC)</t>
  </si>
  <si>
    <t>Peluwap</t>
  </si>
  <si>
    <t>Condensate</t>
  </si>
  <si>
    <r>
      <t xml:space="preserve">Nama medan minyak </t>
    </r>
    <r>
      <rPr>
        <i/>
        <sz val="9"/>
        <rFont val="Arial"/>
        <family val="2"/>
      </rPr>
      <t xml:space="preserve"> </t>
    </r>
    <r>
      <rPr>
        <b/>
        <sz val="9"/>
        <rFont val="Arial"/>
        <family val="2"/>
      </rPr>
      <t>:      F3706</t>
    </r>
  </si>
  <si>
    <r>
      <t xml:space="preserve">Nama medan minyak </t>
    </r>
    <r>
      <rPr>
        <i/>
        <sz val="9"/>
        <rFont val="Arial"/>
        <family val="2"/>
      </rPr>
      <t xml:space="preserve"> </t>
    </r>
    <r>
      <rPr>
        <b/>
        <sz val="9"/>
        <rFont val="Arial"/>
        <family val="2"/>
      </rPr>
      <t xml:space="preserve">:      F2806  </t>
    </r>
  </si>
  <si>
    <t>PENGELUARAN GAS ASLI BERSEKUKUTU - MENGIKUT PERJANJIAN PERKONGSIAN PENGELUARAN #</t>
  </si>
  <si>
    <t>PRODUCTION OF ASSOCIATED NATURAL GAS - BY PRODUCTION SHARING CONTRACT (PSC)</t>
  </si>
  <si>
    <t xml:space="preserve">Nama Kawasan PSC   :      F3405 </t>
  </si>
  <si>
    <r>
      <t xml:space="preserve">Nama medan minyak </t>
    </r>
    <r>
      <rPr>
        <i/>
        <sz val="9"/>
        <rFont val="Arial"/>
        <family val="2"/>
      </rPr>
      <t xml:space="preserve"> </t>
    </r>
    <r>
      <rPr>
        <b/>
        <sz val="9"/>
        <rFont val="Arial"/>
        <family val="2"/>
      </rPr>
      <t>:      F3406</t>
    </r>
  </si>
  <si>
    <t>Gas Asli Bersekutu</t>
  </si>
  <si>
    <t>Perkara Perkongsian</t>
  </si>
  <si>
    <t>Share Item</t>
  </si>
  <si>
    <t>Negeri / Negara Lain</t>
  </si>
  <si>
    <t>Bayaran tunai kepada Kerajaan Persekutuan/</t>
  </si>
  <si>
    <t>Kuantiti (Ribu Kaki Padu Standard)(MSCF)</t>
  </si>
  <si>
    <t>Quantity (Thousand Standard Cubic Feet)(MSCF)</t>
  </si>
  <si>
    <r>
      <rPr>
        <sz val="8"/>
        <rFont val="Arial"/>
        <family val="2"/>
      </rPr>
      <t>(%)</t>
    </r>
    <r>
      <rPr>
        <b/>
        <sz val="8"/>
        <rFont val="Arial"/>
        <family val="2"/>
      </rPr>
      <t xml:space="preserve"> (Maksima)/</t>
    </r>
    <r>
      <rPr>
        <i/>
        <sz val="8"/>
        <rFont val="Arial"/>
        <family val="2"/>
      </rPr>
      <t xml:space="preserve">(Maximum) </t>
    </r>
  </si>
  <si>
    <r>
      <rPr>
        <sz val="8"/>
        <rFont val="Arial"/>
        <family val="2"/>
      </rPr>
      <t>(%)</t>
    </r>
    <r>
      <rPr>
        <b/>
        <sz val="8"/>
        <rFont val="Arial"/>
        <family val="2"/>
      </rPr>
      <t xml:space="preserve"> (Maksima)/</t>
    </r>
    <r>
      <rPr>
        <i/>
        <sz val="8"/>
        <rFont val="Arial"/>
        <family val="2"/>
      </rPr>
      <t>(Maximum)</t>
    </r>
  </si>
  <si>
    <t>Nama Kawasan PSC   :      F3705</t>
  </si>
  <si>
    <t xml:space="preserve">Kos bagi Pengembalian Gas :                                                                     </t>
  </si>
  <si>
    <t>Kaedah pembahagian lebihan (keuntungan gas) di antara Syarikat kontraktor dengan PETRONAS (Sila beri butiran)</t>
  </si>
  <si>
    <t>Method of sharing the remaining (profit gas) between Contractor Company and PETRONAS (Please specify details):</t>
  </si>
  <si>
    <t>PENGELUARAN GAS ASLI BUKAN BERSEKUKUTU - MENGIKUT PERJANJIAN PERKONGSIAN PENGELUARAN #</t>
  </si>
  <si>
    <t>PRODUCTION OF NON-ASSOCIATED NATURAL GAS - BY PRODUCTION SHARING CONTRACT (PSC)</t>
  </si>
  <si>
    <t xml:space="preserve">Nama Kawasan PSC   :      F3905 </t>
  </si>
  <si>
    <r>
      <t xml:space="preserve">Nama medan minyak </t>
    </r>
    <r>
      <rPr>
        <i/>
        <sz val="9"/>
        <rFont val="Arial"/>
        <family val="2"/>
      </rPr>
      <t xml:space="preserve"> </t>
    </r>
    <r>
      <rPr>
        <b/>
        <sz val="9"/>
        <rFont val="Arial"/>
        <family val="2"/>
      </rPr>
      <t>:      F3906</t>
    </r>
  </si>
  <si>
    <t>Gas Asli Bukan Bersekutu</t>
  </si>
  <si>
    <t xml:space="preserve">Jumlah    </t>
  </si>
  <si>
    <t xml:space="preserve">Total </t>
  </si>
  <si>
    <t xml:space="preserve">Bagi pesanan Internet yang diterima bagi pihak organisasi lain, sila lapor hanya yuran atau </t>
  </si>
  <si>
    <t>komisen yang diterima</t>
  </si>
  <si>
    <t>For Internet orders received on behalf of other organisations, include only fees or commisions earned</t>
  </si>
  <si>
    <r>
      <t xml:space="preserve">Pembiayaan daripada bank / </t>
    </r>
    <r>
      <rPr>
        <i/>
        <sz val="8"/>
        <rFont val="Arial"/>
        <family val="2"/>
      </rPr>
      <t>Financing from banks</t>
    </r>
  </si>
  <si>
    <r>
      <t xml:space="preserve">CATATAN / </t>
    </r>
    <r>
      <rPr>
        <i/>
        <sz val="9"/>
        <rFont val="Arial"/>
        <family val="2"/>
      </rPr>
      <t>NOTE</t>
    </r>
    <r>
      <rPr>
        <sz val="9"/>
        <rFont val="Arial"/>
        <family val="2"/>
      </rPr>
      <t xml:space="preserve"> :</t>
    </r>
  </si>
  <si>
    <t>Sila sertakan  Penyata Pengeluaran Suku Tahunan bagi minyak mentah, peluwap dan gas asli bersekutu &amp; tidak bersekutu yang dihantar kepada PETRONAS untuk memudahkan penyemakan.</t>
  </si>
  <si>
    <t>Please enclose Quarterly Production Report on crude oil, condensate and associated &amp; non-associated natural gas that you have submitted to PETRONAS to facilitate consistency check.</t>
  </si>
  <si>
    <t xml:space="preserve">Tuan perlu menjalankan penyemakan ke atas angka yang dilaporkan sama ada dari segi hasil ataupun perbelanjaan pada tahun rujukan dengan tahun sebelumnya dan memberi sebab, dalam bentuk lampiran bagi perkara-perkara yang ada perubahan besar.  </t>
  </si>
  <si>
    <t>Please compare the figures for both revenue and expenditure reported for the reference year with that of previous year and give reasons, in an attachment for the items with major variances.</t>
  </si>
  <si>
    <r>
      <t xml:space="preserve">Perkara / </t>
    </r>
    <r>
      <rPr>
        <i/>
        <sz val="9"/>
        <rFont val="Arial"/>
        <family val="2"/>
      </rPr>
      <t>Item</t>
    </r>
  </si>
  <si>
    <r>
      <t xml:space="preserve">Sebab perbezaan / </t>
    </r>
    <r>
      <rPr>
        <i/>
        <sz val="9"/>
        <rFont val="Arial"/>
        <family val="2"/>
      </rPr>
      <t>Reasons for the major variances</t>
    </r>
  </si>
  <si>
    <r>
      <t xml:space="preserve">Lampiran 1 / </t>
    </r>
    <r>
      <rPr>
        <i/>
        <u/>
        <sz val="9"/>
        <rFont val="Arial"/>
        <family val="2"/>
      </rPr>
      <t>Attachment 1</t>
    </r>
  </si>
  <si>
    <t>Nyatakan nama dan alamat pertubuhan yang menjalankan aktiviti sokongan bagi pertubuhan tuan:</t>
  </si>
  <si>
    <t>Give the name and address of establishments which conducting for your establishments:</t>
  </si>
  <si>
    <t>Nama</t>
  </si>
  <si>
    <t>Name</t>
  </si>
  <si>
    <t>…………………………………………………………………………………….</t>
  </si>
  <si>
    <t>Alamat</t>
  </si>
  <si>
    <t>Address</t>
  </si>
  <si>
    <t>No. Tel</t>
  </si>
  <si>
    <t>Tel. No</t>
  </si>
  <si>
    <r>
      <t xml:space="preserve">Lampiran 2 / </t>
    </r>
    <r>
      <rPr>
        <i/>
        <u/>
        <sz val="9"/>
        <rFont val="Arial"/>
        <family val="2"/>
      </rPr>
      <t>Attachment 2</t>
    </r>
  </si>
  <si>
    <t>A.</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</si>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</sst>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_(* \(#,##0.00\);_(* \-??_);_(@_)"/>
    <numFmt numFmtId="165" formatCode="0.0"/>
    <numFmt numFmtId="166" formatCode="_(* #,##0_);_(* \(#,##0\);_(* \-??_);_(@_)"/>
  </numFmts>
  <fonts count="96" x14ac:knownFonts="1">
    <font>
      <sz val="10"/>
      <name val="Arial"/>
      <family val="2"/>
    </font>
    <font>
      <u/>
      <sz val="10"/>
      <color indexed="12"/>
      <name val="Arial"/>
      <family val="2"/>
    </font>
    <font>
      <sz val="12"/>
      <name val="Arial"/>
      <family val="2"/>
    </font>
    <font>
      <sz val="14"/>
      <name val="Arial"/>
      <family val="2"/>
    </font>
    <font>
      <sz val="11"/>
      <color indexed="8"/>
      <name val="Calibri"/>
      <family val="2"/>
    </font>
    <font>
      <sz val="9"/>
      <name val="Arial"/>
      <family val="2"/>
    </font>
    <font>
      <b/>
      <sz val="9"/>
      <name val="Arial"/>
      <family val="2"/>
    </font>
    <font>
      <b/>
      <sz val="8"/>
      <name val="Arial"/>
      <family val="2"/>
    </font>
    <font>
      <b/>
      <sz val="12"/>
      <name val="Arial"/>
      <family val="2"/>
    </font>
    <font>
      <b/>
      <sz val="16"/>
      <name val="Arial"/>
      <family val="2"/>
    </font>
    <font>
      <i/>
      <sz val="8"/>
      <name val="Arial"/>
      <family val="2"/>
    </font>
    <font>
      <i/>
      <sz val="12"/>
      <name val="Arial"/>
      <family val="2"/>
    </font>
    <font>
      <b/>
      <sz val="10"/>
      <name val="Arial"/>
      <family val="2"/>
    </font>
    <font>
      <b/>
      <sz val="14"/>
      <name val="Arial"/>
      <family val="2"/>
    </font>
    <font>
      <sz val="8"/>
      <name val="Arial"/>
      <family val="2"/>
    </font>
    <font>
      <sz val="11"/>
      <name val="Arial"/>
      <family val="2"/>
    </font>
    <font>
      <b/>
      <i/>
      <sz val="8"/>
      <name val="Arial"/>
      <family val="2"/>
    </font>
    <font>
      <b/>
      <sz val="8"/>
      <color indexed="8"/>
      <name val="Arial"/>
      <family val="2"/>
    </font>
    <font>
      <b/>
      <sz val="11"/>
      <name val="Arial"/>
      <family val="2"/>
    </font>
    <font>
      <i/>
      <sz val="10"/>
      <name val="Arial"/>
      <family val="2"/>
    </font>
    <font>
      <b/>
      <sz val="8"/>
      <color indexed="8"/>
      <name val="Tahoma"/>
      <family val="2"/>
    </font>
    <font>
      <b/>
      <i/>
      <sz val="8"/>
      <color indexed="8"/>
      <name val="Tahoma"/>
      <family val="2"/>
    </font>
    <font>
      <sz val="8"/>
      <color indexed="55"/>
      <name val="Arial"/>
      <family val="2"/>
    </font>
    <font>
      <b/>
      <i/>
      <sz val="12"/>
      <name val="Arial"/>
      <family val="2"/>
    </font>
    <font>
      <sz val="8"/>
      <color indexed="10"/>
      <name val="Arial"/>
      <family val="2"/>
    </font>
    <font>
      <b/>
      <u/>
      <sz val="8"/>
      <color indexed="55"/>
      <name val="Arial"/>
      <family val="2"/>
    </font>
    <font>
      <sz val="8"/>
      <name val="Bookman Old Style"/>
      <family val="1"/>
    </font>
    <font>
      <b/>
      <sz val="8"/>
      <name val="Bookman Old Style"/>
      <family val="1"/>
    </font>
    <font>
      <i/>
      <sz val="8"/>
      <name val="Bookman Old Style"/>
      <family val="1"/>
    </font>
    <font>
      <b/>
      <i/>
      <sz val="8"/>
      <name val="Bookman Old Style"/>
      <family val="1"/>
    </font>
    <font>
      <u/>
      <sz val="8"/>
      <color indexed="55"/>
      <name val="Arial"/>
      <family val="2"/>
    </font>
    <font>
      <sz val="10"/>
      <name val="Arial"/>
      <family val="2"/>
    </font>
    <font>
      <i/>
      <sz val="9"/>
      <name val="Arial"/>
      <family val="2"/>
    </font>
    <font>
      <b/>
      <vertAlign val="superscript"/>
      <sz val="8"/>
      <name val="Arial"/>
      <family val="2"/>
    </font>
    <font>
      <sz val="9"/>
      <name val="Bookman Old Style"/>
      <family val="1"/>
    </font>
    <font>
      <i/>
      <sz val="11"/>
      <name val="Arial"/>
      <family val="2"/>
    </font>
    <font>
      <b/>
      <sz val="6"/>
      <name val="Arial"/>
      <family val="2"/>
    </font>
    <font>
      <b/>
      <sz val="7.5"/>
      <name val="Arial"/>
      <family val="2"/>
    </font>
    <font>
      <i/>
      <sz val="6"/>
      <name val="Arial"/>
      <family val="2"/>
    </font>
    <font>
      <sz val="14"/>
      <name val="Wingdings"/>
      <charset val="2"/>
    </font>
    <font>
      <i/>
      <u/>
      <sz val="8"/>
      <name val="Arial"/>
      <family val="2"/>
    </font>
    <font>
      <i/>
      <sz val="12"/>
      <color indexed="8"/>
      <name val="Arial"/>
      <family val="2"/>
    </font>
    <font>
      <i/>
      <sz val="10"/>
      <color indexed="8"/>
      <name val="Arial"/>
      <family val="2"/>
    </font>
    <font>
      <i/>
      <sz val="11"/>
      <name val="Arial Narrow"/>
      <family val="2"/>
    </font>
    <font>
      <b/>
      <u/>
      <sz val="8"/>
      <name val="Arial"/>
      <family val="2"/>
    </font>
    <font>
      <b/>
      <i/>
      <u/>
      <sz val="8"/>
      <name val="Arial"/>
      <family val="2"/>
    </font>
    <font>
      <u/>
      <sz val="8"/>
      <name val="Arial"/>
      <family val="2"/>
    </font>
    <font>
      <i/>
      <sz val="14"/>
      <name val="Arial"/>
      <family val="2"/>
    </font>
    <font>
      <sz val="8"/>
      <name val="Wingdings"/>
      <charset val="2"/>
    </font>
    <font>
      <sz val="8"/>
      <color indexed="8"/>
      <name val="Arial"/>
      <family val="2"/>
    </font>
    <font>
      <i/>
      <sz val="8"/>
      <color indexed="8"/>
      <name val="Arial"/>
      <family val="2"/>
    </font>
    <font>
      <b/>
      <sz val="7"/>
      <color indexed="8"/>
      <name val="Arial"/>
      <family val="2"/>
    </font>
    <font>
      <i/>
      <sz val="7"/>
      <color indexed="8"/>
      <name val="Arial"/>
      <family val="2"/>
    </font>
    <font>
      <b/>
      <sz val="10.5"/>
      <color indexed="8"/>
      <name val="Arial"/>
      <family val="2"/>
    </font>
    <font>
      <i/>
      <sz val="8"/>
      <color indexed="8"/>
      <name val="Tahoma"/>
      <family val="2"/>
    </font>
    <font>
      <b/>
      <sz val="8"/>
      <color indexed="81"/>
      <name val="Tahoma"/>
      <family val="2"/>
    </font>
    <font>
      <i/>
      <sz val="8"/>
      <color indexed="81"/>
      <name val="Tahoma"/>
      <family val="2"/>
    </font>
    <font>
      <sz val="8"/>
      <color indexed="81"/>
      <name val="Tahoma"/>
      <family val="2"/>
    </font>
    <font>
      <b/>
      <i/>
      <sz val="8"/>
      <color indexed="81"/>
      <name val="Tahoma"/>
      <family val="2"/>
    </font>
    <font>
      <b/>
      <sz val="9"/>
      <color indexed="81"/>
      <name val="Tahoma"/>
      <family val="2"/>
    </font>
    <font>
      <sz val="9"/>
      <color indexed="81"/>
      <name val="Tahoma"/>
      <family val="2"/>
    </font>
    <font>
      <sz val="9"/>
      <color indexed="55"/>
      <name val="Arial"/>
      <family val="2"/>
    </font>
    <font>
      <sz val="14"/>
      <color indexed="10"/>
      <name val="Arial"/>
      <family val="2"/>
    </font>
    <font>
      <u/>
      <sz val="9"/>
      <color indexed="55"/>
      <name val="Arial"/>
      <family val="2"/>
    </font>
    <font>
      <sz val="9"/>
      <name val="Wingdings 2"/>
      <family val="1"/>
      <charset val="2"/>
    </font>
    <font>
      <i/>
      <sz val="8"/>
      <color indexed="55"/>
      <name val="Arial"/>
      <family val="2"/>
    </font>
    <font>
      <i/>
      <sz val="16"/>
      <name val="Arial"/>
      <family val="2"/>
    </font>
    <font>
      <sz val="11"/>
      <color theme="1"/>
      <name val="Calibri"/>
      <family val="2"/>
      <scheme val="minor"/>
    </font>
    <font>
      <i/>
      <sz val="11"/>
      <color theme="1"/>
      <name val="Calibri"/>
      <family val="2"/>
      <scheme val="minor"/>
    </font>
    <font>
      <u/>
      <sz val="9"/>
      <color theme="10"/>
      <name val="Arial"/>
      <family val="2"/>
    </font>
    <font>
      <b/>
      <sz val="7.8"/>
      <name val="Arial"/>
      <family val="2"/>
    </font>
    <font>
      <b/>
      <sz val="9"/>
      <color rgb="FFFF9900"/>
      <name val="Arial"/>
      <family val="2"/>
    </font>
    <font>
      <i/>
      <sz val="9"/>
      <color indexed="81"/>
      <name val="Tahoma"/>
      <family val="2"/>
    </font>
    <font>
      <b/>
      <sz val="11"/>
      <color indexed="8"/>
      <name val="Arial"/>
      <family val="2"/>
    </font>
    <font>
      <i/>
      <sz val="11"/>
      <color indexed="8"/>
      <name val="Arial"/>
      <family val="2"/>
    </font>
    <font>
      <b/>
      <vertAlign val="superscript"/>
      <sz val="12"/>
      <name val="Arial"/>
      <family val="2"/>
    </font>
    <font>
      <b/>
      <sz val="14"/>
      <name val="Calibri"/>
      <family val="2"/>
    </font>
    <font>
      <b/>
      <i/>
      <sz val="14"/>
      <name val="Arial"/>
      <family val="2"/>
    </font>
    <font>
      <b/>
      <i/>
      <sz val="11"/>
      <name val="Arial"/>
      <family val="2"/>
    </font>
    <font>
      <b/>
      <i/>
      <sz val="10"/>
      <name val="Arial"/>
      <family val="2"/>
    </font>
    <font>
      <sz val="9"/>
      <name val="Helv"/>
    </font>
    <font>
      <b/>
      <sz val="8.5"/>
      <name val="Arial"/>
      <family val="2"/>
    </font>
    <font>
      <i/>
      <sz val="8.5"/>
      <name val="Arial"/>
      <family val="2"/>
    </font>
    <font>
      <sz val="14"/>
      <name val="Helv"/>
    </font>
    <font>
      <b/>
      <i/>
      <sz val="9"/>
      <name val="Arial"/>
      <family val="2"/>
    </font>
    <font>
      <i/>
      <sz val="9"/>
      <name val="Helv"/>
    </font>
    <font>
      <b/>
      <sz val="9"/>
      <name val="Helv"/>
    </font>
    <font>
      <sz val="9"/>
      <name val="Tms Rmn"/>
    </font>
    <font>
      <i/>
      <sz val="7.5"/>
      <name val="Arial"/>
      <family val="2"/>
    </font>
    <font>
      <sz val="12"/>
      <name val="Arial Black"/>
      <family val="2"/>
    </font>
    <font>
      <sz val="8"/>
      <name val="Helv"/>
    </font>
    <font>
      <i/>
      <sz val="8"/>
      <name val="Helv"/>
    </font>
    <font>
      <b/>
      <u/>
      <sz val="9"/>
      <name val="Helv"/>
      <family val="2"/>
    </font>
    <font>
      <b/>
      <u/>
      <sz val="9"/>
      <name val="Arial"/>
      <family val="2"/>
    </font>
    <font>
      <i/>
      <u/>
      <sz val="9"/>
      <name val="Arial"/>
      <family val="2"/>
    </font>
    <font>
      <sz val="10"/>
      <name val="Arial"/>
      <family val="2"/>
    </font>
  </fonts>
  <fills count="19">
    <fill>
      <patternFill patternType="none"/>
    </fill>
    <fill>
      <patternFill patternType="gray125"/>
    </fill>
    <fill>
      <patternFill patternType="solid">
        <fgColor indexed="52"/>
        <bgColor indexed="51"/>
      </patternFill>
    </fill>
    <fill>
      <patternFill patternType="solid">
        <fgColor indexed="9"/>
        <bgColor indexed="26"/>
      </patternFill>
    </fill>
    <fill>
      <patternFill patternType="solid">
        <fgColor indexed="47"/>
        <bgColor indexed="22"/>
      </patternFill>
    </fill>
    <fill>
      <patternFill patternType="solid">
        <fgColor indexed="29"/>
        <bgColor indexed="45"/>
      </patternFill>
    </fill>
    <fill>
      <patternFill patternType="solid">
        <fgColor rgb="FFFF9900"/>
        <bgColor indexed="51"/>
      </patternFill>
    </fill>
    <fill>
      <patternFill patternType="solid">
        <fgColor rgb="FFFF9933"/>
        <bgColor indexed="51"/>
      </patternFill>
    </fill>
    <fill>
      <patternFill patternType="solid">
        <fgColor theme="9" tint="0.79998168889431442"/>
        <bgColor indexed="51"/>
      </patternFill>
    </fill>
    <fill>
      <patternFill patternType="solid">
        <fgColor theme="9" tint="0.79998168889431442"/>
        <bgColor indexed="64"/>
      </patternFill>
    </fill>
    <fill>
      <patternFill patternType="solid">
        <fgColor theme="9" tint="0.79998168889431442"/>
        <bgColor indexed="26"/>
      </patternFill>
    </fill>
    <fill>
      <patternFill patternType="solid">
        <fgColor theme="9" tint="0.59999389629810485"/>
        <bgColor indexed="51"/>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39997558519241921"/>
        <bgColor indexed="51"/>
      </patternFill>
    </fill>
    <fill>
      <patternFill patternType="solid">
        <fgColor theme="9" tint="0.39997558519241921"/>
        <bgColor indexed="26"/>
      </patternFill>
    </fill>
    <fill>
      <patternFill patternType="solid">
        <fgColor theme="9" tint="0.39997558519241921"/>
        <bgColor indexed="22"/>
      </patternFill>
    </fill>
    <fill>
      <patternFill patternType="solid">
        <fgColor theme="9" tint="0.39997558519241921"/>
        <bgColor indexed="45"/>
      </patternFill>
    </fill>
    <fill>
      <patternFill patternType="solid">
        <fgColor rgb="FFFF9933"/>
        <bgColor indexed="26"/>
      </patternFill>
    </fill>
  </fills>
  <borders count="390">
    <border>
      <left/>
      <right/>
      <top/>
      <bottom/>
      <diagonal/>
    </border>
    <border>
      <left style="double">
        <color indexed="53"/>
      </left>
      <right/>
      <top/>
      <bottom/>
      <diagonal/>
    </border>
    <border>
      <left/>
      <right style="double">
        <color indexed="53"/>
      </right>
      <top/>
      <bottom/>
      <diagonal/>
    </border>
    <border>
      <left/>
      <right style="medium">
        <color indexed="8"/>
      </right>
      <top/>
      <bottom/>
      <diagonal/>
    </border>
    <border>
      <left/>
      <right/>
      <top style="medium">
        <color indexed="8"/>
      </top>
      <bottom/>
      <diagonal/>
    </border>
    <border>
      <left/>
      <right/>
      <top/>
      <bottom style="thin">
        <color indexed="8"/>
      </bottom>
      <diagonal/>
    </border>
    <border>
      <left style="medium">
        <color indexed="8"/>
      </left>
      <right/>
      <top/>
      <bottom style="thin">
        <color indexed="8"/>
      </bottom>
      <diagonal/>
    </border>
    <border>
      <left style="medium">
        <color indexed="8"/>
      </left>
      <right/>
      <top/>
      <bottom/>
      <diagonal/>
    </border>
    <border>
      <left/>
      <right/>
      <top style="thin">
        <color indexed="8"/>
      </top>
      <bottom/>
      <diagonal/>
    </border>
    <border>
      <left/>
      <right/>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right style="medium">
        <color indexed="8"/>
      </right>
      <top/>
      <bottom style="thin">
        <color indexed="8"/>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thin">
        <color indexed="8"/>
      </top>
      <bottom/>
      <diagonal/>
    </border>
    <border>
      <left/>
      <right style="medium">
        <color indexed="8"/>
      </right>
      <top style="thin">
        <color indexed="8"/>
      </top>
      <bottom/>
      <diagonal/>
    </border>
    <border>
      <left/>
      <right/>
      <top style="thin">
        <color indexed="8"/>
      </top>
      <bottom style="thin">
        <color indexed="8"/>
      </bottom>
      <diagonal/>
    </border>
    <border>
      <left/>
      <right/>
      <top/>
      <bottom style="hair">
        <color indexed="8"/>
      </bottom>
      <diagonal/>
    </border>
    <border>
      <left/>
      <right style="medium">
        <color indexed="64"/>
      </right>
      <top/>
      <bottom/>
      <diagonal/>
    </border>
    <border>
      <left style="medium">
        <color indexed="8"/>
      </left>
      <right/>
      <top/>
      <bottom style="thin">
        <color indexed="64"/>
      </bottom>
      <diagonal/>
    </border>
    <border>
      <left/>
      <right/>
      <top/>
      <bottom style="thin">
        <color indexed="64"/>
      </bottom>
      <diagonal/>
    </border>
    <border>
      <left/>
      <right style="medium">
        <color indexed="8"/>
      </right>
      <top/>
      <bottom style="thin">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right style="thin">
        <color indexed="8"/>
      </right>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style="medium">
        <color indexed="64"/>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style="thin">
        <color indexed="8"/>
      </right>
      <top/>
      <bottom style="medium">
        <color indexed="8"/>
      </bottom>
      <diagonal/>
    </border>
    <border>
      <left/>
      <right/>
      <top style="medium">
        <color indexed="64"/>
      </top>
      <bottom/>
      <diagonal/>
    </border>
    <border>
      <left style="medium">
        <color indexed="64"/>
      </left>
      <right/>
      <top/>
      <bottom/>
      <diagonal/>
    </border>
    <border>
      <left style="thin">
        <color indexed="64"/>
      </left>
      <right/>
      <top/>
      <bottom/>
      <diagonal/>
    </border>
    <border>
      <left/>
      <right style="thin">
        <color indexed="64"/>
      </right>
      <top/>
      <bottom/>
      <diagonal/>
    </border>
    <border>
      <left/>
      <right style="medium">
        <color indexed="64"/>
      </right>
      <top/>
      <bottom style="thin">
        <color indexed="8"/>
      </bottom>
      <diagonal/>
    </border>
    <border>
      <left style="medium">
        <color indexed="64"/>
      </left>
      <right/>
      <top style="thin">
        <color indexed="8"/>
      </top>
      <bottom/>
      <diagonal/>
    </border>
    <border>
      <left style="medium">
        <color indexed="64"/>
      </left>
      <right/>
      <top/>
      <bottom style="thin">
        <color indexed="8"/>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8"/>
      </right>
      <top style="thin">
        <color indexed="64"/>
      </top>
      <bottom/>
      <diagonal/>
    </border>
    <border>
      <left style="thin">
        <color indexed="8"/>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64"/>
      </left>
      <right style="hair">
        <color indexed="8"/>
      </right>
      <top style="thin">
        <color indexed="8"/>
      </top>
      <bottom style="thin">
        <color indexed="64"/>
      </bottom>
      <diagonal/>
    </border>
    <border>
      <left style="hair">
        <color indexed="8"/>
      </left>
      <right style="hair">
        <color indexed="8"/>
      </right>
      <top style="thin">
        <color indexed="8"/>
      </top>
      <bottom style="thin">
        <color indexed="64"/>
      </bottom>
      <diagonal/>
    </border>
    <border>
      <left style="hair">
        <color indexed="8"/>
      </left>
      <right style="thin">
        <color indexed="8"/>
      </right>
      <top style="thin">
        <color indexed="8"/>
      </top>
      <bottom style="thin">
        <color indexed="64"/>
      </bottom>
      <diagonal/>
    </border>
    <border>
      <left style="thin">
        <color indexed="8"/>
      </left>
      <right style="hair">
        <color indexed="8"/>
      </right>
      <top style="thin">
        <color indexed="8"/>
      </top>
      <bottom style="thin">
        <color indexed="8"/>
      </bottom>
      <diagonal/>
    </border>
    <border>
      <left/>
      <right/>
      <top style="thin">
        <color indexed="51"/>
      </top>
      <bottom/>
      <diagonal/>
    </border>
    <border>
      <left/>
      <right style="thin">
        <color indexed="51"/>
      </right>
      <top style="thin">
        <color indexed="51"/>
      </top>
      <bottom/>
      <diagonal/>
    </border>
    <border>
      <left style="thin">
        <color indexed="51"/>
      </left>
      <right/>
      <top style="thin">
        <color indexed="52"/>
      </top>
      <bottom/>
      <diagonal/>
    </border>
    <border>
      <left/>
      <right/>
      <top style="thin">
        <color indexed="52"/>
      </top>
      <bottom/>
      <diagonal/>
    </border>
    <border>
      <left/>
      <right style="thin">
        <color indexed="51"/>
      </right>
      <top/>
      <bottom/>
      <diagonal/>
    </border>
    <border>
      <left style="thin">
        <color indexed="51"/>
      </left>
      <right/>
      <top/>
      <bottom/>
      <diagonal/>
    </border>
    <border>
      <left/>
      <right/>
      <top style="double">
        <color indexed="51"/>
      </top>
      <bottom/>
      <diagonal/>
    </border>
    <border>
      <left style="thin">
        <color indexed="51"/>
      </left>
      <right style="thin">
        <color indexed="51"/>
      </right>
      <top/>
      <bottom/>
      <diagonal/>
    </border>
    <border>
      <left/>
      <right style="thin">
        <color indexed="8"/>
      </right>
      <top/>
      <bottom style="thin">
        <color indexed="64"/>
      </bottom>
      <diagonal/>
    </border>
    <border>
      <left style="thin">
        <color indexed="8"/>
      </left>
      <right/>
      <top/>
      <bottom style="thin">
        <color indexed="64"/>
      </bottom>
      <diagonal/>
    </border>
    <border>
      <left style="double">
        <color indexed="51"/>
      </left>
      <right/>
      <top style="double">
        <color indexed="51"/>
      </top>
      <bottom/>
      <diagonal/>
    </border>
    <border>
      <left/>
      <right style="medium">
        <color indexed="8"/>
      </right>
      <top style="double">
        <color indexed="51"/>
      </top>
      <bottom/>
      <diagonal/>
    </border>
    <border>
      <left/>
      <right/>
      <top style="double">
        <color indexed="51"/>
      </top>
      <bottom style="double">
        <color indexed="51"/>
      </bottom>
      <diagonal/>
    </border>
    <border>
      <left/>
      <right style="double">
        <color indexed="51"/>
      </right>
      <top style="double">
        <color indexed="51"/>
      </top>
      <bottom style="double">
        <color indexed="51"/>
      </bottom>
      <diagonal/>
    </border>
    <border>
      <left style="double">
        <color indexed="51"/>
      </left>
      <right/>
      <top/>
      <bottom style="double">
        <color indexed="51"/>
      </bottom>
      <diagonal/>
    </border>
    <border>
      <left/>
      <right/>
      <top/>
      <bottom style="double">
        <color indexed="51"/>
      </bottom>
      <diagonal/>
    </border>
    <border>
      <left/>
      <right style="thin">
        <color indexed="8"/>
      </right>
      <top/>
      <bottom style="medium">
        <color indexed="8"/>
      </bottom>
      <diagonal/>
    </border>
    <border>
      <left style="thin">
        <color indexed="8"/>
      </left>
      <right/>
      <top/>
      <bottom style="medium">
        <color indexed="8"/>
      </bottom>
      <diagonal/>
    </border>
    <border>
      <left/>
      <right style="double">
        <color indexed="51"/>
      </right>
      <top style="double">
        <color indexed="51"/>
      </top>
      <bottom style="medium">
        <color indexed="8"/>
      </bottom>
      <diagonal/>
    </border>
    <border>
      <left style="double">
        <color indexed="51"/>
      </left>
      <right/>
      <top style="double">
        <color indexed="51"/>
      </top>
      <bottom style="medium">
        <color indexed="64"/>
      </bottom>
      <diagonal/>
    </border>
    <border>
      <left/>
      <right/>
      <top style="double">
        <color indexed="51"/>
      </top>
      <bottom style="medium">
        <color indexed="64"/>
      </bottom>
      <diagonal/>
    </border>
    <border>
      <left/>
      <right style="double">
        <color indexed="51"/>
      </right>
      <top style="double">
        <color indexed="51"/>
      </top>
      <bottom style="medium">
        <color indexed="64"/>
      </bottom>
      <diagonal/>
    </border>
    <border>
      <left/>
      <right style="medium">
        <color indexed="64"/>
      </right>
      <top/>
      <bottom style="medium">
        <color indexed="8"/>
      </bottom>
      <diagonal/>
    </border>
    <border>
      <left style="thin">
        <color indexed="8"/>
      </left>
      <right/>
      <top style="thin">
        <color indexed="8"/>
      </top>
      <bottom style="thin">
        <color indexed="8"/>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style="medium">
        <color indexed="8"/>
      </right>
      <top/>
      <bottom/>
      <diagonal/>
    </border>
    <border>
      <left style="thin">
        <color indexed="8"/>
      </left>
      <right style="thin">
        <color indexed="8"/>
      </right>
      <top/>
      <bottom style="thin">
        <color indexed="64"/>
      </bottom>
      <diagonal/>
    </border>
    <border>
      <left style="thin">
        <color indexed="64"/>
      </left>
      <right style="thin">
        <color indexed="51"/>
      </right>
      <top style="thin">
        <color indexed="51"/>
      </top>
      <bottom/>
      <diagonal/>
    </border>
    <border>
      <left style="thin">
        <color indexed="51"/>
      </left>
      <right style="thin">
        <color indexed="51"/>
      </right>
      <top style="thin">
        <color indexed="51"/>
      </top>
      <bottom/>
      <diagonal/>
    </border>
    <border>
      <left style="thin">
        <color indexed="51"/>
      </left>
      <right style="medium">
        <color indexed="8"/>
      </right>
      <top style="thin">
        <color indexed="51"/>
      </top>
      <bottom/>
      <diagonal/>
    </border>
    <border>
      <left style="thin">
        <color indexed="64"/>
      </left>
      <right style="double">
        <color indexed="51"/>
      </right>
      <top style="double">
        <color indexed="51"/>
      </top>
      <bottom style="double">
        <color indexed="51"/>
      </bottom>
      <diagonal/>
    </border>
    <border>
      <left style="double">
        <color indexed="51"/>
      </left>
      <right style="double">
        <color indexed="51"/>
      </right>
      <top style="double">
        <color indexed="51"/>
      </top>
      <bottom style="double">
        <color indexed="51"/>
      </bottom>
      <diagonal/>
    </border>
    <border>
      <left style="double">
        <color indexed="51"/>
      </left>
      <right/>
      <top style="double">
        <color indexed="51"/>
      </top>
      <bottom style="double">
        <color indexed="51"/>
      </bottom>
      <diagonal/>
    </border>
    <border>
      <left style="double">
        <color indexed="51"/>
      </left>
      <right style="medium">
        <color indexed="8"/>
      </right>
      <top style="double">
        <color indexed="51"/>
      </top>
      <bottom style="double">
        <color indexed="51"/>
      </bottom>
      <diagonal/>
    </border>
    <border>
      <left style="thin">
        <color indexed="64"/>
      </left>
      <right style="thin">
        <color indexed="51"/>
      </right>
      <top/>
      <bottom/>
      <diagonal/>
    </border>
    <border>
      <left style="thin">
        <color indexed="51"/>
      </left>
      <right style="medium">
        <color indexed="8"/>
      </right>
      <top/>
      <bottom/>
      <diagonal/>
    </border>
    <border>
      <left/>
      <right style="double">
        <color indexed="51"/>
      </right>
      <top style="double">
        <color indexed="51"/>
      </top>
      <bottom/>
      <diagonal/>
    </border>
    <border>
      <left/>
      <right style="double">
        <color indexed="51"/>
      </right>
      <top/>
      <bottom style="double">
        <color indexed="51"/>
      </bottom>
      <diagonal/>
    </border>
    <border>
      <left style="double">
        <color indexed="51"/>
      </left>
      <right/>
      <top/>
      <bottom/>
      <diagonal/>
    </border>
    <border>
      <left/>
      <right style="double">
        <color indexed="51"/>
      </right>
      <top/>
      <bottom/>
      <diagonal/>
    </border>
    <border>
      <left style="thin">
        <color indexed="52"/>
      </left>
      <right style="medium">
        <color indexed="8"/>
      </right>
      <top/>
      <bottom/>
      <diagonal/>
    </border>
    <border>
      <left style="thin">
        <color indexed="64"/>
      </left>
      <right/>
      <top style="double">
        <color indexed="51"/>
      </top>
      <bottom/>
      <diagonal/>
    </border>
    <border>
      <left style="thin">
        <color indexed="64"/>
      </left>
      <right/>
      <top/>
      <bottom style="double">
        <color indexed="51"/>
      </bottom>
      <diagonal/>
    </border>
    <border>
      <left/>
      <right style="thin">
        <color indexed="51"/>
      </right>
      <top style="double">
        <color indexed="51"/>
      </top>
      <bottom/>
      <diagonal/>
    </border>
    <border>
      <left style="double">
        <color indexed="51"/>
      </left>
      <right style="double">
        <color indexed="51"/>
      </right>
      <top style="double">
        <color indexed="51"/>
      </top>
      <bottom/>
      <diagonal/>
    </border>
    <border>
      <left style="thin">
        <color indexed="8"/>
      </left>
      <right style="thin">
        <color indexed="64"/>
      </right>
      <top style="thin">
        <color indexed="8"/>
      </top>
      <bottom/>
      <diagonal/>
    </border>
    <border>
      <left style="thin">
        <color indexed="8"/>
      </left>
      <right style="medium">
        <color indexed="8"/>
      </right>
      <top/>
      <bottom style="thin">
        <color indexed="8"/>
      </bottom>
      <diagonal/>
    </border>
    <border>
      <left style="double">
        <color indexed="8"/>
      </left>
      <right style="double">
        <color indexed="8"/>
      </right>
      <top style="double">
        <color indexed="8"/>
      </top>
      <bottom style="double">
        <color indexed="8"/>
      </bottom>
      <diagonal/>
    </border>
    <border>
      <left style="thin">
        <color indexed="8"/>
      </left>
      <right style="medium">
        <color indexed="8"/>
      </right>
      <top/>
      <bottom style="medium">
        <color indexed="8"/>
      </bottom>
      <diagonal/>
    </border>
    <border>
      <left style="thin">
        <color indexed="64"/>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64"/>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8"/>
      </right>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bottom style="medium">
        <color indexed="64"/>
      </bottom>
      <diagonal/>
    </border>
    <border>
      <left/>
      <right style="thin">
        <color indexed="8"/>
      </right>
      <top/>
      <bottom style="medium">
        <color indexed="64"/>
      </bottom>
      <diagonal/>
    </border>
    <border>
      <left style="thin">
        <color indexed="8"/>
      </left>
      <right style="thin">
        <color indexed="8"/>
      </right>
      <top style="medium">
        <color indexed="8"/>
      </top>
      <bottom style="thin">
        <color indexed="8"/>
      </bottom>
      <diagonal/>
    </border>
    <border>
      <left style="thin">
        <color indexed="8"/>
      </left>
      <right style="medium">
        <color indexed="64"/>
      </right>
      <top style="thin">
        <color indexed="8"/>
      </top>
      <bottom style="thin">
        <color indexed="64"/>
      </bottom>
      <diagonal/>
    </border>
    <border>
      <left style="thin">
        <color indexed="64"/>
      </left>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top style="thin">
        <color indexed="8"/>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8"/>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bottom style="thin">
        <color indexed="8"/>
      </bottom>
      <diagonal/>
    </border>
    <border>
      <left style="medium">
        <color indexed="64"/>
      </left>
      <right style="medium">
        <color indexed="64"/>
      </right>
      <top/>
      <bottom/>
      <diagonal/>
    </border>
    <border>
      <left style="medium">
        <color auto="1"/>
      </left>
      <right/>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medium">
        <color indexed="8"/>
      </bottom>
      <diagonal/>
    </border>
    <border>
      <left style="thin">
        <color indexed="51"/>
      </left>
      <right/>
      <top style="double">
        <color indexed="51"/>
      </top>
      <bottom style="double">
        <color indexed="51"/>
      </bottom>
      <diagonal/>
    </border>
    <border>
      <left style="thin">
        <color indexed="51"/>
      </left>
      <right/>
      <top style="double">
        <color indexed="51"/>
      </top>
      <bottom/>
      <diagonal/>
    </border>
    <border>
      <left style="thin">
        <color indexed="51"/>
      </left>
      <right/>
      <top/>
      <bottom style="double">
        <color indexed="51"/>
      </bottom>
      <diagonal/>
    </border>
    <border>
      <left style="medium">
        <color indexed="8"/>
      </left>
      <right/>
      <top/>
      <bottom/>
      <diagonal/>
    </border>
    <border>
      <left style="medium">
        <color indexed="64"/>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indexed="64"/>
      </top>
      <bottom style="thin">
        <color indexed="64"/>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auto="1"/>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medium">
        <color indexed="8"/>
      </right>
      <top/>
      <bottom/>
      <diagonal/>
    </border>
    <border>
      <left/>
      <right style="thin">
        <color indexed="8"/>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style="thin">
        <color indexed="51"/>
      </right>
      <top/>
      <bottom/>
      <diagonal/>
    </border>
    <border>
      <left/>
      <right/>
      <top style="double">
        <color rgb="FFFFCC00"/>
      </top>
      <bottom/>
      <diagonal/>
    </border>
    <border>
      <left style="double">
        <color rgb="FFFFCC00"/>
      </left>
      <right/>
      <top/>
      <bottom/>
      <diagonal/>
    </border>
    <border>
      <left/>
      <right style="double">
        <color rgb="FFFFCC00"/>
      </right>
      <top/>
      <bottom/>
      <diagonal/>
    </border>
    <border>
      <left/>
      <right style="double">
        <color rgb="FFFFCC00"/>
      </right>
      <top/>
      <bottom style="double">
        <color indexed="51"/>
      </bottom>
      <diagonal/>
    </border>
    <border>
      <left style="thin">
        <color indexed="8"/>
      </left>
      <right style="thin">
        <color auto="1"/>
      </right>
      <top/>
      <bottom style="thin">
        <color indexed="8"/>
      </bottom>
      <diagonal/>
    </border>
    <border>
      <left/>
      <right style="medium">
        <color indexed="64"/>
      </right>
      <top/>
      <bottom/>
      <diagonal/>
    </border>
    <border>
      <left style="medium">
        <color auto="1"/>
      </left>
      <right/>
      <top/>
      <bottom style="thin">
        <color indexed="64"/>
      </bottom>
      <diagonal/>
    </border>
    <border>
      <left/>
      <right/>
      <top style="thin">
        <color indexed="64"/>
      </top>
      <bottom/>
      <diagonal/>
    </border>
    <border>
      <left style="thin">
        <color rgb="FFC00000"/>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right/>
      <top/>
      <bottom style="medium">
        <color auto="1"/>
      </bottom>
      <diagonal/>
    </border>
    <border>
      <left/>
      <right style="medium">
        <color auto="1"/>
      </right>
      <top/>
      <bottom style="medium">
        <color auto="1"/>
      </bottom>
      <diagonal/>
    </border>
    <border>
      <left style="thin">
        <color indexed="64"/>
      </left>
      <right/>
      <top style="thin">
        <color indexed="64"/>
      </top>
      <bottom style="thin">
        <color indexed="64"/>
      </bottom>
      <diagonal/>
    </border>
    <border>
      <left style="thin">
        <color indexed="64"/>
      </left>
      <right/>
      <top style="double">
        <color indexed="51"/>
      </top>
      <bottom style="double">
        <color indexed="51"/>
      </bottom>
      <diagonal/>
    </border>
    <border>
      <left style="thin">
        <color indexed="64"/>
      </left>
      <right/>
      <top style="double">
        <color rgb="FFFFCC00"/>
      </top>
      <bottom/>
      <diagonal/>
    </border>
    <border>
      <left/>
      <right style="thin">
        <color indexed="51"/>
      </right>
      <top/>
      <bottom style="double">
        <color indexed="51"/>
      </bottom>
      <diagonal/>
    </border>
    <border>
      <left/>
      <right style="thin">
        <color indexed="51"/>
      </right>
      <top style="double">
        <color indexed="51"/>
      </top>
      <bottom style="double">
        <color indexed="51"/>
      </bottom>
      <diagonal/>
    </border>
    <border>
      <left style="thin">
        <color indexed="64"/>
      </left>
      <right/>
      <top style="double">
        <color indexed="51"/>
      </top>
      <bottom style="double">
        <color rgb="FFFFCC00"/>
      </bottom>
      <diagonal/>
    </border>
    <border>
      <left/>
      <right/>
      <top style="double">
        <color indexed="51"/>
      </top>
      <bottom style="double">
        <color rgb="FFFFCC00"/>
      </bottom>
      <diagonal/>
    </border>
    <border>
      <left/>
      <right style="double">
        <color indexed="51"/>
      </right>
      <top style="double">
        <color indexed="51"/>
      </top>
      <bottom style="double">
        <color rgb="FFFFCC00"/>
      </bottom>
      <diagonal/>
    </border>
    <border>
      <left/>
      <right/>
      <top style="thin">
        <color indexed="8"/>
      </top>
      <bottom style="thin">
        <color indexed="64"/>
      </bottom>
      <diagonal/>
    </border>
    <border>
      <left style="thin">
        <color indexed="8"/>
      </left>
      <right style="medium">
        <color indexed="8"/>
      </right>
      <top style="thin">
        <color indexed="8"/>
      </top>
      <bottom style="thin">
        <color indexed="64"/>
      </bottom>
      <diagonal/>
    </border>
    <border>
      <left style="double">
        <color indexed="51"/>
      </left>
      <right/>
      <top/>
      <bottom style="medium">
        <color indexed="8"/>
      </bottom>
      <diagonal/>
    </border>
    <border>
      <left style="thin">
        <color indexed="64"/>
      </left>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medium">
        <color indexed="8"/>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bottom/>
      <diagonal/>
    </border>
    <border>
      <left style="medium">
        <color indexed="8"/>
      </left>
      <right style="thin">
        <color indexed="8"/>
      </right>
      <top/>
      <bottom/>
      <diagonal/>
    </border>
    <border>
      <left style="thin">
        <color indexed="51"/>
      </left>
      <right style="medium">
        <color indexed="64"/>
      </right>
      <top/>
      <bottom/>
      <diagonal/>
    </border>
    <border>
      <left style="thin">
        <color indexed="51"/>
      </left>
      <right style="medium">
        <color indexed="64"/>
      </right>
      <top style="thin">
        <color indexed="51"/>
      </top>
      <bottom/>
      <diagonal/>
    </border>
    <border>
      <left style="double">
        <color indexed="51"/>
      </left>
      <right style="medium">
        <color indexed="64"/>
      </right>
      <top style="double">
        <color indexed="51"/>
      </top>
      <bottom style="double">
        <color indexed="51"/>
      </bottom>
      <diagonal/>
    </border>
    <border>
      <left/>
      <right style="medium">
        <color indexed="64"/>
      </right>
      <top style="double">
        <color indexed="51"/>
      </top>
      <bottom/>
      <diagonal/>
    </border>
    <border>
      <left/>
      <right style="medium">
        <color indexed="64"/>
      </right>
      <top style="double">
        <color indexed="51"/>
      </top>
      <bottom style="double">
        <color indexed="51"/>
      </bottom>
      <diagonal/>
    </border>
    <border>
      <left/>
      <right style="medium">
        <color indexed="64"/>
      </right>
      <top/>
      <bottom style="double">
        <color indexed="51"/>
      </bottom>
      <diagonal/>
    </border>
    <border>
      <left/>
      <right style="double">
        <color indexed="51"/>
      </right>
      <top/>
      <bottom style="medium">
        <color indexed="64"/>
      </bottom>
      <diagonal/>
    </border>
    <border>
      <left style="double">
        <color indexed="51"/>
      </left>
      <right/>
      <top/>
      <bottom style="medium">
        <color indexed="64"/>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diagonal/>
    </border>
    <border>
      <left style="thin">
        <color indexed="51"/>
      </left>
      <right/>
      <top style="thin">
        <color indexed="51"/>
      </top>
      <bottom/>
      <diagonal/>
    </border>
    <border>
      <left/>
      <right/>
      <top style="thin">
        <color indexed="51"/>
      </top>
      <bottom/>
      <diagonal/>
    </border>
    <border>
      <left/>
      <right style="medium">
        <color indexed="64"/>
      </right>
      <top style="thin">
        <color indexed="51"/>
      </top>
      <bottom/>
      <diagonal/>
    </border>
    <border>
      <left style="thin">
        <color indexed="8"/>
      </left>
      <right style="thin">
        <color indexed="64"/>
      </right>
      <top style="thin">
        <color indexed="8"/>
      </top>
      <bottom/>
      <diagonal/>
    </border>
    <border>
      <left/>
      <right/>
      <top style="thin">
        <color indexed="64"/>
      </top>
      <bottom/>
      <diagonal/>
    </border>
    <border>
      <left/>
      <right style="thin">
        <color indexed="64"/>
      </right>
      <top style="thin">
        <color indexed="64"/>
      </top>
      <bottom/>
      <diagonal/>
    </border>
    <border>
      <left style="medium">
        <color indexed="8"/>
      </left>
      <right/>
      <top style="thin">
        <color indexed="8"/>
      </top>
      <bottom/>
      <diagonal/>
    </border>
    <border>
      <left/>
      <right/>
      <top style="thin">
        <color indexed="8"/>
      </top>
      <bottom/>
      <diagonal/>
    </border>
    <border>
      <left style="thin">
        <color indexed="8"/>
      </left>
      <right/>
      <top style="thin">
        <color indexed="8"/>
      </top>
      <bottom/>
      <diagonal/>
    </border>
    <border>
      <left style="thin">
        <color indexed="8"/>
      </left>
      <right/>
      <top style="double">
        <color indexed="51"/>
      </top>
      <bottom/>
      <diagonal/>
    </border>
    <border>
      <left style="thin">
        <color indexed="8"/>
      </left>
      <right/>
      <top/>
      <bottom style="double">
        <color indexed="51"/>
      </bottom>
      <diagonal/>
    </border>
    <border>
      <left style="thin">
        <color auto="1"/>
      </left>
      <right/>
      <top style="double">
        <color indexed="51"/>
      </top>
      <bottom/>
      <diagonal/>
    </border>
    <border>
      <left style="thin">
        <color auto="1"/>
      </left>
      <right/>
      <top/>
      <bottom style="double">
        <color indexed="51"/>
      </bottom>
      <diagonal/>
    </border>
    <border>
      <left style="double">
        <color rgb="FFFFCC00"/>
      </left>
      <right/>
      <top/>
      <bottom style="double">
        <color indexed="51"/>
      </bottom>
      <diagonal/>
    </border>
    <border>
      <left style="thin">
        <color indexed="64"/>
      </left>
      <right/>
      <top style="thin">
        <color indexed="64"/>
      </top>
      <bottom/>
      <diagonal/>
    </border>
    <border>
      <left/>
      <right style="medium">
        <color indexed="8"/>
      </right>
      <top/>
      <bottom style="double">
        <color indexed="51"/>
      </bottom>
      <diagonal/>
    </border>
    <border>
      <left/>
      <right style="medium">
        <color indexed="8"/>
      </right>
      <top style="double">
        <color indexed="51"/>
      </top>
      <bottom style="double">
        <color indexed="51"/>
      </bottom>
      <diagonal/>
    </border>
    <border>
      <left/>
      <right style="medium">
        <color indexed="8"/>
      </right>
      <top style="double">
        <color indexed="51"/>
      </top>
      <bottom style="medium">
        <color indexed="64"/>
      </bottom>
      <diagonal/>
    </border>
    <border>
      <left style="thin">
        <color indexed="8"/>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medium">
        <color indexed="8"/>
      </bottom>
      <diagonal/>
    </border>
    <border>
      <left style="thin">
        <color indexed="8"/>
      </left>
      <right style="thin">
        <color indexed="8"/>
      </right>
      <top style="thin">
        <color indexed="64"/>
      </top>
      <bottom/>
      <diagonal/>
    </border>
    <border>
      <left/>
      <right style="medium">
        <color indexed="8"/>
      </right>
      <top style="thin">
        <color indexed="64"/>
      </top>
      <bottom/>
      <diagonal/>
    </border>
    <border>
      <left style="thin">
        <color indexed="64"/>
      </left>
      <right style="thin">
        <color indexed="64"/>
      </right>
      <top style="thin">
        <color indexed="64"/>
      </top>
      <bottom/>
      <diagonal/>
    </border>
    <border>
      <left style="thin">
        <color indexed="64"/>
      </left>
      <right style="thin">
        <color indexed="51"/>
      </right>
      <top style="thin">
        <color indexed="64"/>
      </top>
      <bottom/>
      <diagonal/>
    </border>
    <border>
      <left/>
      <right style="thin">
        <color indexed="51"/>
      </right>
      <top style="thin">
        <color indexed="64"/>
      </top>
      <bottom/>
      <diagonal/>
    </border>
    <border>
      <left style="thin">
        <color indexed="51"/>
      </left>
      <right style="thin">
        <color indexed="51"/>
      </right>
      <top style="thin">
        <color indexed="64"/>
      </top>
      <bottom/>
      <diagonal/>
    </border>
    <border>
      <left style="double">
        <color indexed="51"/>
      </left>
      <right style="double">
        <color indexed="51"/>
      </right>
      <top/>
      <bottom style="double">
        <color indexed="51"/>
      </bottom>
      <diagonal/>
    </border>
    <border>
      <left style="thin">
        <color indexed="8"/>
      </left>
      <right style="double">
        <color indexed="51"/>
      </right>
      <top style="double">
        <color indexed="51"/>
      </top>
      <bottom style="double">
        <color indexed="51"/>
      </bottom>
      <diagonal/>
    </border>
    <border>
      <left style="thin">
        <color auto="1"/>
      </left>
      <right style="double">
        <color indexed="51"/>
      </right>
      <top style="double">
        <color indexed="51"/>
      </top>
      <bottom style="double">
        <color indexed="51"/>
      </bottom>
      <diagonal/>
    </border>
    <border>
      <left style="thin">
        <color indexed="51"/>
      </left>
      <right/>
      <top style="thin">
        <color indexed="64"/>
      </top>
      <bottom/>
      <diagonal/>
    </border>
    <border>
      <left/>
      <right style="thin">
        <color indexed="8"/>
      </right>
      <top style="thin">
        <color indexed="8"/>
      </top>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double">
        <color indexed="51"/>
      </top>
      <bottom style="double">
        <color indexed="51"/>
      </bottom>
      <diagonal/>
    </border>
    <border>
      <left style="thin">
        <color auto="1"/>
      </left>
      <right/>
      <top style="double">
        <color indexed="51"/>
      </top>
      <bottom style="double">
        <color indexed="51"/>
      </bottom>
      <diagonal/>
    </border>
    <border>
      <left style="double">
        <color indexed="51"/>
      </left>
      <right/>
      <top style="thin">
        <color indexed="64"/>
      </top>
      <bottom/>
      <diagonal/>
    </border>
    <border>
      <left/>
      <right style="double">
        <color indexed="51"/>
      </right>
      <top style="thin">
        <color indexed="64"/>
      </top>
      <bottom/>
      <diagonal/>
    </border>
    <border>
      <left style="thin">
        <color indexed="64"/>
      </left>
      <right style="double">
        <color rgb="FFFFCC00"/>
      </right>
      <top style="thin">
        <color indexed="64"/>
      </top>
      <bottom/>
      <diagonal/>
    </border>
    <border>
      <left style="double">
        <color rgb="FFFFCC00"/>
      </left>
      <right style="double">
        <color rgb="FFFFCC00"/>
      </right>
      <top style="thin">
        <color indexed="64"/>
      </top>
      <bottom/>
      <diagonal/>
    </border>
    <border>
      <left/>
      <right style="double">
        <color rgb="FFFFCC00"/>
      </right>
      <top style="thin">
        <color indexed="8"/>
      </top>
      <bottom/>
      <diagonal/>
    </border>
    <border>
      <left style="double">
        <color rgb="FFFFCC00"/>
      </left>
      <right/>
      <top style="thin">
        <color indexed="64"/>
      </top>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right style="medium">
        <color indexed="8"/>
      </right>
      <top style="double">
        <color indexed="8"/>
      </top>
      <bottom/>
      <diagonal/>
    </border>
    <border>
      <left style="thin">
        <color indexed="8"/>
      </left>
      <right style="medium">
        <color indexed="8"/>
      </right>
      <top style="thin">
        <color indexed="8"/>
      </top>
      <bottom/>
      <diagonal/>
    </border>
    <border>
      <left/>
      <right style="medium">
        <color indexed="8"/>
      </right>
      <top style="thin">
        <color indexed="8"/>
      </top>
      <bottom/>
      <diagonal/>
    </border>
    <border>
      <left/>
      <right style="thin">
        <color indexed="8"/>
      </right>
      <top style="thin">
        <color indexed="64"/>
      </top>
      <bottom/>
      <diagonal/>
    </border>
    <border>
      <left style="thin">
        <color indexed="8"/>
      </left>
      <right/>
      <top style="thin">
        <color indexed="64"/>
      </top>
      <bottom/>
      <diagonal/>
    </border>
    <border>
      <left/>
      <right style="medium">
        <color indexed="8"/>
      </right>
      <top/>
      <bottom style="double">
        <color indexed="8"/>
      </bottom>
      <diagonal/>
    </border>
    <border>
      <left style="thin">
        <color indexed="8"/>
      </left>
      <right style="medium">
        <color indexed="8"/>
      </right>
      <top style="thin">
        <color indexed="8"/>
      </top>
      <bottom style="thin">
        <color indexed="8"/>
      </bottom>
      <diagonal/>
    </border>
    <border>
      <left style="double">
        <color indexed="8"/>
      </left>
      <right style="medium">
        <color indexed="8"/>
      </right>
      <top style="double">
        <color indexed="8"/>
      </top>
      <bottom style="double">
        <color indexed="8"/>
      </bottom>
      <diagonal/>
    </border>
    <border>
      <left/>
      <right style="medium">
        <color indexed="8"/>
      </right>
      <top style="double">
        <color indexed="64"/>
      </top>
      <bottom/>
      <diagonal/>
    </border>
    <border>
      <left/>
      <right style="medium">
        <color indexed="8"/>
      </right>
      <top/>
      <bottom style="double">
        <color indexed="64"/>
      </bottom>
      <diagonal/>
    </border>
    <border>
      <left/>
      <right style="medium">
        <color indexed="64"/>
      </right>
      <top/>
      <bottom style="double">
        <color indexed="64"/>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style="medium">
        <color auto="1"/>
      </left>
      <right/>
      <top style="thin">
        <color auto="1"/>
      </top>
      <bottom/>
      <diagonal/>
    </border>
    <border>
      <left style="thin">
        <color rgb="FFFFCC00"/>
      </left>
      <right style="thin">
        <color rgb="FFFFCC00"/>
      </right>
      <top style="thin">
        <color rgb="FFFFCC00"/>
      </top>
      <bottom style="thin">
        <color rgb="FFFFCC00"/>
      </bottom>
      <diagonal/>
    </border>
    <border>
      <left/>
      <right/>
      <top/>
      <bottom style="hair">
        <color indexed="64"/>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right/>
      <top style="thin">
        <color indexed="8"/>
      </top>
      <bottom/>
      <diagonal/>
    </border>
    <border>
      <left style="double">
        <color rgb="FFFFCC00"/>
      </left>
      <right/>
      <top style="double">
        <color rgb="FFFFCC00"/>
      </top>
      <bottom/>
      <diagonal/>
    </border>
    <border>
      <left/>
      <right style="double">
        <color rgb="FFFFCC00"/>
      </right>
      <top style="double">
        <color rgb="FFFFCC00"/>
      </top>
      <bottom/>
      <diagonal/>
    </border>
    <border>
      <left style="double">
        <color rgb="FFFFCC00"/>
      </left>
      <right/>
      <top/>
      <bottom style="double">
        <color rgb="FFFFCC00"/>
      </bottom>
      <diagonal/>
    </border>
    <border>
      <left/>
      <right/>
      <top/>
      <bottom style="double">
        <color rgb="FFFFCC00"/>
      </bottom>
      <diagonal/>
    </border>
    <border>
      <left/>
      <right style="double">
        <color rgb="FFFFCC00"/>
      </right>
      <top/>
      <bottom style="double">
        <color rgb="FFFFCC00"/>
      </bottom>
      <diagonal/>
    </border>
    <border>
      <left style="medium">
        <color auto="1"/>
      </left>
      <right/>
      <top style="double">
        <color rgb="FFFFCC00"/>
      </top>
      <bottom/>
      <diagonal/>
    </border>
    <border>
      <left/>
      <right style="medium">
        <color auto="1"/>
      </right>
      <top style="double">
        <color rgb="FFFFCC00"/>
      </top>
      <bottom/>
      <diagonal/>
    </border>
    <border>
      <left/>
      <right/>
      <top style="hair">
        <color auto="1"/>
      </top>
      <bottom style="hair">
        <color auto="1"/>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medium">
        <color indexed="64"/>
      </right>
      <top/>
      <bottom/>
      <diagonal/>
    </border>
    <border>
      <left style="medium">
        <color indexed="8"/>
      </left>
      <right/>
      <top style="thick">
        <color indexed="8"/>
      </top>
      <bottom/>
      <diagonal/>
    </border>
    <border>
      <left/>
      <right/>
      <top style="thick">
        <color indexed="8"/>
      </top>
      <bottom/>
      <diagonal/>
    </border>
    <border>
      <left/>
      <right style="medium">
        <color auto="1"/>
      </right>
      <top style="thick">
        <color indexed="8"/>
      </top>
      <bottom/>
      <diagonal/>
    </border>
    <border>
      <left/>
      <right style="medium">
        <color indexed="8"/>
      </right>
      <top style="thick">
        <color indexed="8"/>
      </top>
      <bottom/>
      <diagonal/>
    </border>
    <border>
      <left/>
      <right style="medium">
        <color indexed="8"/>
      </right>
      <top/>
      <bottom style="medium">
        <color indexed="64"/>
      </bottom>
      <diagonal/>
    </border>
    <border>
      <left/>
      <right/>
      <top style="medium">
        <color indexed="64"/>
      </top>
      <bottom style="medium">
        <color indexed="64"/>
      </bottom>
      <diagonal/>
    </border>
    <border>
      <left/>
      <right/>
      <top style="medium">
        <color indexed="8"/>
      </top>
      <bottom style="medium">
        <color indexed="64"/>
      </bottom>
      <diagonal/>
    </border>
    <border>
      <left style="medium">
        <color theme="1"/>
      </left>
      <right/>
      <top style="medium">
        <color theme="1"/>
      </top>
      <bottom/>
      <diagonal/>
    </border>
    <border>
      <left/>
      <right/>
      <top style="medium">
        <color theme="1"/>
      </top>
      <bottom/>
      <diagonal/>
    </border>
    <border>
      <left/>
      <right style="medium">
        <color indexed="8"/>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right/>
      <top/>
      <bottom style="hair">
        <color indexed="8"/>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top style="hair">
        <color auto="1"/>
      </top>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auto="1"/>
      </left>
      <right style="hair">
        <color auto="1"/>
      </right>
      <top style="thin">
        <color auto="1"/>
      </top>
      <bottom style="thin">
        <color auto="1"/>
      </bottom>
      <diagonal/>
    </border>
    <border>
      <left/>
      <right style="thin">
        <color indexed="64"/>
      </right>
      <top style="thin">
        <color indexed="64"/>
      </top>
      <bottom style="thin">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8"/>
      </top>
      <bottom style="thin">
        <color indexed="8"/>
      </bottom>
      <diagonal/>
    </border>
    <border>
      <left style="medium">
        <color indexed="8"/>
      </left>
      <right/>
      <top style="double">
        <color rgb="FFFFCC00"/>
      </top>
      <bottom/>
      <diagonal/>
    </border>
    <border>
      <left/>
      <right style="medium">
        <color indexed="8"/>
      </right>
      <top style="double">
        <color rgb="FFFFCC00"/>
      </top>
      <bottom/>
      <diagonal/>
    </border>
    <border>
      <left style="medium">
        <color theme="1"/>
      </left>
      <right/>
      <top style="double">
        <color rgb="FFFFCC00"/>
      </top>
      <bottom/>
      <diagonal/>
    </border>
    <border>
      <left/>
      <right style="medium">
        <color theme="1"/>
      </right>
      <top style="double">
        <color rgb="FFFFCC00"/>
      </top>
      <bottom/>
      <diagonal/>
    </border>
    <border>
      <left/>
      <right style="medium">
        <color indexed="64"/>
      </right>
      <top style="double">
        <color rgb="FFFFCC00"/>
      </top>
      <bottom/>
      <diagonal/>
    </border>
    <border>
      <left style="medium">
        <color auto="1"/>
      </left>
      <right/>
      <top/>
      <bottom style="double">
        <color rgb="FFFFCC00"/>
      </bottom>
      <diagonal/>
    </border>
    <border>
      <left/>
      <right style="medium">
        <color indexed="64"/>
      </right>
      <top/>
      <bottom style="double">
        <color rgb="FFFFCC00"/>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64"/>
      </top>
      <bottom style="thin">
        <color indexed="64"/>
      </bottom>
      <diagonal/>
    </border>
    <border>
      <left style="thin">
        <color indexed="64"/>
      </left>
      <right style="medium">
        <color indexed="64"/>
      </right>
      <top/>
      <bottom/>
      <diagonal/>
    </border>
    <border>
      <left/>
      <right/>
      <top/>
      <bottom style="dotted">
        <color indexed="64"/>
      </bottom>
      <diagonal/>
    </border>
    <border>
      <left style="thin">
        <color indexed="8"/>
      </left>
      <right/>
      <top style="thin">
        <color indexed="64"/>
      </top>
      <bottom/>
      <diagonal/>
    </border>
    <border>
      <left/>
      <right style="thin">
        <color indexed="8"/>
      </right>
      <top style="thin">
        <color indexed="64"/>
      </top>
      <bottom/>
      <diagonal/>
    </border>
    <border>
      <left style="thin">
        <color rgb="FFFFCC00"/>
      </left>
      <right style="thin">
        <color rgb="FFFFCC00"/>
      </right>
      <top style="thin">
        <color rgb="FFFFCC00"/>
      </top>
      <bottom/>
      <diagonal/>
    </border>
    <border>
      <left style="thin">
        <color rgb="FFFFCC00"/>
      </left>
      <right style="thin">
        <color rgb="FFFFCC00"/>
      </right>
      <top/>
      <bottom style="thin">
        <color rgb="FFFFCC00"/>
      </bottom>
      <diagonal/>
    </border>
    <border>
      <left/>
      <right style="double">
        <color rgb="FFFFCC00"/>
      </right>
      <top style="medium">
        <color indexed="64"/>
      </top>
      <bottom style="double">
        <color rgb="FFFFCC00"/>
      </bottom>
      <diagonal/>
    </border>
    <border>
      <left/>
      <right/>
      <top style="medium">
        <color indexed="64"/>
      </top>
      <bottom style="double">
        <color rgb="FFFFCC00"/>
      </bottom>
      <diagonal/>
    </border>
    <border>
      <left style="thin">
        <color indexed="64"/>
      </left>
      <right style="thin">
        <color indexed="64"/>
      </right>
      <top style="thin">
        <color indexed="8"/>
      </top>
      <bottom/>
      <diagonal/>
    </border>
    <border>
      <left style="thin">
        <color indexed="64"/>
      </left>
      <right/>
      <top/>
      <bottom style="double">
        <color rgb="FFFFCC00"/>
      </bottom>
      <diagonal/>
    </border>
    <border>
      <left/>
      <right style="double">
        <color indexed="51"/>
      </right>
      <top/>
      <bottom style="double">
        <color rgb="FFFFCC00"/>
      </bottom>
      <diagonal/>
    </border>
    <border>
      <left style="double">
        <color indexed="51"/>
      </left>
      <right/>
      <top/>
      <bottom style="double">
        <color rgb="FFFFCC00"/>
      </bottom>
      <diagonal/>
    </border>
    <border>
      <left style="double">
        <color indexed="51"/>
      </left>
      <right style="double">
        <color indexed="51"/>
      </right>
      <top style="double">
        <color indexed="51"/>
      </top>
      <bottom style="double">
        <color rgb="FFFFCC00"/>
      </bottom>
      <diagonal/>
    </border>
    <border>
      <left style="thin">
        <color indexed="64"/>
      </left>
      <right/>
      <top/>
      <bottom style="medium">
        <color indexed="8"/>
      </bottom>
      <diagonal/>
    </border>
    <border>
      <left/>
      <right style="double">
        <color indexed="51"/>
      </right>
      <top/>
      <bottom style="medium">
        <color indexed="8"/>
      </bottom>
      <diagonal/>
    </border>
    <border>
      <left style="medium">
        <color indexed="8"/>
      </left>
      <right/>
      <top style="thin">
        <color indexed="64"/>
      </top>
      <bottom/>
      <diagonal/>
    </border>
    <border>
      <left style="thin">
        <color indexed="8"/>
      </left>
      <right style="thin">
        <color indexed="64"/>
      </right>
      <top style="thin">
        <color indexed="8"/>
      </top>
      <bottom/>
      <diagonal/>
    </border>
    <border>
      <left/>
      <right style="thin">
        <color indexed="51"/>
      </right>
      <top style="double">
        <color rgb="FFFFCC00"/>
      </top>
      <bottom/>
      <diagonal/>
    </border>
    <border>
      <left/>
      <right style="double">
        <color indexed="51"/>
      </right>
      <top style="double">
        <color rgb="FFFFCC00"/>
      </top>
      <bottom/>
      <diagonal/>
    </border>
    <border>
      <left style="double">
        <color indexed="51"/>
      </left>
      <right/>
      <top style="double">
        <color rgb="FFFFCC00"/>
      </top>
      <bottom/>
      <diagonal/>
    </border>
    <border>
      <left style="double">
        <color indexed="51"/>
      </left>
      <right style="thin">
        <color indexed="52"/>
      </right>
      <top style="double">
        <color indexed="51"/>
      </top>
      <bottom/>
      <diagonal/>
    </border>
    <border>
      <left style="thin">
        <color indexed="52"/>
      </left>
      <right style="thin">
        <color indexed="52"/>
      </right>
      <top style="double">
        <color indexed="51"/>
      </top>
      <bottom/>
      <diagonal/>
    </border>
    <border>
      <left style="thin">
        <color indexed="52"/>
      </left>
      <right style="double">
        <color indexed="51"/>
      </right>
      <top style="double">
        <color indexed="51"/>
      </top>
      <bottom/>
      <diagonal/>
    </border>
    <border>
      <left style="double">
        <color indexed="51"/>
      </left>
      <right style="thin">
        <color indexed="51"/>
      </right>
      <top/>
      <bottom/>
      <diagonal/>
    </border>
    <border>
      <left style="thin">
        <color indexed="51"/>
      </left>
      <right style="double">
        <color indexed="51"/>
      </right>
      <top/>
      <bottom/>
      <diagonal/>
    </border>
    <border>
      <left style="thin">
        <color indexed="8"/>
      </left>
      <right style="thin">
        <color indexed="64"/>
      </right>
      <top/>
      <bottom style="thin">
        <color indexed="8"/>
      </bottom>
      <diagonal/>
    </border>
    <border>
      <left style="thin">
        <color indexed="51"/>
      </left>
      <right style="thin">
        <color indexed="51"/>
      </right>
      <top style="double">
        <color indexed="51"/>
      </top>
      <bottom/>
      <diagonal/>
    </border>
    <border>
      <left style="thin">
        <color indexed="51"/>
      </left>
      <right style="medium">
        <color indexed="8"/>
      </right>
      <top style="double">
        <color indexed="51"/>
      </top>
      <bottom/>
      <diagonal/>
    </border>
    <border>
      <left style="thin">
        <color indexed="51"/>
      </left>
      <right style="thin">
        <color indexed="51"/>
      </right>
      <top style="thin">
        <color indexed="51"/>
      </top>
      <bottom style="double">
        <color indexed="51"/>
      </bottom>
      <diagonal/>
    </border>
    <border>
      <left style="thin">
        <color indexed="51"/>
      </left>
      <right style="thin">
        <color indexed="51"/>
      </right>
      <top/>
      <bottom style="double">
        <color indexed="51"/>
      </bottom>
      <diagonal/>
    </border>
    <border>
      <left style="thin">
        <color indexed="51"/>
      </left>
      <right style="medium">
        <color indexed="8"/>
      </right>
      <top/>
      <bottom style="double">
        <color indexed="51"/>
      </bottom>
      <diagonal/>
    </border>
    <border>
      <left style="thin">
        <color indexed="8"/>
      </left>
      <right style="hair">
        <color indexed="64"/>
      </right>
      <top style="thin">
        <color indexed="64"/>
      </top>
      <bottom/>
      <diagonal/>
    </border>
    <border>
      <left style="thin">
        <color indexed="8"/>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8"/>
      </left>
      <right style="medium">
        <color theme="1"/>
      </right>
      <top/>
      <bottom/>
      <diagonal/>
    </border>
  </borders>
  <cellStyleXfs count="46">
    <xf numFmtId="0" fontId="0" fillId="0" borderId="0"/>
    <xf numFmtId="164" fontId="31" fillId="0" borderId="0" applyFill="0" applyBorder="0" applyAlignment="0" applyProtection="0"/>
    <xf numFmtId="164" fontId="31" fillId="0" borderId="0" applyFill="0" applyBorder="0" applyAlignment="0" applyProtection="0"/>
    <xf numFmtId="164" fontId="31" fillId="0" borderId="0" applyFill="0" applyBorder="0" applyAlignment="0" applyProtection="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alignment vertical="center"/>
    </xf>
    <xf numFmtId="0" fontId="4" fillId="0" borderId="0"/>
    <xf numFmtId="0" fontId="2" fillId="0" borderId="0"/>
    <xf numFmtId="0" fontId="31" fillId="0" borderId="0"/>
    <xf numFmtId="0" fontId="3" fillId="0" borderId="0"/>
    <xf numFmtId="0" fontId="69" fillId="0" borderId="0" applyNumberFormat="0" applyFill="0" applyBorder="0" applyAlignment="0" applyProtection="0">
      <alignment vertical="top"/>
      <protection locked="0"/>
    </xf>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31" fillId="0" borderId="0"/>
    <xf numFmtId="0" fontId="31" fillId="0" borderId="0"/>
    <xf numFmtId="0" fontId="31" fillId="0" borderId="0"/>
    <xf numFmtId="0" fontId="31" fillId="0" borderId="0"/>
    <xf numFmtId="0" fontId="31" fillId="0" borderId="0"/>
    <xf numFmtId="0" fontId="83" fillId="0" borderId="0"/>
    <xf numFmtId="0" fontId="83" fillId="0" borderId="0"/>
    <xf numFmtId="0" fontId="83" fillId="0" borderId="0"/>
    <xf numFmtId="9" fontId="31" fillId="0" borderId="0" applyFont="0" applyFill="0" applyBorder="0" applyAlignment="0" applyProtection="0"/>
    <xf numFmtId="0" fontId="95" fillId="0" borderId="0"/>
  </cellStyleXfs>
  <cellXfs count="4150">
    <xf numFmtId="0" fontId="0" fillId="0" borderId="0" xfId="0"/>
    <xf numFmtId="0" fontId="14" fillId="2" borderId="0" xfId="0" applyFont="1" applyFill="1" applyBorder="1" applyAlignment="1" applyProtection="1"/>
    <xf numFmtId="0" fontId="14" fillId="0" borderId="0" xfId="0" applyFont="1" applyProtection="1"/>
    <xf numFmtId="0" fontId="14" fillId="0" borderId="0" xfId="0" applyFont="1"/>
    <xf numFmtId="0" fontId="14" fillId="0" borderId="0" xfId="0" applyFont="1" applyAlignment="1">
      <alignment vertical="center"/>
    </xf>
    <xf numFmtId="0" fontId="14" fillId="0" borderId="0" xfId="0" applyFont="1" applyBorder="1" applyAlignment="1" applyProtection="1">
      <alignment vertical="center"/>
    </xf>
    <xf numFmtId="0" fontId="14" fillId="0" borderId="0" xfId="0" applyFont="1" applyBorder="1" applyProtection="1"/>
    <xf numFmtId="0" fontId="14" fillId="0" borderId="0" xfId="0" applyFont="1" applyAlignment="1">
      <alignment horizontal="left"/>
    </xf>
    <xf numFmtId="0" fontId="14" fillId="0" borderId="0" xfId="0" applyFont="1" applyBorder="1"/>
    <xf numFmtId="0" fontId="14" fillId="3" borderId="3" xfId="0" applyFont="1" applyFill="1" applyBorder="1"/>
    <xf numFmtId="0" fontId="14" fillId="3" borderId="0" xfId="0" applyFont="1" applyFill="1" applyBorder="1"/>
    <xf numFmtId="0" fontId="14" fillId="0" borderId="0" xfId="0" applyFont="1" applyAlignment="1" applyProtection="1">
      <alignment vertical="center"/>
    </xf>
    <xf numFmtId="0" fontId="14" fillId="3" borderId="4" xfId="0" applyFont="1" applyFill="1" applyBorder="1"/>
    <xf numFmtId="0" fontId="14" fillId="0" borderId="4" xfId="0" applyFont="1" applyBorder="1"/>
    <xf numFmtId="0" fontId="14" fillId="3" borderId="5" xfId="0" applyFont="1" applyFill="1" applyBorder="1"/>
    <xf numFmtId="0" fontId="10" fillId="3" borderId="5" xfId="0" applyFont="1" applyFill="1" applyBorder="1"/>
    <xf numFmtId="0" fontId="14" fillId="3" borderId="6" xfId="0" applyFont="1" applyFill="1" applyBorder="1"/>
    <xf numFmtId="0" fontId="7" fillId="3" borderId="7" xfId="0" applyFont="1" applyFill="1" applyBorder="1" applyProtection="1"/>
    <xf numFmtId="0" fontId="10" fillId="3" borderId="7" xfId="0" applyFont="1" applyFill="1" applyBorder="1" applyProtection="1"/>
    <xf numFmtId="0" fontId="14" fillId="3" borderId="7" xfId="0" applyFont="1" applyFill="1" applyBorder="1" applyProtection="1"/>
    <xf numFmtId="0" fontId="14" fillId="3" borderId="0" xfId="0" applyFont="1" applyFill="1" applyBorder="1" applyProtection="1"/>
    <xf numFmtId="0" fontId="7" fillId="3" borderId="0" xfId="0" applyFont="1" applyFill="1" applyBorder="1" applyProtection="1"/>
    <xf numFmtId="0" fontId="7" fillId="3" borderId="0" xfId="0" applyFont="1" applyFill="1" applyBorder="1" applyAlignment="1" applyProtection="1">
      <alignment horizontal="center"/>
    </xf>
    <xf numFmtId="0" fontId="7" fillId="3" borderId="0" xfId="0" applyFont="1" applyFill="1" applyBorder="1" applyAlignment="1" applyProtection="1"/>
    <xf numFmtId="0" fontId="10" fillId="3" borderId="0" xfId="0" applyFont="1" applyFill="1" applyBorder="1" applyAlignment="1" applyProtection="1"/>
    <xf numFmtId="0" fontId="10" fillId="3" borderId="0" xfId="0" applyFont="1" applyFill="1" applyBorder="1" applyAlignment="1" applyProtection="1">
      <alignment horizontal="center"/>
    </xf>
    <xf numFmtId="0" fontId="7" fillId="3" borderId="0" xfId="0" applyFont="1" applyFill="1" applyBorder="1" applyAlignment="1" applyProtection="1">
      <alignment horizontal="left" vertical="center"/>
    </xf>
    <xf numFmtId="0" fontId="10" fillId="3" borderId="0" xfId="0" applyFont="1" applyFill="1" applyBorder="1" applyProtection="1"/>
    <xf numFmtId="0" fontId="7" fillId="3" borderId="0" xfId="0" applyFont="1" applyFill="1" applyBorder="1" applyAlignment="1" applyProtection="1">
      <alignment vertical="center"/>
    </xf>
    <xf numFmtId="0" fontId="10" fillId="3" borderId="0" xfId="0" applyFont="1" applyFill="1" applyBorder="1" applyAlignment="1" applyProtection="1">
      <alignment vertical="center"/>
    </xf>
    <xf numFmtId="0" fontId="7" fillId="3" borderId="0" xfId="0" applyFont="1" applyFill="1" applyBorder="1" applyAlignment="1" applyProtection="1">
      <alignment horizontal="left"/>
    </xf>
    <xf numFmtId="0" fontId="14" fillId="3" borderId="0" xfId="0" applyFont="1" applyFill="1" applyBorder="1" applyAlignment="1" applyProtection="1"/>
    <xf numFmtId="0" fontId="7" fillId="3" borderId="0" xfId="0" applyFont="1" applyFill="1" applyBorder="1" applyAlignment="1" applyProtection="1">
      <alignment horizontal="center" vertical="center"/>
    </xf>
    <xf numFmtId="0" fontId="7" fillId="3" borderId="8" xfId="0" applyFont="1" applyFill="1" applyBorder="1" applyAlignment="1" applyProtection="1"/>
    <xf numFmtId="0" fontId="10" fillId="3" borderId="0" xfId="0" applyFont="1" applyFill="1" applyBorder="1" applyAlignment="1" applyProtection="1">
      <alignment horizontal="center" vertical="center"/>
    </xf>
    <xf numFmtId="0" fontId="14" fillId="3" borderId="0" xfId="0" applyFont="1" applyFill="1" applyBorder="1" applyAlignment="1" applyProtection="1">
      <alignment horizontal="center" vertical="center"/>
    </xf>
    <xf numFmtId="0" fontId="10" fillId="3" borderId="0" xfId="0" applyFont="1" applyFill="1" applyBorder="1" applyAlignment="1" applyProtection="1">
      <alignment vertical="top"/>
    </xf>
    <xf numFmtId="0" fontId="14" fillId="3" borderId="5" xfId="0" applyFont="1" applyFill="1" applyBorder="1" applyProtection="1"/>
    <xf numFmtId="0" fontId="7" fillId="3" borderId="5" xfId="0" applyFont="1" applyFill="1" applyBorder="1" applyAlignment="1" applyProtection="1">
      <alignment horizontal="left" vertical="center"/>
    </xf>
    <xf numFmtId="0" fontId="10" fillId="3" borderId="5" xfId="0" applyFont="1" applyFill="1" applyBorder="1" applyProtection="1"/>
    <xf numFmtId="0" fontId="14" fillId="3" borderId="0" xfId="0" applyFont="1" applyFill="1" applyBorder="1" applyAlignment="1" applyProtection="1">
      <alignment horizontal="left" vertical="center"/>
    </xf>
    <xf numFmtId="0" fontId="14" fillId="3" borderId="5" xfId="0" applyFont="1" applyFill="1" applyBorder="1" applyAlignment="1" applyProtection="1">
      <alignment horizontal="left" vertical="center"/>
    </xf>
    <xf numFmtId="0" fontId="7" fillId="3" borderId="5" xfId="0" applyFont="1" applyFill="1" applyBorder="1" applyAlignment="1" applyProtection="1">
      <alignment vertical="center"/>
    </xf>
    <xf numFmtId="0" fontId="14" fillId="3" borderId="0" xfId="0" applyFont="1" applyFill="1" applyBorder="1" applyAlignment="1" applyProtection="1">
      <alignment vertical="center"/>
    </xf>
    <xf numFmtId="0" fontId="14" fillId="3" borderId="9" xfId="0" applyFont="1" applyFill="1" applyBorder="1" applyProtection="1"/>
    <xf numFmtId="0" fontId="14" fillId="0" borderId="0" xfId="0" applyFont="1" applyAlignment="1"/>
    <xf numFmtId="0" fontId="14" fillId="0" borderId="0" xfId="0" applyFont="1" applyAlignment="1">
      <alignment horizontal="right"/>
    </xf>
    <xf numFmtId="0" fontId="22" fillId="0" borderId="0" xfId="0" applyFont="1"/>
    <xf numFmtId="0" fontId="14" fillId="0" borderId="10" xfId="0" applyFont="1" applyBorder="1" applyProtection="1"/>
    <xf numFmtId="0" fontId="14" fillId="0" borderId="4" xfId="0" applyFont="1" applyBorder="1" applyProtection="1"/>
    <xf numFmtId="0" fontId="18" fillId="3" borderId="4" xfId="0" applyFont="1" applyFill="1" applyBorder="1" applyAlignment="1" applyProtection="1">
      <alignment vertical="center" wrapText="1"/>
    </xf>
    <xf numFmtId="0" fontId="0" fillId="0" borderId="4" xfId="0" applyBorder="1" applyAlignment="1" applyProtection="1">
      <alignment vertical="center" wrapText="1"/>
    </xf>
    <xf numFmtId="0" fontId="14" fillId="0" borderId="4" xfId="0" applyFont="1" applyBorder="1" applyAlignment="1" applyProtection="1"/>
    <xf numFmtId="0" fontId="14" fillId="0" borderId="4" xfId="0" applyFont="1" applyBorder="1" applyAlignment="1" applyProtection="1">
      <alignment horizontal="right"/>
    </xf>
    <xf numFmtId="0" fontId="14" fillId="0" borderId="11" xfId="0" applyFont="1" applyBorder="1" applyProtection="1"/>
    <xf numFmtId="0" fontId="22" fillId="0" borderId="0" xfId="0" applyFont="1" applyProtection="1"/>
    <xf numFmtId="0" fontId="0" fillId="3" borderId="0" xfId="0" applyFont="1" applyFill="1" applyBorder="1" applyAlignment="1" applyProtection="1"/>
    <xf numFmtId="0" fontId="0" fillId="3" borderId="0" xfId="0" applyFill="1" applyBorder="1" applyProtection="1"/>
    <xf numFmtId="0" fontId="0" fillId="3" borderId="3" xfId="0" applyFill="1" applyBorder="1" applyProtection="1"/>
    <xf numFmtId="0" fontId="11" fillId="3" borderId="0" xfId="0" applyFont="1" applyFill="1" applyBorder="1" applyAlignment="1" applyProtection="1">
      <alignment horizontal="left"/>
    </xf>
    <xf numFmtId="0" fontId="19" fillId="3" borderId="0" xfId="0" applyFont="1" applyFill="1" applyBorder="1" applyAlignment="1" applyProtection="1">
      <alignment horizontal="center"/>
    </xf>
    <xf numFmtId="0" fontId="14" fillId="3" borderId="7" xfId="0" applyFont="1" applyFill="1" applyBorder="1" applyAlignment="1" applyProtection="1">
      <alignment vertical="center"/>
    </xf>
    <xf numFmtId="0" fontId="12" fillId="3" borderId="0" xfId="0" applyFont="1" applyFill="1" applyBorder="1" applyAlignment="1" applyProtection="1"/>
    <xf numFmtId="0" fontId="14" fillId="3" borderId="3" xfId="0" applyFont="1" applyFill="1" applyBorder="1" applyAlignment="1" applyProtection="1">
      <alignment vertical="center"/>
    </xf>
    <xf numFmtId="0" fontId="22" fillId="0" borderId="0" xfId="0" applyFont="1" applyAlignment="1" applyProtection="1">
      <alignment vertical="center"/>
    </xf>
    <xf numFmtId="0" fontId="14" fillId="3" borderId="3" xfId="0" applyFont="1" applyFill="1" applyBorder="1" applyProtection="1"/>
    <xf numFmtId="0" fontId="14" fillId="3" borderId="7" xfId="0" applyFont="1" applyFill="1" applyBorder="1" applyAlignment="1" applyProtection="1"/>
    <xf numFmtId="0" fontId="14" fillId="3" borderId="3" xfId="0" applyFont="1" applyFill="1" applyBorder="1" applyAlignment="1" applyProtection="1"/>
    <xf numFmtId="0" fontId="22" fillId="0" borderId="0" xfId="0" applyFont="1" applyAlignment="1" applyProtection="1"/>
    <xf numFmtId="0" fontId="14" fillId="0" borderId="0" xfId="0" applyFont="1" applyAlignment="1" applyProtection="1"/>
    <xf numFmtId="0" fontId="7" fillId="3" borderId="0" xfId="0" applyFont="1" applyFill="1" applyBorder="1" applyAlignment="1" applyProtection="1">
      <alignment vertical="top"/>
    </xf>
    <xf numFmtId="0" fontId="7" fillId="0" borderId="0" xfId="0" applyFont="1" applyBorder="1" applyAlignment="1" applyProtection="1">
      <alignment horizontal="left"/>
    </xf>
    <xf numFmtId="0" fontId="10" fillId="3" borderId="0" xfId="0" applyFont="1" applyFill="1" applyBorder="1" applyAlignment="1" applyProtection="1">
      <alignment horizontal="left"/>
    </xf>
    <xf numFmtId="0" fontId="10" fillId="0" borderId="0" xfId="0" applyFont="1" applyBorder="1" applyAlignment="1" applyProtection="1">
      <alignment vertical="top" wrapText="1"/>
    </xf>
    <xf numFmtId="0" fontId="0" fillId="0" borderId="0" xfId="0" applyBorder="1" applyProtection="1"/>
    <xf numFmtId="0" fontId="0" fillId="3" borderId="0" xfId="0" applyFill="1" applyBorder="1" applyAlignment="1" applyProtection="1">
      <alignment horizontal="justify" vertical="top" wrapText="1"/>
    </xf>
    <xf numFmtId="0" fontId="0" fillId="0" borderId="0" xfId="0" applyBorder="1" applyAlignment="1" applyProtection="1">
      <alignment vertical="top" wrapText="1"/>
    </xf>
    <xf numFmtId="0" fontId="14" fillId="3" borderId="6" xfId="0" applyFont="1" applyFill="1" applyBorder="1" applyProtection="1"/>
    <xf numFmtId="0" fontId="14" fillId="3" borderId="5" xfId="0" applyFont="1" applyFill="1" applyBorder="1" applyAlignment="1" applyProtection="1">
      <alignment vertical="center"/>
    </xf>
    <xf numFmtId="0" fontId="14" fillId="3" borderId="5" xfId="0" applyFont="1" applyFill="1" applyBorder="1" applyAlignment="1" applyProtection="1"/>
    <xf numFmtId="0" fontId="14" fillId="3" borderId="12" xfId="0" applyFont="1" applyFill="1" applyBorder="1" applyProtection="1"/>
    <xf numFmtId="0" fontId="7" fillId="3" borderId="8" xfId="0" applyFont="1" applyFill="1" applyBorder="1" applyAlignment="1" applyProtection="1">
      <alignment vertical="center" wrapText="1"/>
    </xf>
    <xf numFmtId="0" fontId="0" fillId="3" borderId="8" xfId="0" applyFill="1" applyBorder="1" applyAlignment="1" applyProtection="1">
      <alignment wrapText="1"/>
    </xf>
    <xf numFmtId="0" fontId="0" fillId="3" borderId="0" xfId="0" applyFill="1" applyBorder="1" applyAlignment="1" applyProtection="1">
      <alignment horizontal="justify" wrapText="1"/>
    </xf>
    <xf numFmtId="3" fontId="14" fillId="3" borderId="8" xfId="1" applyNumberFormat="1" applyFont="1" applyFill="1" applyBorder="1" applyAlignment="1" applyProtection="1">
      <alignment vertical="center"/>
    </xf>
    <xf numFmtId="0" fontId="7" fillId="3" borderId="0" xfId="0" applyFont="1" applyFill="1" applyBorder="1" applyAlignment="1" applyProtection="1">
      <alignment horizontal="left" vertical="top"/>
    </xf>
    <xf numFmtId="0" fontId="0" fillId="3" borderId="0" xfId="0" applyFill="1" applyBorder="1" applyAlignment="1" applyProtection="1">
      <alignment wrapText="1"/>
    </xf>
    <xf numFmtId="0" fontId="14" fillId="3" borderId="7" xfId="0" applyFont="1" applyFill="1" applyBorder="1" applyAlignment="1" applyProtection="1">
      <alignment vertical="top"/>
    </xf>
    <xf numFmtId="0" fontId="14" fillId="3" borderId="3" xfId="0" applyFont="1" applyFill="1" applyBorder="1" applyAlignment="1" applyProtection="1">
      <alignment vertical="top"/>
    </xf>
    <xf numFmtId="0" fontId="22" fillId="0" borderId="0" xfId="0" applyFont="1" applyAlignment="1" applyProtection="1">
      <alignment vertical="top"/>
    </xf>
    <xf numFmtId="0" fontId="14" fillId="0" borderId="0" xfId="0" applyFont="1" applyAlignment="1" applyProtection="1">
      <alignment vertical="top"/>
    </xf>
    <xf numFmtId="0" fontId="14" fillId="3" borderId="0" xfId="0" applyFont="1" applyFill="1" applyBorder="1" applyAlignment="1" applyProtection="1">
      <alignment vertical="top"/>
    </xf>
    <xf numFmtId="0" fontId="22" fillId="0" borderId="0" xfId="0" applyFont="1" applyBorder="1" applyAlignment="1" applyProtection="1">
      <alignment vertical="top"/>
    </xf>
    <xf numFmtId="0" fontId="14" fillId="0" borderId="0" xfId="0" applyFont="1" applyBorder="1" applyAlignment="1" applyProtection="1">
      <alignment vertical="top"/>
    </xf>
    <xf numFmtId="0" fontId="22" fillId="0" borderId="0" xfId="0" applyFont="1" applyBorder="1" applyProtection="1"/>
    <xf numFmtId="0" fontId="0" fillId="0" borderId="5" xfId="0" applyFont="1" applyBorder="1" applyAlignment="1" applyProtection="1"/>
    <xf numFmtId="0" fontId="14" fillId="3" borderId="0" xfId="0" applyFont="1" applyFill="1" applyBorder="1" applyAlignment="1" applyProtection="1">
      <alignment horizontal="left"/>
    </xf>
    <xf numFmtId="0" fontId="14" fillId="3" borderId="5" xfId="0" applyFont="1" applyFill="1" applyBorder="1" applyAlignment="1" applyProtection="1">
      <alignment horizontal="left"/>
    </xf>
    <xf numFmtId="2" fontId="7" fillId="3" borderId="0" xfId="0" applyNumberFormat="1" applyFont="1" applyFill="1" applyBorder="1" applyAlignment="1" applyProtection="1">
      <alignment horizontal="left"/>
    </xf>
    <xf numFmtId="0" fontId="14" fillId="3" borderId="13" xfId="0" applyFont="1" applyFill="1" applyBorder="1" applyProtection="1"/>
    <xf numFmtId="0" fontId="14" fillId="3" borderId="9" xfId="0" applyFont="1" applyFill="1" applyBorder="1" applyAlignment="1" applyProtection="1"/>
    <xf numFmtId="0" fontId="14" fillId="3" borderId="4" xfId="0" applyFont="1" applyFill="1" applyBorder="1" applyProtection="1"/>
    <xf numFmtId="0" fontId="14" fillId="3" borderId="11" xfId="0" applyFont="1" applyFill="1" applyBorder="1" applyProtection="1"/>
    <xf numFmtId="0" fontId="16" fillId="3" borderId="0" xfId="0" applyFont="1" applyFill="1" applyBorder="1" applyAlignment="1" applyProtection="1">
      <alignment vertical="top"/>
    </xf>
    <xf numFmtId="0" fontId="0" fillId="3" borderId="0" xfId="0" applyFill="1" applyBorder="1" applyAlignment="1" applyProtection="1">
      <alignment vertical="center"/>
    </xf>
    <xf numFmtId="0" fontId="14" fillId="3" borderId="7" xfId="0" applyFont="1" applyFill="1" applyBorder="1"/>
    <xf numFmtId="0" fontId="14" fillId="3" borderId="0" xfId="0" applyFont="1" applyFill="1" applyBorder="1" applyAlignment="1"/>
    <xf numFmtId="0" fontId="7" fillId="3" borderId="0" xfId="0" applyFont="1" applyFill="1" applyBorder="1"/>
    <xf numFmtId="0" fontId="16" fillId="3" borderId="0" xfId="0" applyFont="1" applyFill="1" applyBorder="1" applyAlignment="1">
      <alignment horizontal="right"/>
    </xf>
    <xf numFmtId="0" fontId="7" fillId="3" borderId="0" xfId="0" applyFont="1" applyFill="1" applyBorder="1" applyAlignment="1">
      <alignment horizontal="center" vertical="center"/>
    </xf>
    <xf numFmtId="0" fontId="14" fillId="3" borderId="0" xfId="0" applyFont="1" applyFill="1" applyBorder="1" applyAlignment="1">
      <alignment vertical="center"/>
    </xf>
    <xf numFmtId="0" fontId="25" fillId="0" borderId="0" xfId="0" applyFont="1"/>
    <xf numFmtId="0" fontId="7" fillId="3" borderId="0" xfId="0" applyFont="1" applyFill="1" applyBorder="1" applyAlignment="1">
      <alignment horizontal="left" vertical="center"/>
    </xf>
    <xf numFmtId="0" fontId="10" fillId="3" borderId="0" xfId="0" applyFont="1" applyFill="1" applyBorder="1"/>
    <xf numFmtId="3" fontId="22" fillId="0" borderId="0" xfId="0" applyNumberFormat="1" applyFont="1"/>
    <xf numFmtId="3" fontId="22" fillId="0" borderId="0" xfId="0" applyNumberFormat="1" applyFont="1" applyAlignment="1">
      <alignment horizontal="left"/>
    </xf>
    <xf numFmtId="0" fontId="7" fillId="3" borderId="5" xfId="0" applyFont="1" applyFill="1" applyBorder="1" applyAlignment="1">
      <alignment horizontal="left" vertical="center"/>
    </xf>
    <xf numFmtId="0" fontId="0" fillId="0" borderId="5" xfId="0" applyBorder="1" applyAlignment="1">
      <alignment horizontal="center" vertical="center"/>
    </xf>
    <xf numFmtId="0" fontId="7" fillId="3" borderId="5" xfId="0" applyFont="1" applyFill="1" applyBorder="1" applyAlignment="1">
      <alignment vertical="center"/>
    </xf>
    <xf numFmtId="0" fontId="16" fillId="3" borderId="5" xfId="0" applyFont="1" applyFill="1" applyBorder="1" applyAlignment="1">
      <alignment horizontal="center" vertical="center"/>
    </xf>
    <xf numFmtId="0" fontId="14" fillId="3" borderId="5" xfId="0" applyFont="1" applyFill="1" applyBorder="1" applyAlignment="1">
      <alignment horizontal="right" vertical="center"/>
    </xf>
    <xf numFmtId="0" fontId="14" fillId="3" borderId="12" xfId="0" applyFont="1" applyFill="1" applyBorder="1"/>
    <xf numFmtId="0" fontId="0" fillId="0" borderId="0" xfId="0" applyBorder="1" applyAlignment="1">
      <alignment horizontal="center" vertical="center"/>
    </xf>
    <xf numFmtId="0" fontId="7" fillId="3" borderId="0" xfId="0" applyFont="1" applyFill="1" applyBorder="1" applyAlignment="1">
      <alignment vertical="center"/>
    </xf>
    <xf numFmtId="0" fontId="16" fillId="3" borderId="0" xfId="0" applyFont="1" applyFill="1" applyBorder="1" applyAlignment="1">
      <alignment horizontal="center" vertical="center"/>
    </xf>
    <xf numFmtId="0" fontId="14" fillId="3" borderId="0" xfId="0" applyFont="1" applyFill="1" applyBorder="1" applyAlignment="1">
      <alignment horizontal="right" vertical="center"/>
    </xf>
    <xf numFmtId="0" fontId="14" fillId="3" borderId="0" xfId="0" applyFont="1" applyFill="1" applyBorder="1" applyAlignment="1">
      <alignment horizontal="left"/>
    </xf>
    <xf numFmtId="0" fontId="14" fillId="3" borderId="5" xfId="0" applyFont="1" applyFill="1" applyBorder="1" applyAlignment="1">
      <alignment horizontal="left"/>
    </xf>
    <xf numFmtId="0" fontId="7" fillId="3" borderId="5" xfId="0" applyFont="1" applyFill="1" applyBorder="1" applyAlignment="1"/>
    <xf numFmtId="0" fontId="7" fillId="3" borderId="0" xfId="0" applyFont="1" applyFill="1" applyBorder="1" applyAlignment="1"/>
    <xf numFmtId="3" fontId="0" fillId="3" borderId="0" xfId="0" applyNumberFormat="1" applyFill="1" applyBorder="1" applyAlignment="1">
      <alignment horizontal="center"/>
    </xf>
    <xf numFmtId="4" fontId="14" fillId="3" borderId="0" xfId="0" applyNumberFormat="1" applyFont="1" applyFill="1" applyBorder="1" applyAlignment="1">
      <alignment horizontal="center"/>
    </xf>
    <xf numFmtId="0" fontId="14" fillId="3" borderId="15" xfId="0" applyFont="1" applyFill="1" applyBorder="1"/>
    <xf numFmtId="0" fontId="14" fillId="3" borderId="8" xfId="0" applyFont="1" applyFill="1" applyBorder="1"/>
    <xf numFmtId="0" fontId="14" fillId="3" borderId="8" xfId="0" applyFont="1" applyFill="1" applyBorder="1" applyAlignment="1"/>
    <xf numFmtId="0" fontId="14" fillId="3" borderId="16" xfId="0" applyFont="1" applyFill="1" applyBorder="1"/>
    <xf numFmtId="0" fontId="16" fillId="3" borderId="0" xfId="0" applyFont="1" applyFill="1" applyBorder="1" applyAlignment="1"/>
    <xf numFmtId="0" fontId="10" fillId="3" borderId="0" xfId="0" applyFont="1" applyFill="1" applyBorder="1" applyAlignment="1">
      <alignment vertical="center"/>
    </xf>
    <xf numFmtId="0" fontId="10" fillId="3" borderId="5" xfId="0" applyFont="1" applyFill="1" applyBorder="1" applyAlignment="1">
      <alignment vertical="center"/>
    </xf>
    <xf numFmtId="0" fontId="14" fillId="3" borderId="5" xfId="0" applyFont="1" applyFill="1" applyBorder="1" applyAlignment="1"/>
    <xf numFmtId="0" fontId="7" fillId="3" borderId="0" xfId="0" applyFont="1" applyFill="1" applyBorder="1" applyAlignment="1">
      <alignment horizontal="center"/>
    </xf>
    <xf numFmtId="0" fontId="14" fillId="3" borderId="0" xfId="0" applyFont="1" applyFill="1" applyBorder="1" applyAlignment="1">
      <alignment vertical="top"/>
    </xf>
    <xf numFmtId="0" fontId="7" fillId="0" borderId="0" xfId="0" applyFont="1" applyAlignment="1">
      <alignment horizontal="center"/>
    </xf>
    <xf numFmtId="0" fontId="14" fillId="0" borderId="10" xfId="0" applyFont="1" applyBorder="1"/>
    <xf numFmtId="0" fontId="6" fillId="3" borderId="4" xfId="0" applyFont="1" applyFill="1" applyBorder="1" applyAlignment="1">
      <alignment horizontal="center"/>
    </xf>
    <xf numFmtId="0" fontId="18" fillId="3" borderId="4" xfId="0" applyFont="1" applyFill="1" applyBorder="1" applyAlignment="1">
      <alignment vertical="center" wrapText="1"/>
    </xf>
    <xf numFmtId="0" fontId="7" fillId="0" borderId="4" xfId="0" applyFont="1" applyBorder="1" applyAlignment="1">
      <alignment horizontal="center"/>
    </xf>
    <xf numFmtId="0" fontId="14" fillId="0" borderId="4" xfId="0" applyFont="1" applyBorder="1" applyAlignment="1">
      <alignment horizontal="right"/>
    </xf>
    <xf numFmtId="0" fontId="14" fillId="0" borderId="11" xfId="0" applyFont="1" applyBorder="1"/>
    <xf numFmtId="0" fontId="7" fillId="3" borderId="7" xfId="0" applyFont="1" applyFill="1" applyBorder="1"/>
    <xf numFmtId="0" fontId="5" fillId="3" borderId="0" xfId="0" applyFont="1" applyFill="1" applyBorder="1" applyAlignment="1">
      <alignment horizontal="right"/>
    </xf>
    <xf numFmtId="0" fontId="14" fillId="3" borderId="0" xfId="0" applyFont="1" applyFill="1" applyBorder="1" applyAlignment="1">
      <alignment horizontal="right"/>
    </xf>
    <xf numFmtId="0" fontId="7" fillId="3" borderId="0" xfId="0" applyFont="1" applyFill="1" applyBorder="1" applyAlignment="1">
      <alignment horizontal="left"/>
    </xf>
    <xf numFmtId="3" fontId="3" fillId="3" borderId="0" xfId="0" applyNumberFormat="1" applyFont="1" applyFill="1" applyBorder="1" applyAlignment="1" applyProtection="1">
      <protection locked="0"/>
    </xf>
    <xf numFmtId="3" fontId="7" fillId="3" borderId="0" xfId="0" applyNumberFormat="1" applyFont="1" applyFill="1" applyBorder="1" applyAlignment="1" applyProtection="1">
      <protection locked="0"/>
    </xf>
    <xf numFmtId="3" fontId="7" fillId="3" borderId="0" xfId="0" applyNumberFormat="1" applyFont="1" applyFill="1" applyBorder="1" applyAlignment="1" applyProtection="1">
      <alignment horizontal="center"/>
      <protection locked="0"/>
    </xf>
    <xf numFmtId="0" fontId="14" fillId="0" borderId="0" xfId="0" applyFont="1" applyFill="1" applyBorder="1" applyAlignment="1"/>
    <xf numFmtId="0" fontId="14" fillId="0" borderId="0" xfId="0" applyFont="1" applyFill="1" applyBorder="1" applyAlignment="1">
      <alignment horizontal="center"/>
    </xf>
    <xf numFmtId="0" fontId="7" fillId="0" borderId="0" xfId="0" applyFont="1" applyFill="1" applyBorder="1"/>
    <xf numFmtId="0" fontId="7" fillId="0" borderId="0" xfId="0" applyFont="1" applyFill="1" applyBorder="1" applyAlignment="1">
      <alignment vertical="center"/>
    </xf>
    <xf numFmtId="0" fontId="14" fillId="0" borderId="0" xfId="0" applyFont="1" applyFill="1" applyBorder="1"/>
    <xf numFmtId="0" fontId="22" fillId="0" borderId="0" xfId="0" applyFont="1" applyAlignment="1">
      <alignment horizontal="left"/>
    </xf>
    <xf numFmtId="0" fontId="7" fillId="3" borderId="5" xfId="0" applyFont="1" applyFill="1" applyBorder="1" applyAlignment="1">
      <alignment horizontal="left"/>
    </xf>
    <xf numFmtId="0" fontId="7" fillId="3" borderId="5" xfId="0" applyFont="1" applyFill="1" applyBorder="1" applyAlignment="1">
      <alignment horizontal="center"/>
    </xf>
    <xf numFmtId="0" fontId="14" fillId="3" borderId="5" xfId="0" applyFont="1" applyFill="1" applyBorder="1" applyAlignment="1">
      <alignment horizontal="right"/>
    </xf>
    <xf numFmtId="0" fontId="7" fillId="3" borderId="8" xfId="0" applyFont="1" applyFill="1" applyBorder="1" applyAlignment="1">
      <alignment horizont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14" fillId="3" borderId="8" xfId="0" applyFont="1" applyFill="1" applyBorder="1" applyAlignment="1">
      <alignment horizontal="right"/>
    </xf>
    <xf numFmtId="0" fontId="16" fillId="3" borderId="0" xfId="0" applyFont="1" applyFill="1" applyBorder="1" applyAlignment="1">
      <alignment horizontal="right" vertical="top"/>
    </xf>
    <xf numFmtId="0" fontId="0" fillId="0" borderId="0" xfId="0" applyBorder="1" applyAlignment="1">
      <alignment horizontal="right" vertical="center"/>
    </xf>
    <xf numFmtId="0" fontId="10" fillId="3" borderId="0" xfId="0" applyFont="1" applyFill="1" applyBorder="1" applyAlignment="1">
      <alignment vertical="top"/>
    </xf>
    <xf numFmtId="2" fontId="7" fillId="3" borderId="0" xfId="0" applyNumberFormat="1" applyFont="1" applyFill="1" applyBorder="1" applyAlignment="1">
      <alignment horizontal="left"/>
    </xf>
    <xf numFmtId="0" fontId="7" fillId="3" borderId="0" xfId="0" applyFont="1" applyFill="1" applyBorder="1" applyAlignment="1">
      <alignment vertical="top"/>
    </xf>
    <xf numFmtId="0" fontId="0" fillId="0" borderId="0" xfId="0" applyBorder="1" applyAlignment="1">
      <alignment horizontal="center" vertical="top"/>
    </xf>
    <xf numFmtId="0" fontId="7" fillId="3" borderId="5" xfId="0" applyFont="1" applyFill="1" applyBorder="1"/>
    <xf numFmtId="0" fontId="0" fillId="0" borderId="5" xfId="0" applyBorder="1" applyAlignment="1">
      <alignment horizontal="center" vertical="top"/>
    </xf>
    <xf numFmtId="0" fontId="10" fillId="3" borderId="0" xfId="0" applyFont="1" applyFill="1" applyBorder="1" applyAlignment="1">
      <alignment horizontal="left"/>
    </xf>
    <xf numFmtId="0" fontId="0" fillId="0" borderId="0" xfId="0" applyBorder="1" applyAlignment="1">
      <alignment horizontal="center"/>
    </xf>
    <xf numFmtId="3" fontId="3" fillId="3" borderId="0" xfId="0" applyNumberFormat="1" applyFont="1" applyFill="1" applyBorder="1" applyAlignment="1" applyProtection="1">
      <alignment horizontal="right"/>
      <protection locked="0"/>
    </xf>
    <xf numFmtId="0" fontId="10" fillId="0" borderId="0" xfId="0" applyFont="1"/>
    <xf numFmtId="0" fontId="14" fillId="3" borderId="13" xfId="0" applyFont="1" applyFill="1" applyBorder="1"/>
    <xf numFmtId="0" fontId="10" fillId="3" borderId="9" xfId="0" applyFont="1" applyFill="1" applyBorder="1" applyAlignment="1">
      <alignment horizontal="left"/>
    </xf>
    <xf numFmtId="0" fontId="14" fillId="3" borderId="9" xfId="0" applyFont="1" applyFill="1" applyBorder="1"/>
    <xf numFmtId="0" fontId="7" fillId="3" borderId="9" xfId="0" applyFont="1" applyFill="1" applyBorder="1" applyAlignment="1">
      <alignment horizontal="center"/>
    </xf>
    <xf numFmtId="0" fontId="14" fillId="3" borderId="9" xfId="0" applyFont="1" applyFill="1" applyBorder="1" applyAlignment="1">
      <alignment horizontal="right"/>
    </xf>
    <xf numFmtId="0" fontId="16" fillId="3" borderId="9" xfId="0" applyFont="1" applyFill="1" applyBorder="1" applyAlignment="1">
      <alignment horizontal="right"/>
    </xf>
    <xf numFmtId="0" fontId="14" fillId="3" borderId="14" xfId="0" applyFont="1" applyFill="1" applyBorder="1"/>
    <xf numFmtId="0" fontId="14" fillId="3" borderId="10" xfId="0" applyFont="1" applyFill="1" applyBorder="1"/>
    <xf numFmtId="0" fontId="7" fillId="3" borderId="4" xfId="0" applyFont="1" applyFill="1" applyBorder="1" applyAlignment="1">
      <alignment horizontal="center"/>
    </xf>
    <xf numFmtId="0" fontId="14" fillId="3" borderId="4" xfId="0" applyFont="1" applyFill="1" applyBorder="1" applyAlignment="1">
      <alignment horizontal="right"/>
    </xf>
    <xf numFmtId="0" fontId="16" fillId="3" borderId="4" xfId="0" applyFont="1" applyFill="1" applyBorder="1" applyAlignment="1">
      <alignment horizontal="right"/>
    </xf>
    <xf numFmtId="0" fontId="14" fillId="3" borderId="11" xfId="0" applyFont="1" applyFill="1" applyBorder="1"/>
    <xf numFmtId="0" fontId="22" fillId="0" borderId="0" xfId="0" applyFont="1" applyAlignment="1">
      <alignment horizontal="right"/>
    </xf>
    <xf numFmtId="0" fontId="10" fillId="3" borderId="0" xfId="0" applyFont="1" applyFill="1" applyBorder="1" applyAlignment="1">
      <alignment horizontal="center"/>
    </xf>
    <xf numFmtId="0" fontId="0" fillId="0" borderId="0" xfId="0" applyBorder="1" applyAlignment="1">
      <alignment vertical="center"/>
    </xf>
    <xf numFmtId="0" fontId="0" fillId="0" borderId="0" xfId="0" applyBorder="1" applyAlignment="1"/>
    <xf numFmtId="3" fontId="3" fillId="3" borderId="0" xfId="0" applyNumberFormat="1" applyFont="1" applyFill="1" applyBorder="1" applyAlignment="1">
      <alignment horizontal="right"/>
    </xf>
    <xf numFmtId="3" fontId="3" fillId="0" borderId="0" xfId="0" applyNumberFormat="1" applyFont="1" applyFill="1" applyBorder="1" applyAlignment="1">
      <alignment horizontal="right"/>
    </xf>
    <xf numFmtId="0" fontId="7" fillId="3" borderId="5" xfId="0" applyFont="1" applyFill="1" applyBorder="1" applyAlignment="1">
      <alignment horizontal="center" vertical="center"/>
    </xf>
    <xf numFmtId="0" fontId="16" fillId="3" borderId="5" xfId="0" applyFont="1" applyFill="1" applyBorder="1" applyAlignment="1">
      <alignment horizontal="right"/>
    </xf>
    <xf numFmtId="0" fontId="14" fillId="3" borderId="5" xfId="0" applyFont="1" applyFill="1" applyBorder="1" applyAlignment="1">
      <alignment horizontal="right" vertical="center" wrapText="1"/>
    </xf>
    <xf numFmtId="0" fontId="0" fillId="0" borderId="5" xfId="0" applyBorder="1" applyAlignment="1">
      <alignment horizontal="right" vertical="center" wrapText="1"/>
    </xf>
    <xf numFmtId="0" fontId="14" fillId="3" borderId="0" xfId="0" applyFont="1" applyFill="1" applyBorder="1" applyAlignment="1">
      <alignment horizontal="center"/>
    </xf>
    <xf numFmtId="0" fontId="24" fillId="0" borderId="0" xfId="0" applyFont="1"/>
    <xf numFmtId="0" fontId="25" fillId="0" borderId="0" xfId="0" applyFont="1" applyAlignment="1">
      <alignment horizontal="left"/>
    </xf>
    <xf numFmtId="3" fontId="22" fillId="0" borderId="0" xfId="0" applyNumberFormat="1" applyFont="1" applyAlignment="1">
      <alignment horizontal="right"/>
    </xf>
    <xf numFmtId="0" fontId="14" fillId="3" borderId="0" xfId="0" applyFont="1" applyFill="1" applyBorder="1" applyAlignment="1">
      <alignment vertical="top" wrapText="1"/>
    </xf>
    <xf numFmtId="0" fontId="7" fillId="3" borderId="9" xfId="0" applyFont="1" applyFill="1" applyBorder="1" applyAlignment="1">
      <alignment horizontal="center" vertical="center"/>
    </xf>
    <xf numFmtId="3" fontId="3" fillId="3" borderId="17" xfId="0" applyNumberFormat="1" applyFont="1" applyFill="1" applyBorder="1" applyAlignment="1">
      <alignment horizontal="right"/>
    </xf>
    <xf numFmtId="0" fontId="16" fillId="3" borderId="0" xfId="0" applyFont="1" applyFill="1" applyBorder="1"/>
    <xf numFmtId="0" fontId="7" fillId="3" borderId="5" xfId="0" applyFont="1" applyFill="1" applyBorder="1" applyAlignment="1">
      <alignment horizontal="right" vertical="center"/>
    </xf>
    <xf numFmtId="0" fontId="0" fillId="0" borderId="5" xfId="0" applyBorder="1" applyAlignment="1">
      <alignment horizontal="right" vertical="center"/>
    </xf>
    <xf numFmtId="0" fontId="26" fillId="3" borderId="7" xfId="0" applyFont="1" applyFill="1" applyBorder="1"/>
    <xf numFmtId="0" fontId="22" fillId="0" borderId="0" xfId="0" applyFont="1" applyBorder="1"/>
    <xf numFmtId="0" fontId="14" fillId="0" borderId="7" xfId="0" applyFont="1" applyFill="1" applyBorder="1"/>
    <xf numFmtId="0" fontId="10" fillId="0" borderId="0" xfId="0" applyFont="1" applyFill="1" applyBorder="1"/>
    <xf numFmtId="0" fontId="7" fillId="0" borderId="0" xfId="0" applyFont="1" applyFill="1" applyBorder="1" applyAlignment="1">
      <alignment horizontal="center" vertical="center"/>
    </xf>
    <xf numFmtId="0" fontId="14" fillId="0" borderId="0" xfId="0" applyFont="1" applyFill="1" applyBorder="1" applyAlignment="1">
      <alignment horizontal="right"/>
    </xf>
    <xf numFmtId="0" fontId="14" fillId="0" borderId="0" xfId="0" applyFont="1" applyFill="1" applyBorder="1" applyAlignment="1">
      <alignment horizontal="right" vertical="center"/>
    </xf>
    <xf numFmtId="0" fontId="0" fillId="0" borderId="0" xfId="0" applyFont="1" applyFill="1" applyBorder="1" applyAlignment="1">
      <alignment horizontal="right" vertical="center"/>
    </xf>
    <xf numFmtId="0" fontId="14" fillId="0" borderId="3" xfId="0" applyFont="1" applyFill="1" applyBorder="1"/>
    <xf numFmtId="3" fontId="7" fillId="0" borderId="0" xfId="0" applyNumberFormat="1" applyFont="1" applyFill="1" applyBorder="1" applyAlignment="1" applyProtection="1">
      <protection locked="0"/>
    </xf>
    <xf numFmtId="3" fontId="7" fillId="0" borderId="0" xfId="0" applyNumberFormat="1" applyFont="1" applyFill="1" applyBorder="1" applyAlignment="1" applyProtection="1">
      <alignment horizontal="center"/>
      <protection locked="0"/>
    </xf>
    <xf numFmtId="0" fontId="30" fillId="0" borderId="0" xfId="0" applyFont="1"/>
    <xf numFmtId="0" fontId="0" fillId="0" borderId="0" xfId="0" applyFont="1" applyBorder="1" applyAlignment="1">
      <alignment horizontal="right" vertical="center"/>
    </xf>
    <xf numFmtId="0" fontId="10" fillId="3" borderId="0" xfId="0" applyFont="1" applyFill="1" applyBorder="1" applyAlignment="1">
      <alignment horizontal="left" vertical="top" wrapText="1"/>
    </xf>
    <xf numFmtId="0" fontId="16" fillId="3" borderId="0" xfId="0" applyFont="1" applyFill="1" applyBorder="1" applyAlignment="1">
      <alignment vertical="center"/>
    </xf>
    <xf numFmtId="0" fontId="0" fillId="0" borderId="0" xfId="0" applyFont="1" applyBorder="1" applyAlignment="1">
      <alignment vertical="center"/>
    </xf>
    <xf numFmtId="0" fontId="16" fillId="3" borderId="0" xfId="0" applyFont="1" applyFill="1" applyBorder="1" applyAlignment="1">
      <alignment horizontal="right" vertical="center"/>
    </xf>
    <xf numFmtId="0" fontId="0" fillId="0" borderId="0" xfId="0" applyFont="1" applyBorder="1" applyAlignment="1">
      <alignment horizontal="center" vertical="center"/>
    </xf>
    <xf numFmtId="0" fontId="10" fillId="3" borderId="7" xfId="0" applyFont="1" applyFill="1" applyBorder="1"/>
    <xf numFmtId="0" fontId="7" fillId="0" borderId="0" xfId="0" applyFont="1" applyBorder="1" applyAlignment="1">
      <alignment horizontal="center"/>
    </xf>
    <xf numFmtId="0" fontId="14" fillId="0" borderId="0" xfId="0" applyFont="1" applyBorder="1" applyAlignment="1">
      <alignment horizontal="right"/>
    </xf>
    <xf numFmtId="0" fontId="14" fillId="3" borderId="0" xfId="0" applyFont="1" applyFill="1" applyBorder="1" applyAlignment="1" applyProtection="1">
      <alignment horizontal="center"/>
    </xf>
    <xf numFmtId="0" fontId="7" fillId="3" borderId="0" xfId="0" applyFont="1" applyFill="1" applyBorder="1" applyAlignment="1" applyProtection="1">
      <alignment vertical="top" wrapText="1"/>
    </xf>
    <xf numFmtId="0" fontId="10" fillId="3" borderId="0" xfId="0" applyFont="1" applyFill="1" applyBorder="1" applyAlignment="1" applyProtection="1">
      <alignment wrapText="1"/>
    </xf>
    <xf numFmtId="0" fontId="12" fillId="3" borderId="0" xfId="0" applyFont="1" applyFill="1" applyBorder="1"/>
    <xf numFmtId="0" fontId="19" fillId="3" borderId="0" xfId="0" applyFont="1" applyFill="1" applyBorder="1"/>
    <xf numFmtId="0" fontId="14" fillId="3" borderId="19" xfId="0" applyFont="1" applyFill="1" applyBorder="1"/>
    <xf numFmtId="0" fontId="8" fillId="3" borderId="0" xfId="0" applyFont="1" applyFill="1" applyBorder="1" applyAlignment="1"/>
    <xf numFmtId="0" fontId="11" fillId="3" borderId="0" xfId="0" applyFont="1" applyFill="1" applyBorder="1" applyAlignment="1">
      <alignment vertical="top"/>
    </xf>
    <xf numFmtId="0" fontId="7" fillId="3" borderId="0" xfId="0" applyFont="1" applyFill="1" applyBorder="1" applyAlignment="1">
      <alignment vertical="center" wrapText="1"/>
    </xf>
    <xf numFmtId="0" fontId="14" fillId="3" borderId="0" xfId="0" applyFont="1" applyFill="1" applyBorder="1" applyAlignment="1">
      <alignment vertical="center" wrapText="1"/>
    </xf>
    <xf numFmtId="0" fontId="7" fillId="0" borderId="0" xfId="0" applyFont="1" applyBorder="1" applyAlignment="1">
      <alignment vertical="center" wrapText="1"/>
    </xf>
    <xf numFmtId="0" fontId="0" fillId="0" borderId="0" xfId="0" applyBorder="1" applyAlignment="1">
      <alignment vertical="center" wrapText="1"/>
    </xf>
    <xf numFmtId="3" fontId="3" fillId="3" borderId="0" xfId="0" applyNumberFormat="1" applyFont="1" applyFill="1" applyBorder="1" applyAlignment="1" applyProtection="1">
      <alignment horizontal="center" vertical="center" wrapText="1"/>
      <protection locked="0"/>
    </xf>
    <xf numFmtId="0" fontId="7" fillId="3" borderId="0" xfId="0" applyFont="1" applyFill="1" applyBorder="1" applyAlignment="1">
      <alignment horizontal="center" vertical="top"/>
    </xf>
    <xf numFmtId="0" fontId="14" fillId="2" borderId="0" xfId="0" applyFont="1" applyFill="1"/>
    <xf numFmtId="0" fontId="10" fillId="3" borderId="3" xfId="0" applyFont="1" applyFill="1" applyBorder="1"/>
    <xf numFmtId="0" fontId="14" fillId="0" borderId="13" xfId="0" applyFont="1" applyBorder="1"/>
    <xf numFmtId="0" fontId="14" fillId="0" borderId="9" xfId="0" applyFont="1" applyBorder="1"/>
    <xf numFmtId="0" fontId="10" fillId="0" borderId="9" xfId="0" applyFont="1" applyBorder="1"/>
    <xf numFmtId="0" fontId="14" fillId="0" borderId="14" xfId="0" applyFont="1" applyBorder="1"/>
    <xf numFmtId="0" fontId="34" fillId="0" borderId="0" xfId="0" applyFont="1" applyFill="1" applyBorder="1" applyProtection="1"/>
    <xf numFmtId="0" fontId="34" fillId="0" borderId="0" xfId="0" applyFont="1" applyFill="1" applyProtection="1"/>
    <xf numFmtId="0" fontId="5" fillId="0" borderId="0" xfId="0" applyFont="1" applyFill="1" applyBorder="1" applyAlignment="1" applyProtection="1">
      <alignment vertical="top"/>
    </xf>
    <xf numFmtId="0" fontId="7" fillId="0" borderId="0" xfId="0" applyFont="1" applyFill="1" applyBorder="1" applyAlignment="1" applyProtection="1">
      <alignment horizontal="left" vertical="center" wrapText="1"/>
    </xf>
    <xf numFmtId="0" fontId="5" fillId="0" borderId="0" xfId="0" applyFont="1" applyFill="1" applyBorder="1" applyAlignment="1" applyProtection="1">
      <alignment vertical="center"/>
    </xf>
    <xf numFmtId="0" fontId="34" fillId="0" borderId="0" xfId="0" applyFont="1" applyFill="1" applyAlignment="1" applyProtection="1">
      <alignment vertical="center"/>
    </xf>
    <xf numFmtId="0" fontId="7" fillId="0" borderId="0" xfId="0" applyFont="1" applyFill="1" applyBorder="1" applyAlignment="1" applyProtection="1">
      <alignment vertical="center"/>
    </xf>
    <xf numFmtId="0" fontId="7" fillId="0" borderId="3" xfId="0" applyFont="1" applyFill="1" applyBorder="1" applyAlignment="1" applyProtection="1">
      <alignment vertical="center"/>
    </xf>
    <xf numFmtId="2" fontId="7" fillId="0" borderId="0" xfId="0" applyNumberFormat="1" applyFont="1" applyFill="1" applyBorder="1" applyAlignment="1" applyProtection="1">
      <alignment horizontal="left" vertical="center"/>
    </xf>
    <xf numFmtId="0" fontId="14"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top" wrapText="1"/>
    </xf>
    <xf numFmtId="0" fontId="7" fillId="0" borderId="0" xfId="0" applyFont="1" applyFill="1" applyBorder="1" applyAlignment="1" applyProtection="1">
      <alignment vertical="top"/>
    </xf>
    <xf numFmtId="0" fontId="14" fillId="0" borderId="0" xfId="0" applyFont="1" applyFill="1" applyBorder="1" applyProtection="1"/>
    <xf numFmtId="0" fontId="7" fillId="0" borderId="0" xfId="0" applyFont="1" applyFill="1" applyBorder="1" applyAlignment="1" applyProtection="1">
      <alignment vertical="center" wrapText="1"/>
      <protection locked="0"/>
    </xf>
    <xf numFmtId="0" fontId="10" fillId="0" borderId="0" xfId="0" applyFont="1" applyFill="1" applyBorder="1" applyAlignment="1" applyProtection="1">
      <alignment vertical="center" wrapText="1"/>
      <protection locked="0"/>
    </xf>
    <xf numFmtId="0" fontId="10" fillId="0" borderId="0" xfId="0" applyFont="1" applyFill="1" applyBorder="1" applyAlignment="1" applyProtection="1">
      <protection locked="0"/>
    </xf>
    <xf numFmtId="2" fontId="7" fillId="0" borderId="0" xfId="0" applyNumberFormat="1" applyFont="1" applyFill="1" applyBorder="1" applyAlignment="1" applyProtection="1">
      <alignment horizontal="left"/>
    </xf>
    <xf numFmtId="0" fontId="7" fillId="0" borderId="0" xfId="0" applyFont="1" applyFill="1" applyBorder="1" applyAlignment="1" applyProtection="1"/>
    <xf numFmtId="0" fontId="8" fillId="0" borderId="0" xfId="0" applyFont="1" applyFill="1" applyBorder="1" applyAlignment="1" applyProtection="1">
      <alignment vertical="center"/>
    </xf>
    <xf numFmtId="0" fontId="10" fillId="0" borderId="0" xfId="0" applyFont="1" applyFill="1" applyBorder="1" applyAlignment="1" applyProtection="1"/>
    <xf numFmtId="0" fontId="7" fillId="0" borderId="0" xfId="0" applyFont="1" applyFill="1" applyBorder="1" applyProtection="1"/>
    <xf numFmtId="0" fontId="10" fillId="0" borderId="0" xfId="0" applyFont="1" applyFill="1" applyBorder="1" applyAlignment="1" applyProtection="1">
      <alignment vertical="top"/>
    </xf>
    <xf numFmtId="0" fontId="14" fillId="0" borderId="0" xfId="0" applyFont="1" applyFill="1" applyBorder="1" applyAlignment="1" applyProtection="1"/>
    <xf numFmtId="0" fontId="34" fillId="0" borderId="0" xfId="0" applyFont="1" applyFill="1" applyBorder="1" applyAlignment="1" applyProtection="1"/>
    <xf numFmtId="0" fontId="14" fillId="0" borderId="0" xfId="0" applyFont="1" applyFill="1" applyBorder="1" applyAlignment="1" applyProtection="1">
      <alignment horizontal="left"/>
    </xf>
    <xf numFmtId="0" fontId="14" fillId="0" borderId="0" xfId="0" applyFont="1" applyFill="1" applyBorder="1" applyAlignment="1" applyProtection="1">
      <alignment vertical="center"/>
      <protection locked="0"/>
    </xf>
    <xf numFmtId="0" fontId="14"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xf>
    <xf numFmtId="0" fontId="37" fillId="0" borderId="0" xfId="0" applyFont="1" applyFill="1" applyBorder="1" applyAlignment="1" applyProtection="1">
      <alignment horizontal="center" vertical="center"/>
      <protection locked="0"/>
    </xf>
    <xf numFmtId="0" fontId="10" fillId="0" borderId="0" xfId="0" applyFont="1" applyFill="1" applyBorder="1" applyProtection="1"/>
    <xf numFmtId="0" fontId="14" fillId="0" borderId="0" xfId="0" applyFont="1" applyFill="1" applyBorder="1" applyAlignment="1" applyProtection="1">
      <alignment horizontal="left" vertical="center"/>
    </xf>
    <xf numFmtId="0" fontId="32" fillId="0" borderId="0" xfId="0" applyFont="1" applyFill="1" applyBorder="1" applyAlignment="1" applyProtection="1">
      <alignment horizontal="center"/>
    </xf>
    <xf numFmtId="2" fontId="7" fillId="0" borderId="0" xfId="0" applyNumberFormat="1" applyFont="1" applyFill="1" applyBorder="1" applyAlignment="1" applyProtection="1">
      <alignment horizontal="left" vertical="center"/>
      <protection locked="0"/>
    </xf>
    <xf numFmtId="2" fontId="14" fillId="0" borderId="0" xfId="0" applyNumberFormat="1" applyFont="1" applyFill="1" applyBorder="1" applyAlignment="1" applyProtection="1">
      <alignment horizontal="left" vertical="center"/>
      <protection locked="0"/>
    </xf>
    <xf numFmtId="0" fontId="10" fillId="0" borderId="0" xfId="0" applyFont="1" applyFill="1" applyBorder="1" applyAlignment="1" applyProtection="1">
      <alignment vertical="center"/>
    </xf>
    <xf numFmtId="0" fontId="3" fillId="0" borderId="0" xfId="0" applyFont="1" applyFill="1" applyBorder="1" applyAlignment="1" applyProtection="1">
      <alignment vertical="center"/>
      <protection locked="0"/>
    </xf>
    <xf numFmtId="0" fontId="5" fillId="0" borderId="0" xfId="0" applyFont="1" applyFill="1" applyBorder="1" applyAlignment="1" applyProtection="1">
      <alignment horizontal="center" vertical="center"/>
      <protection locked="0"/>
    </xf>
    <xf numFmtId="0" fontId="5" fillId="0" borderId="0" xfId="0" applyFont="1" applyFill="1" applyBorder="1" applyAlignment="1" applyProtection="1"/>
    <xf numFmtId="0" fontId="34" fillId="0" borderId="21" xfId="0" applyFont="1" applyFill="1" applyBorder="1" applyProtection="1"/>
    <xf numFmtId="0" fontId="10" fillId="0" borderId="21" xfId="0" applyFont="1" applyFill="1" applyBorder="1" applyProtection="1"/>
    <xf numFmtId="0" fontId="12" fillId="0" borderId="0" xfId="0" applyFont="1" applyBorder="1"/>
    <xf numFmtId="0" fontId="10" fillId="0" borderId="0" xfId="0" applyFont="1" applyBorder="1"/>
    <xf numFmtId="0" fontId="7" fillId="0" borderId="0" xfId="0" applyFont="1" applyBorder="1" applyAlignment="1">
      <alignment horizontal="left"/>
    </xf>
    <xf numFmtId="0" fontId="26" fillId="0" borderId="0" xfId="0" applyFont="1" applyFill="1" applyBorder="1" applyProtection="1"/>
    <xf numFmtId="0" fontId="7" fillId="0" borderId="0" xfId="0" applyFont="1" applyBorder="1" applyAlignment="1"/>
    <xf numFmtId="0" fontId="10" fillId="0" borderId="0" xfId="0" applyFont="1" applyBorder="1" applyAlignment="1">
      <alignment horizontal="left"/>
    </xf>
    <xf numFmtId="0" fontId="0" fillId="0" borderId="0" xfId="0" applyFill="1" applyBorder="1"/>
    <xf numFmtId="0" fontId="26" fillId="0" borderId="0" xfId="0" applyFont="1" applyFill="1" applyProtection="1"/>
    <xf numFmtId="0" fontId="10" fillId="0" borderId="0" xfId="23" applyFont="1" applyFill="1" applyBorder="1" applyAlignment="1">
      <alignment horizontal="left" vertical="center"/>
    </xf>
    <xf numFmtId="0" fontId="7" fillId="0" borderId="0" xfId="23" applyFont="1" applyFill="1" applyBorder="1" applyAlignment="1">
      <alignment horizontal="left" vertical="center"/>
    </xf>
    <xf numFmtId="0" fontId="14" fillId="0" borderId="0" xfId="23" applyFont="1" applyFill="1" applyBorder="1" applyAlignment="1">
      <alignment vertical="center"/>
    </xf>
    <xf numFmtId="0" fontId="14" fillId="0" borderId="0" xfId="23" applyFont="1" applyFill="1" applyBorder="1"/>
    <xf numFmtId="0" fontId="7" fillId="0" borderId="0" xfId="23" applyFont="1" applyFill="1" applyBorder="1" applyAlignment="1">
      <alignment vertical="center"/>
    </xf>
    <xf numFmtId="0" fontId="14" fillId="0" borderId="0" xfId="0" applyFont="1" applyFill="1" applyProtection="1"/>
    <xf numFmtId="0" fontId="7" fillId="0" borderId="0" xfId="23" applyFont="1" applyFill="1" applyBorder="1"/>
    <xf numFmtId="0" fontId="14" fillId="0" borderId="0" xfId="0" applyFont="1" applyBorder="1" applyAlignment="1">
      <alignment vertical="center"/>
    </xf>
    <xf numFmtId="0" fontId="14" fillId="0" borderId="0" xfId="0" applyFont="1" applyBorder="1" applyAlignment="1"/>
    <xf numFmtId="0" fontId="10" fillId="0" borderId="0" xfId="23" applyFont="1" applyFill="1" applyBorder="1" applyAlignment="1">
      <alignment vertical="top"/>
    </xf>
    <xf numFmtId="0" fontId="7" fillId="0" borderId="0" xfId="23" applyFont="1" applyFill="1" applyBorder="1" applyAlignment="1">
      <alignment vertical="top"/>
    </xf>
    <xf numFmtId="0" fontId="10" fillId="0" borderId="0" xfId="23" applyFont="1" applyFill="1" applyBorder="1"/>
    <xf numFmtId="0" fontId="7" fillId="0" borderId="0" xfId="23" applyFont="1" applyFill="1" applyBorder="1" applyAlignment="1">
      <alignment horizontal="left"/>
    </xf>
    <xf numFmtId="0" fontId="7" fillId="0" borderId="0" xfId="24" applyFont="1" applyFill="1" applyBorder="1"/>
    <xf numFmtId="0" fontId="14" fillId="0" borderId="0" xfId="24" applyFont="1" applyFill="1" applyBorder="1"/>
    <xf numFmtId="0" fontId="7" fillId="0" borderId="0" xfId="24" applyFont="1" applyFill="1" applyBorder="1" applyAlignment="1">
      <alignment vertical="top"/>
    </xf>
    <xf numFmtId="0" fontId="16" fillId="0" borderId="0" xfId="23" applyFont="1" applyFill="1" applyBorder="1" applyAlignment="1">
      <alignment vertical="top"/>
    </xf>
    <xf numFmtId="0" fontId="10" fillId="0" borderId="0" xfId="24" applyFont="1" applyFill="1" applyBorder="1"/>
    <xf numFmtId="0" fontId="14" fillId="0" borderId="0" xfId="24" applyFont="1" applyFill="1" applyBorder="1" applyAlignment="1">
      <alignment vertical="center"/>
    </xf>
    <xf numFmtId="0" fontId="10" fillId="0" borderId="0" xfId="0" applyFont="1" applyBorder="1" applyAlignment="1">
      <alignment vertical="center"/>
    </xf>
    <xf numFmtId="0" fontId="7" fillId="0" borderId="0" xfId="24" applyFont="1" applyFill="1" applyBorder="1" applyAlignment="1">
      <alignment vertical="center"/>
    </xf>
    <xf numFmtId="0" fontId="10" fillId="0" borderId="0" xfId="23" applyFont="1" applyFill="1" applyBorder="1" applyAlignment="1">
      <alignment vertical="center"/>
    </xf>
    <xf numFmtId="0" fontId="14" fillId="3" borderId="25" xfId="0" applyFont="1" applyFill="1" applyBorder="1"/>
    <xf numFmtId="0" fontId="5" fillId="0" borderId="0" xfId="0" applyFont="1" applyBorder="1"/>
    <xf numFmtId="0" fontId="5" fillId="0" borderId="0" xfId="0" applyFont="1"/>
    <xf numFmtId="0" fontId="32" fillId="0" borderId="0" xfId="0" applyFont="1" applyBorder="1"/>
    <xf numFmtId="0" fontId="32" fillId="0" borderId="0" xfId="0" applyFont="1"/>
    <xf numFmtId="0" fontId="14" fillId="3" borderId="29" xfId="0" applyFont="1" applyFill="1" applyBorder="1"/>
    <xf numFmtId="0" fontId="5" fillId="0" borderId="0" xfId="0" applyFont="1" applyBorder="1" applyAlignment="1"/>
    <xf numFmtId="0" fontId="12" fillId="0" borderId="0" xfId="0" applyFont="1"/>
    <xf numFmtId="0" fontId="7" fillId="0" borderId="0" xfId="0" applyFont="1" applyFill="1" applyBorder="1" applyAlignment="1">
      <alignment horizontal="center"/>
    </xf>
    <xf numFmtId="0" fontId="14" fillId="0" borderId="0" xfId="0" applyFont="1" applyFill="1" applyBorder="1" applyAlignment="1">
      <alignment vertical="center"/>
    </xf>
    <xf numFmtId="0" fontId="5" fillId="0" borderId="34" xfId="0" applyFont="1" applyBorder="1" applyAlignment="1"/>
    <xf numFmtId="3" fontId="3" fillId="0" borderId="0" xfId="0" applyNumberFormat="1" applyFont="1" applyFill="1" applyBorder="1" applyAlignment="1" applyProtection="1">
      <alignment horizontal="center" vertical="center"/>
      <protection locked="0"/>
    </xf>
    <xf numFmtId="3" fontId="3" fillId="0" borderId="0" xfId="0" applyNumberFormat="1" applyFont="1" applyFill="1" applyBorder="1" applyAlignment="1" applyProtection="1">
      <alignment horizontal="right" vertical="center"/>
      <protection locked="0"/>
    </xf>
    <xf numFmtId="0" fontId="0" fillId="0" borderId="36" xfId="0" applyBorder="1"/>
    <xf numFmtId="0" fontId="12" fillId="0" borderId="0" xfId="0" applyFont="1" applyFill="1" applyBorder="1" applyAlignment="1" applyProtection="1">
      <alignment vertical="center"/>
    </xf>
    <xf numFmtId="0" fontId="9" fillId="0" borderId="0" xfId="0" applyFont="1" applyFill="1" applyBorder="1" applyAlignment="1" applyProtection="1">
      <alignment vertical="center"/>
    </xf>
    <xf numFmtId="0" fontId="0" fillId="3" borderId="4" xfId="0" applyFont="1" applyFill="1" applyBorder="1" applyProtection="1"/>
    <xf numFmtId="0" fontId="14" fillId="3" borderId="4" xfId="0" applyFont="1" applyFill="1" applyBorder="1" applyAlignment="1" applyProtection="1">
      <alignment horizontal="center"/>
    </xf>
    <xf numFmtId="0" fontId="0" fillId="0" borderId="0" xfId="0" applyBorder="1" applyAlignment="1" applyProtection="1">
      <alignment vertical="center" wrapText="1"/>
    </xf>
    <xf numFmtId="0" fontId="0" fillId="3" borderId="0" xfId="0" applyFill="1" applyBorder="1" applyAlignment="1" applyProtection="1">
      <alignment horizontal="center"/>
    </xf>
    <xf numFmtId="0" fontId="35" fillId="3" borderId="0" xfId="0" applyFont="1" applyFill="1" applyBorder="1" applyAlignment="1" applyProtection="1">
      <alignment vertical="top"/>
    </xf>
    <xf numFmtId="0" fontId="7" fillId="0" borderId="0" xfId="0" applyFont="1" applyBorder="1" applyAlignment="1" applyProtection="1">
      <alignment vertical="center"/>
    </xf>
    <xf numFmtId="0" fontId="14" fillId="0" borderId="0" xfId="0" applyFont="1" applyAlignment="1" applyProtection="1">
      <alignment horizontal="center"/>
    </xf>
    <xf numFmtId="0" fontId="0" fillId="0" borderId="0" xfId="0" applyBorder="1" applyAlignment="1" applyProtection="1">
      <alignment vertical="center"/>
    </xf>
    <xf numFmtId="0" fontId="0" fillId="0" borderId="0" xfId="0" applyBorder="1" applyAlignment="1" applyProtection="1">
      <alignment horizontal="right" vertical="center"/>
    </xf>
    <xf numFmtId="0" fontId="16" fillId="3" borderId="0" xfId="0" applyFont="1" applyFill="1" applyBorder="1" applyAlignment="1" applyProtection="1">
      <alignment horizontal="center"/>
    </xf>
    <xf numFmtId="0" fontId="16" fillId="3" borderId="0" xfId="0" applyFont="1" applyFill="1" applyBorder="1" applyProtection="1"/>
    <xf numFmtId="0" fontId="24" fillId="0" borderId="0" xfId="0" applyFont="1" applyProtection="1"/>
    <xf numFmtId="3" fontId="22" fillId="0" borderId="0" xfId="0" applyNumberFormat="1" applyFont="1" applyProtection="1"/>
    <xf numFmtId="3" fontId="22" fillId="0" borderId="0" xfId="0" applyNumberFormat="1" applyFont="1" applyAlignment="1" applyProtection="1"/>
    <xf numFmtId="0" fontId="10" fillId="3" borderId="9" xfId="0" applyFont="1" applyFill="1" applyBorder="1" applyAlignment="1" applyProtection="1">
      <alignment vertical="center"/>
    </xf>
    <xf numFmtId="0" fontId="14" fillId="3" borderId="9" xfId="0" applyFont="1" applyFill="1" applyBorder="1" applyAlignment="1" applyProtection="1">
      <alignment vertical="center"/>
    </xf>
    <xf numFmtId="0" fontId="14" fillId="3" borderId="9" xfId="0" applyFont="1" applyFill="1" applyBorder="1" applyAlignment="1" applyProtection="1">
      <alignment horizontal="center"/>
    </xf>
    <xf numFmtId="0" fontId="14" fillId="3" borderId="14" xfId="0" applyFont="1" applyFill="1" applyBorder="1" applyAlignment="1" applyProtection="1"/>
    <xf numFmtId="0" fontId="19" fillId="3" borderId="0" xfId="0" applyFont="1" applyFill="1" applyBorder="1" applyProtection="1"/>
    <xf numFmtId="0" fontId="5" fillId="3" borderId="0" xfId="0" applyFont="1" applyFill="1" applyBorder="1" applyAlignment="1" applyProtection="1">
      <alignment horizontal="center"/>
    </xf>
    <xf numFmtId="0" fontId="11" fillId="3" borderId="0" xfId="0" applyFont="1" applyFill="1" applyBorder="1" applyAlignment="1" applyProtection="1">
      <alignment vertical="top"/>
    </xf>
    <xf numFmtId="0" fontId="0" fillId="0" borderId="0" xfId="0" applyBorder="1" applyAlignment="1" applyProtection="1">
      <alignment horizontal="center" vertical="center" wrapText="1"/>
    </xf>
    <xf numFmtId="0" fontId="8" fillId="2" borderId="0" xfId="0" applyFont="1" applyFill="1" applyBorder="1" applyAlignment="1" applyProtection="1">
      <alignment horizontal="center" vertical="center"/>
    </xf>
    <xf numFmtId="0" fontId="7" fillId="0" borderId="0" xfId="0" applyFont="1" applyBorder="1" applyProtection="1"/>
    <xf numFmtId="0" fontId="14" fillId="0" borderId="0" xfId="0" applyFont="1" applyBorder="1" applyAlignment="1" applyProtection="1">
      <alignment horizontal="center"/>
    </xf>
    <xf numFmtId="0" fontId="7" fillId="0" borderId="0" xfId="0" applyFont="1" applyProtection="1"/>
    <xf numFmtId="0" fontId="12" fillId="0" borderId="0" xfId="0" applyFont="1" applyProtection="1"/>
    <xf numFmtId="0" fontId="19" fillId="3" borderId="0" xfId="0" applyFont="1" applyFill="1" applyBorder="1" applyAlignment="1" applyProtection="1">
      <alignment vertical="top"/>
    </xf>
    <xf numFmtId="0" fontId="32" fillId="3" borderId="0" xfId="0" applyFont="1" applyFill="1" applyBorder="1" applyProtection="1"/>
    <xf numFmtId="0" fontId="0" fillId="0" borderId="0" xfId="0" applyFont="1" applyProtection="1"/>
    <xf numFmtId="0" fontId="0" fillId="3" borderId="0" xfId="0" applyFont="1" applyFill="1" applyBorder="1" applyProtection="1"/>
    <xf numFmtId="0" fontId="19" fillId="3" borderId="0" xfId="0" applyFont="1" applyFill="1" applyBorder="1" applyAlignment="1" applyProtection="1">
      <alignment vertical="center"/>
    </xf>
    <xf numFmtId="0" fontId="0" fillId="3" borderId="0" xfId="0" applyFont="1" applyFill="1" applyBorder="1" applyAlignment="1" applyProtection="1">
      <alignment horizontal="right" vertical="center"/>
    </xf>
    <xf numFmtId="0" fontId="14" fillId="3" borderId="0" xfId="0" applyFont="1" applyFill="1" applyBorder="1" applyAlignment="1" applyProtection="1">
      <alignment horizontal="right"/>
    </xf>
    <xf numFmtId="0" fontId="7" fillId="3" borderId="0" xfId="0" applyFont="1" applyFill="1" applyBorder="1" applyAlignment="1" applyProtection="1">
      <alignment horizontal="right"/>
    </xf>
    <xf numFmtId="1" fontId="7" fillId="3" borderId="0" xfId="0" applyNumberFormat="1" applyFont="1" applyFill="1" applyBorder="1" applyAlignment="1" applyProtection="1">
      <alignment horizontal="left" vertical="center"/>
    </xf>
    <xf numFmtId="0" fontId="0" fillId="3" borderId="0" xfId="0" applyFill="1" applyBorder="1" applyAlignment="1" applyProtection="1"/>
    <xf numFmtId="0" fontId="14" fillId="0" borderId="0" xfId="0" applyFont="1" applyAlignment="1" applyProtection="1">
      <alignment horizontal="right"/>
    </xf>
    <xf numFmtId="0" fontId="5" fillId="0" borderId="0" xfId="25" applyFont="1" applyFill="1" applyAlignment="1"/>
    <xf numFmtId="0" fontId="5" fillId="0" borderId="0" xfId="25" applyFont="1" applyFill="1" applyBorder="1" applyAlignment="1"/>
    <xf numFmtId="0" fontId="5" fillId="0" borderId="0" xfId="25" applyFont="1" applyFill="1" applyBorder="1" applyAlignment="1" applyProtection="1"/>
    <xf numFmtId="0" fontId="5" fillId="0" borderId="0" xfId="25" applyFont="1" applyAlignment="1" applyProtection="1"/>
    <xf numFmtId="0" fontId="6" fillId="0" borderId="0" xfId="25" applyFont="1" applyFill="1" applyBorder="1" applyAlignment="1" applyProtection="1">
      <alignment vertical="center" wrapText="1"/>
    </xf>
    <xf numFmtId="0" fontId="8" fillId="0" borderId="0" xfId="25" applyFont="1" applyFill="1" applyBorder="1" applyAlignment="1" applyProtection="1">
      <alignment vertical="center"/>
    </xf>
    <xf numFmtId="0" fontId="32" fillId="0" borderId="0" xfId="25" applyFont="1" applyFill="1" applyBorder="1" applyAlignment="1" applyProtection="1">
      <alignment vertical="center" wrapText="1"/>
    </xf>
    <xf numFmtId="0" fontId="11" fillId="0" borderId="0" xfId="25" applyFont="1" applyFill="1" applyBorder="1" applyAlignment="1" applyProtection="1">
      <alignment vertical="center"/>
    </xf>
    <xf numFmtId="0" fontId="0" fillId="0" borderId="0" xfId="0" applyFill="1" applyBorder="1" applyAlignment="1" applyProtection="1">
      <alignment horizontal="center" vertical="center" wrapText="1"/>
    </xf>
    <xf numFmtId="0" fontId="5" fillId="0" borderId="0" xfId="25" applyFont="1" applyFill="1" applyAlignment="1" applyProtection="1"/>
    <xf numFmtId="0" fontId="6" fillId="0" borderId="0" xfId="25" applyFont="1" applyFill="1" applyBorder="1" applyAlignment="1" applyProtection="1"/>
    <xf numFmtId="0" fontId="6" fillId="2" borderId="0" xfId="25" applyFont="1" applyFill="1" applyBorder="1" applyAlignment="1" applyProtection="1"/>
    <xf numFmtId="0" fontId="32" fillId="0" borderId="0" xfId="25" applyFont="1" applyFill="1" applyBorder="1" applyAlignment="1" applyProtection="1">
      <alignment vertical="top"/>
    </xf>
    <xf numFmtId="0" fontId="32" fillId="2" borderId="0" xfId="25" applyFont="1" applyFill="1" applyBorder="1" applyAlignment="1" applyProtection="1">
      <alignment vertical="top"/>
    </xf>
    <xf numFmtId="0" fontId="32" fillId="0" borderId="0" xfId="25" applyFont="1" applyFill="1" applyBorder="1" applyAlignment="1">
      <alignment vertical="center"/>
    </xf>
    <xf numFmtId="0" fontId="5" fillId="2" borderId="0" xfId="25" applyFont="1" applyFill="1" applyBorder="1" applyAlignment="1" applyProtection="1"/>
    <xf numFmtId="0" fontId="7" fillId="2" borderId="0" xfId="25" applyFont="1" applyFill="1" applyBorder="1" applyAlignment="1" applyProtection="1"/>
    <xf numFmtId="0" fontId="14" fillId="0" borderId="0" xfId="25" applyFont="1" applyFill="1" applyBorder="1" applyAlignment="1"/>
    <xf numFmtId="0" fontId="14" fillId="0" borderId="0" xfId="25" applyFont="1" applyFill="1" applyAlignment="1"/>
    <xf numFmtId="0" fontId="14" fillId="0" borderId="0" xfId="25" applyFont="1" applyFill="1" applyAlignment="1">
      <alignment horizontal="center" vertical="center" wrapText="1"/>
    </xf>
    <xf numFmtId="0" fontId="14" fillId="0" borderId="0" xfId="25" applyFont="1" applyFill="1" applyBorder="1" applyAlignment="1">
      <alignment horizontal="center" vertical="center" wrapText="1"/>
    </xf>
    <xf numFmtId="0" fontId="14" fillId="0" borderId="0" xfId="25" applyFont="1" applyFill="1" applyAlignment="1">
      <alignment vertical="center"/>
    </xf>
    <xf numFmtId="0" fontId="14" fillId="0" borderId="0" xfId="25" applyFont="1" applyFill="1" applyBorder="1" applyAlignment="1">
      <alignment vertical="center"/>
    </xf>
    <xf numFmtId="0" fontId="7" fillId="2" borderId="0" xfId="25" applyFont="1" applyFill="1" applyBorder="1" applyAlignment="1" applyProtection="1">
      <alignment vertical="top"/>
    </xf>
    <xf numFmtId="0" fontId="14" fillId="0" borderId="0" xfId="25" applyFont="1" applyFill="1" applyAlignment="1">
      <alignment horizontal="justify" vertical="center" wrapText="1"/>
    </xf>
    <xf numFmtId="0" fontId="14" fillId="0" borderId="0" xfId="25" applyFont="1" applyFill="1" applyBorder="1" applyAlignment="1">
      <alignment horizontal="justify" vertical="center" wrapText="1"/>
    </xf>
    <xf numFmtId="0" fontId="14" fillId="0" borderId="0" xfId="25" applyFont="1" applyFill="1" applyAlignment="1">
      <alignment horizontal="justify" vertical="center"/>
    </xf>
    <xf numFmtId="0" fontId="14" fillId="0" borderId="0" xfId="25" applyFont="1" applyFill="1" applyBorder="1" applyAlignment="1">
      <alignment horizontal="justify" vertical="center"/>
    </xf>
    <xf numFmtId="0" fontId="5" fillId="0" borderId="0" xfId="25" applyFont="1" applyFill="1" applyAlignment="1">
      <alignment vertical="top"/>
    </xf>
    <xf numFmtId="0" fontId="5" fillId="0" borderId="0" xfId="25" applyFont="1" applyFill="1" applyBorder="1" applyAlignment="1">
      <alignment vertical="top"/>
    </xf>
    <xf numFmtId="0" fontId="10" fillId="3" borderId="0" xfId="25" applyFont="1" applyFill="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4" fillId="0" borderId="17" xfId="0" applyFont="1" applyBorder="1" applyAlignment="1" applyProtection="1">
      <alignment horizontal="center" vertical="center" wrapText="1"/>
    </xf>
    <xf numFmtId="0" fontId="14" fillId="0" borderId="5" xfId="0" applyFont="1" applyBorder="1" applyAlignment="1" applyProtection="1">
      <alignment horizontal="center" vertical="center" wrapText="1"/>
    </xf>
    <xf numFmtId="0" fontId="10" fillId="3" borderId="8" xfId="25" applyFont="1" applyFill="1" applyBorder="1" applyAlignment="1" applyProtection="1">
      <alignment horizontal="center" vertical="center" wrapText="1"/>
    </xf>
    <xf numFmtId="0" fontId="14" fillId="0" borderId="8" xfId="0" applyFont="1" applyBorder="1" applyAlignment="1" applyProtection="1">
      <alignment horizontal="center" vertical="center" wrapText="1"/>
    </xf>
    <xf numFmtId="0" fontId="32" fillId="0" borderId="0" xfId="0" applyFont="1" applyFill="1" applyAlignment="1" applyProtection="1">
      <alignment vertical="top"/>
    </xf>
    <xf numFmtId="0" fontId="5" fillId="0" borderId="0" xfId="0" applyFont="1" applyFill="1" applyProtection="1"/>
    <xf numFmtId="0" fontId="0" fillId="0" borderId="0" xfId="0" applyFill="1" applyProtection="1"/>
    <xf numFmtId="0" fontId="0" fillId="0" borderId="0" xfId="0" applyFill="1" applyBorder="1" applyProtection="1"/>
    <xf numFmtId="0" fontId="32" fillId="0" borderId="0" xfId="0" applyFont="1" applyFill="1" applyProtection="1"/>
    <xf numFmtId="0" fontId="0" fillId="0" borderId="0" xfId="0" applyFill="1" applyBorder="1" applyAlignment="1" applyProtection="1">
      <alignment vertical="center"/>
    </xf>
    <xf numFmtId="0" fontId="18" fillId="0" borderId="0" xfId="0" applyFont="1" applyFill="1" applyBorder="1" applyAlignment="1" applyProtection="1">
      <alignment vertical="center" wrapText="1"/>
    </xf>
    <xf numFmtId="0" fontId="5" fillId="0" borderId="0" xfId="0" applyFont="1" applyFill="1" applyBorder="1" applyProtection="1"/>
    <xf numFmtId="0" fontId="0" fillId="0" borderId="0" xfId="0" applyFont="1" applyFill="1" applyBorder="1" applyAlignment="1" applyProtection="1">
      <alignment horizontal="center" vertical="center"/>
    </xf>
    <xf numFmtId="0" fontId="32" fillId="0" borderId="0" xfId="0" applyFont="1" applyFill="1" applyBorder="1" applyAlignment="1" applyProtection="1">
      <alignment horizontal="left"/>
    </xf>
    <xf numFmtId="0" fontId="34" fillId="0" borderId="0" xfId="0" applyFont="1" applyFill="1" applyAlignment="1" applyProtection="1"/>
    <xf numFmtId="0" fontId="14" fillId="0" borderId="5" xfId="0" applyFont="1" applyFill="1" applyBorder="1" applyProtection="1"/>
    <xf numFmtId="0" fontId="16" fillId="0" borderId="0" xfId="0" applyFont="1" applyFill="1" applyBorder="1" applyAlignment="1" applyProtection="1">
      <alignment horizontal="right"/>
    </xf>
    <xf numFmtId="0" fontId="26" fillId="0" borderId="0" xfId="0" applyFont="1" applyFill="1" applyAlignment="1" applyProtection="1"/>
    <xf numFmtId="0" fontId="26" fillId="0" borderId="0" xfId="0" applyFont="1" applyFill="1" applyBorder="1" applyAlignment="1" applyProtection="1"/>
    <xf numFmtId="0" fontId="7" fillId="0" borderId="5" xfId="0" applyFont="1" applyFill="1" applyBorder="1" applyAlignment="1" applyProtection="1"/>
    <xf numFmtId="0" fontId="16" fillId="0" borderId="5" xfId="0" applyFont="1" applyFill="1" applyBorder="1" applyAlignment="1" applyProtection="1"/>
    <xf numFmtId="0" fontId="14" fillId="0" borderId="21" xfId="0" applyFont="1" applyFill="1" applyBorder="1" applyProtection="1"/>
    <xf numFmtId="0" fontId="7" fillId="0" borderId="21" xfId="0" applyFont="1" applyFill="1" applyBorder="1" applyAlignment="1" applyProtection="1"/>
    <xf numFmtId="0" fontId="7" fillId="0" borderId="46" xfId="0" applyFont="1" applyFill="1" applyBorder="1" applyAlignment="1" applyProtection="1">
      <alignment horizontal="center"/>
    </xf>
    <xf numFmtId="0" fontId="14" fillId="0" borderId="0" xfId="0" applyFont="1" applyAlignment="1">
      <alignment vertical="top"/>
    </xf>
    <xf numFmtId="0" fontId="14" fillId="0" borderId="3" xfId="0" applyFont="1" applyFill="1" applyBorder="1" applyProtection="1"/>
    <xf numFmtId="0" fontId="7" fillId="0" borderId="0" xfId="0" applyFont="1" applyFill="1" applyBorder="1" applyAlignment="1" applyProtection="1">
      <alignment horizontal="right"/>
    </xf>
    <xf numFmtId="0" fontId="12" fillId="0" borderId="0" xfId="0" applyFont="1" applyFill="1" applyBorder="1" applyProtection="1"/>
    <xf numFmtId="0" fontId="6" fillId="0" borderId="0" xfId="0" applyFont="1" applyFill="1" applyBorder="1" applyAlignment="1" applyProtection="1">
      <alignment horizontal="center"/>
    </xf>
    <xf numFmtId="0" fontId="0" fillId="0" borderId="0" xfId="0" applyFill="1" applyBorder="1" applyAlignment="1" applyProtection="1">
      <alignment vertical="center" wrapText="1"/>
    </xf>
    <xf numFmtId="0" fontId="8" fillId="0" borderId="0" xfId="0" applyFont="1" applyFill="1" applyBorder="1" applyAlignment="1" applyProtection="1">
      <alignment horizontal="left" wrapText="1"/>
    </xf>
    <xf numFmtId="0" fontId="19" fillId="0" borderId="0" xfId="0" applyFont="1" applyFill="1" applyBorder="1" applyAlignment="1" applyProtection="1">
      <alignment vertical="center"/>
    </xf>
    <xf numFmtId="0" fontId="11" fillId="0" borderId="0" xfId="0" applyFont="1" applyFill="1" applyBorder="1" applyAlignment="1" applyProtection="1">
      <alignment horizontal="left" vertical="center" wrapText="1"/>
    </xf>
    <xf numFmtId="0" fontId="35" fillId="0" borderId="0" xfId="0" applyFont="1" applyFill="1" applyBorder="1" applyAlignment="1" applyProtection="1">
      <alignment vertical="center" wrapText="1"/>
    </xf>
    <xf numFmtId="0" fontId="35" fillId="0" borderId="3" xfId="0" applyFont="1" applyFill="1" applyBorder="1" applyAlignment="1" applyProtection="1">
      <alignment vertical="center" wrapText="1"/>
    </xf>
    <xf numFmtId="0" fontId="6" fillId="0" borderId="54" xfId="0" applyFont="1" applyFill="1" applyBorder="1" applyAlignment="1" applyProtection="1">
      <alignment vertical="center"/>
    </xf>
    <xf numFmtId="0" fontId="6" fillId="0" borderId="55" xfId="0" applyFont="1" applyFill="1" applyBorder="1" applyAlignment="1" applyProtection="1">
      <alignment vertical="center"/>
    </xf>
    <xf numFmtId="0" fontId="6" fillId="0" borderId="56" xfId="0" applyFont="1" applyFill="1" applyBorder="1" applyAlignment="1" applyProtection="1">
      <alignment vertical="center"/>
    </xf>
    <xf numFmtId="3" fontId="13" fillId="0" borderId="0" xfId="0" applyNumberFormat="1" applyFont="1" applyFill="1" applyBorder="1" applyAlignment="1" applyProtection="1">
      <alignment horizontal="right" vertical="center"/>
      <protection locked="0"/>
    </xf>
    <xf numFmtId="0" fontId="13" fillId="0" borderId="0" xfId="0" applyFont="1" applyFill="1" applyBorder="1" applyAlignment="1" applyProtection="1">
      <alignment horizontal="center" vertical="center"/>
    </xf>
    <xf numFmtId="0" fontId="6" fillId="0" borderId="57" xfId="0" applyFont="1" applyFill="1" applyBorder="1" applyAlignment="1" applyProtection="1">
      <alignment vertical="center"/>
    </xf>
    <xf numFmtId="0" fontId="6" fillId="0" borderId="58" xfId="0" applyFont="1" applyFill="1" applyBorder="1" applyAlignment="1" applyProtection="1">
      <alignment vertical="center"/>
    </xf>
    <xf numFmtId="0" fontId="6" fillId="0" borderId="59" xfId="0" applyFont="1" applyFill="1" applyBorder="1" applyAlignment="1" applyProtection="1">
      <alignment vertical="center"/>
    </xf>
    <xf numFmtId="0" fontId="17" fillId="0" borderId="0" xfId="0" applyFont="1" applyAlignment="1">
      <alignment horizontal="left"/>
    </xf>
    <xf numFmtId="0" fontId="51" fillId="0" borderId="0" xfId="0" applyFont="1" applyAlignment="1">
      <alignment horizontal="center"/>
    </xf>
    <xf numFmtId="0" fontId="13" fillId="0" borderId="0" xfId="0" applyFont="1" applyFill="1" applyBorder="1" applyAlignment="1" applyProtection="1">
      <alignment horizontal="center" vertical="center"/>
      <protection locked="0"/>
    </xf>
    <xf numFmtId="0" fontId="50" fillId="0" borderId="0" xfId="0" applyFont="1" applyAlignment="1">
      <alignment horizontal="left"/>
    </xf>
    <xf numFmtId="0" fontId="52" fillId="0" borderId="0" xfId="0" applyFont="1" applyAlignment="1">
      <alignment horizontal="center"/>
    </xf>
    <xf numFmtId="0" fontId="53" fillId="0" borderId="0" xfId="0" applyFont="1" applyAlignment="1">
      <alignment horizontal="left"/>
    </xf>
    <xf numFmtId="0" fontId="17" fillId="0" borderId="0" xfId="0" applyFont="1" applyAlignment="1">
      <alignment horizontal="center"/>
    </xf>
    <xf numFmtId="0" fontId="49" fillId="0" borderId="0" xfId="0" applyFont="1" applyAlignment="1">
      <alignment horizontal="center"/>
    </xf>
    <xf numFmtId="0" fontId="14" fillId="0" borderId="0" xfId="0" applyFont="1" applyFill="1" applyBorder="1" applyAlignment="1" applyProtection="1">
      <alignment vertical="top"/>
    </xf>
    <xf numFmtId="0" fontId="0" fillId="0" borderId="0" xfId="0" applyBorder="1" applyProtection="1">
      <protection locked="0"/>
    </xf>
    <xf numFmtId="0" fontId="14" fillId="0" borderId="13" xfId="0" applyFont="1" applyFill="1" applyBorder="1" applyProtection="1"/>
    <xf numFmtId="0" fontId="14" fillId="0" borderId="9" xfId="0" applyFont="1" applyFill="1" applyBorder="1" applyProtection="1"/>
    <xf numFmtId="0" fontId="14" fillId="0" borderId="9" xfId="0" applyFont="1" applyBorder="1" applyProtection="1"/>
    <xf numFmtId="0" fontId="14" fillId="0" borderId="14" xfId="0" applyFont="1" applyFill="1" applyBorder="1" applyProtection="1"/>
    <xf numFmtId="0" fontId="14" fillId="3" borderId="0" xfId="0" applyFont="1" applyFill="1" applyBorder="1" applyAlignment="1">
      <alignment horizontal="left" vertical="center" textRotation="180" wrapText="1"/>
    </xf>
    <xf numFmtId="0" fontId="0" fillId="0" borderId="28" xfId="0" applyBorder="1" applyAlignment="1">
      <alignment vertical="center" wrapText="1"/>
    </xf>
    <xf numFmtId="0" fontId="35" fillId="3" borderId="0" xfId="0" applyFont="1" applyFill="1" applyBorder="1" applyAlignment="1">
      <alignment vertical="center" wrapText="1"/>
    </xf>
    <xf numFmtId="0" fontId="14" fillId="0" borderId="5" xfId="0" applyFont="1" applyBorder="1"/>
    <xf numFmtId="0" fontId="14" fillId="3" borderId="34" xfId="0" applyFont="1" applyFill="1" applyBorder="1"/>
    <xf numFmtId="0" fontId="0" fillId="0" borderId="34" xfId="0" applyBorder="1" applyAlignment="1">
      <alignment vertical="center" wrapText="1"/>
    </xf>
    <xf numFmtId="0" fontId="0" fillId="0" borderId="5" xfId="0" applyBorder="1" applyAlignment="1">
      <alignment vertical="center" wrapText="1"/>
    </xf>
    <xf numFmtId="0" fontId="0" fillId="0" borderId="40" xfId="0" applyBorder="1" applyAlignment="1">
      <alignment vertical="center" wrapText="1"/>
    </xf>
    <xf numFmtId="0" fontId="14" fillId="3" borderId="0" xfId="0" applyFont="1" applyFill="1" applyBorder="1" applyAlignment="1">
      <alignment horizontal="center" vertical="center" textRotation="180" wrapText="1"/>
    </xf>
    <xf numFmtId="0" fontId="14" fillId="0" borderId="0" xfId="0" applyFont="1" applyBorder="1" applyAlignment="1">
      <alignment horizontal="center" vertical="center"/>
    </xf>
    <xf numFmtId="0" fontId="14" fillId="0" borderId="0" xfId="0" applyFont="1" applyAlignment="1">
      <alignment horizontal="center" vertical="center"/>
    </xf>
    <xf numFmtId="0" fontId="10" fillId="5" borderId="0" xfId="0" applyFont="1" applyFill="1" applyAlignment="1">
      <alignment horizontal="left" vertical="center"/>
    </xf>
    <xf numFmtId="0" fontId="3" fillId="0" borderId="0" xfId="13" applyFont="1" applyProtection="1"/>
    <xf numFmtId="0" fontId="5" fillId="0" borderId="4" xfId="13" applyFont="1" applyBorder="1" applyProtection="1"/>
    <xf numFmtId="0" fontId="5" fillId="0" borderId="11" xfId="13" applyFont="1" applyBorder="1" applyProtection="1"/>
    <xf numFmtId="0" fontId="5" fillId="0" borderId="0" xfId="13" applyFont="1" applyProtection="1"/>
    <xf numFmtId="0" fontId="61" fillId="0" borderId="0" xfId="13" applyFont="1" applyProtection="1"/>
    <xf numFmtId="0" fontId="3" fillId="3" borderId="0" xfId="13" applyFont="1" applyFill="1" applyAlignment="1" applyProtection="1">
      <alignment vertical="center" textRotation="180" wrapText="1"/>
    </xf>
    <xf numFmtId="0" fontId="67" fillId="3" borderId="0" xfId="13" applyFont="1" applyFill="1" applyBorder="1" applyAlignment="1" applyProtection="1">
      <alignment vertical="center"/>
    </xf>
    <xf numFmtId="0" fontId="10" fillId="3" borderId="7" xfId="13" applyFont="1" applyFill="1" applyBorder="1" applyProtection="1"/>
    <xf numFmtId="0" fontId="19" fillId="3" borderId="0" xfId="13" applyFont="1" applyFill="1" applyBorder="1" applyProtection="1"/>
    <xf numFmtId="0" fontId="5" fillId="3" borderId="0" xfId="13" applyFont="1" applyFill="1" applyBorder="1" applyAlignment="1" applyProtection="1">
      <alignment horizontal="center"/>
    </xf>
    <xf numFmtId="0" fontId="31" fillId="0" borderId="0" xfId="13" applyBorder="1" applyAlignment="1" applyProtection="1">
      <alignment horizontal="center" vertical="center"/>
    </xf>
    <xf numFmtId="0" fontId="14" fillId="3" borderId="7" xfId="13" applyFont="1" applyFill="1" applyBorder="1" applyAlignment="1" applyProtection="1">
      <alignment horizontal="center"/>
    </xf>
    <xf numFmtId="0" fontId="14" fillId="3" borderId="0" xfId="13" applyFont="1" applyFill="1" applyBorder="1" applyAlignment="1" applyProtection="1">
      <alignment horizontal="center"/>
    </xf>
    <xf numFmtId="0" fontId="14" fillId="3" borderId="0" xfId="13" applyFont="1" applyFill="1" applyBorder="1" applyAlignment="1" applyProtection="1">
      <alignment horizontal="center" vertical="center"/>
    </xf>
    <xf numFmtId="0" fontId="5" fillId="3" borderId="0" xfId="13" applyFont="1" applyFill="1" applyBorder="1" applyAlignment="1" applyProtection="1">
      <alignment vertical="center"/>
    </xf>
    <xf numFmtId="0" fontId="67" fillId="3" borderId="7" xfId="13" applyFont="1" applyFill="1" applyBorder="1" applyAlignment="1" applyProtection="1">
      <alignment vertical="center"/>
    </xf>
    <xf numFmtId="0" fontId="5" fillId="3" borderId="0" xfId="13" applyFont="1" applyFill="1" applyBorder="1" applyProtection="1"/>
    <xf numFmtId="0" fontId="13" fillId="0" borderId="0" xfId="13" applyFont="1" applyFill="1" applyBorder="1" applyAlignment="1" applyProtection="1">
      <alignment vertical="center"/>
    </xf>
    <xf numFmtId="0" fontId="6" fillId="3" borderId="0" xfId="13" applyFont="1" applyFill="1" applyBorder="1" applyAlignment="1" applyProtection="1">
      <alignment vertical="center"/>
    </xf>
    <xf numFmtId="0" fontId="19" fillId="3" borderId="0" xfId="13" applyFont="1" applyFill="1" applyBorder="1" applyAlignment="1" applyProtection="1">
      <alignment horizontal="justify" vertical="top" wrapText="1"/>
    </xf>
    <xf numFmtId="0" fontId="19" fillId="3" borderId="0" xfId="13" applyFont="1" applyFill="1" applyBorder="1" applyAlignment="1" applyProtection="1">
      <alignment horizontal="center" vertical="center"/>
    </xf>
    <xf numFmtId="0" fontId="18" fillId="3" borderId="0" xfId="13" applyFont="1" applyFill="1" applyBorder="1" applyAlignment="1" applyProtection="1">
      <alignment vertical="center" wrapText="1"/>
    </xf>
    <xf numFmtId="0" fontId="15" fillId="3" borderId="0" xfId="13" applyFont="1" applyFill="1" applyBorder="1" applyAlignment="1" applyProtection="1">
      <alignment vertical="center"/>
    </xf>
    <xf numFmtId="0" fontId="35" fillId="3" borderId="0" xfId="13" applyFont="1" applyFill="1" applyBorder="1" applyAlignment="1" applyProtection="1">
      <alignment vertical="center" wrapText="1"/>
    </xf>
    <xf numFmtId="0" fontId="31" fillId="0" borderId="0" xfId="13" applyBorder="1" applyAlignment="1" applyProtection="1">
      <alignment vertical="center" wrapText="1"/>
    </xf>
    <xf numFmtId="0" fontId="67" fillId="3" borderId="6" xfId="13" applyFont="1" applyFill="1" applyBorder="1" applyAlignment="1" applyProtection="1">
      <alignment vertical="center"/>
    </xf>
    <xf numFmtId="0" fontId="67" fillId="3" borderId="5" xfId="13" applyFont="1" applyFill="1" applyBorder="1" applyAlignment="1" applyProtection="1">
      <alignment vertical="center"/>
    </xf>
    <xf numFmtId="0" fontId="31" fillId="0" borderId="5" xfId="13" applyBorder="1" applyProtection="1"/>
    <xf numFmtId="0" fontId="7" fillId="3" borderId="32" xfId="13" applyFont="1" applyFill="1" applyBorder="1" applyAlignment="1" applyProtection="1">
      <alignment horizontal="center" vertical="center"/>
    </xf>
    <xf numFmtId="0" fontId="5" fillId="0" borderId="0" xfId="13" applyFont="1" applyAlignment="1" applyProtection="1">
      <alignment vertical="center"/>
    </xf>
    <xf numFmtId="0" fontId="3" fillId="3" borderId="0" xfId="13" applyFont="1" applyFill="1" applyAlignment="1" applyProtection="1">
      <alignment textRotation="180" wrapText="1"/>
    </xf>
    <xf numFmtId="0" fontId="61" fillId="0" borderId="0" xfId="13" applyFont="1" applyAlignment="1" applyProtection="1"/>
    <xf numFmtId="0" fontId="5" fillId="0" borderId="0" xfId="13" applyFont="1" applyAlignment="1" applyProtection="1"/>
    <xf numFmtId="0" fontId="63" fillId="0" borderId="0" xfId="13" applyFont="1" applyProtection="1"/>
    <xf numFmtId="3" fontId="61" fillId="0" borderId="0" xfId="13" applyNumberFormat="1" applyFont="1" applyProtection="1"/>
    <xf numFmtId="3" fontId="61" fillId="0" borderId="0" xfId="13" applyNumberFormat="1" applyFont="1" applyAlignment="1" applyProtection="1">
      <alignment horizontal="center"/>
    </xf>
    <xf numFmtId="0" fontId="67" fillId="3" borderId="0" xfId="13" applyFont="1" applyFill="1" applyAlignment="1" applyProtection="1">
      <alignment vertical="center"/>
    </xf>
    <xf numFmtId="0" fontId="7" fillId="3" borderId="0" xfId="13" applyFont="1" applyFill="1" applyAlignment="1" applyProtection="1">
      <alignment vertical="center"/>
    </xf>
    <xf numFmtId="0" fontId="31" fillId="0" borderId="0" xfId="13" applyProtection="1"/>
    <xf numFmtId="0" fontId="10" fillId="3" borderId="0" xfId="13" applyFont="1" applyFill="1" applyAlignment="1" applyProtection="1">
      <alignment vertical="top"/>
    </xf>
    <xf numFmtId="0" fontId="14" fillId="3" borderId="0" xfId="13" applyFont="1" applyFill="1" applyProtection="1"/>
    <xf numFmtId="0" fontId="14" fillId="3" borderId="0" xfId="13" applyFont="1" applyFill="1" applyAlignment="1" applyProtection="1">
      <alignment vertical="center"/>
    </xf>
    <xf numFmtId="0" fontId="67" fillId="0" borderId="0" xfId="13" applyFont="1" applyProtection="1"/>
    <xf numFmtId="0" fontId="5" fillId="0" borderId="10" xfId="13" applyFont="1" applyBorder="1" applyProtection="1"/>
    <xf numFmtId="0" fontId="14" fillId="0" borderId="7" xfId="13" applyFont="1" applyBorder="1" applyProtection="1"/>
    <xf numFmtId="0" fontId="8" fillId="3" borderId="0" xfId="13" applyFont="1" applyFill="1" applyBorder="1" applyAlignment="1" applyProtection="1">
      <alignment horizontal="left" vertical="center" wrapText="1"/>
    </xf>
    <xf numFmtId="0" fontId="2" fillId="3" borderId="3" xfId="13" applyFont="1" applyFill="1" applyBorder="1" applyAlignment="1" applyProtection="1">
      <alignment horizontal="left" vertical="center"/>
    </xf>
    <xf numFmtId="0" fontId="11" fillId="3" borderId="0" xfId="13" applyFont="1" applyFill="1" applyBorder="1" applyAlignment="1" applyProtection="1">
      <alignment vertical="center" wrapText="1"/>
    </xf>
    <xf numFmtId="0" fontId="5" fillId="0" borderId="0" xfId="13" applyFont="1" applyBorder="1" applyProtection="1"/>
    <xf numFmtId="0" fontId="5" fillId="0" borderId="3" xfId="13" applyFont="1" applyBorder="1" applyProtection="1"/>
    <xf numFmtId="0" fontId="14" fillId="3" borderId="7" xfId="13" applyFont="1" applyFill="1" applyBorder="1" applyProtection="1"/>
    <xf numFmtId="0" fontId="14" fillId="3" borderId="0" xfId="13" applyFont="1" applyFill="1" applyBorder="1" applyProtection="1"/>
    <xf numFmtId="0" fontId="14" fillId="3" borderId="0" xfId="13" applyFont="1" applyFill="1" applyBorder="1" applyAlignment="1" applyProtection="1">
      <alignment horizontal="left" vertical="top" wrapText="1"/>
    </xf>
    <xf numFmtId="0" fontId="7" fillId="3" borderId="0" xfId="13" applyFont="1" applyFill="1" applyBorder="1" applyProtection="1"/>
    <xf numFmtId="0" fontId="31" fillId="0" borderId="3" xfId="13" applyBorder="1" applyProtection="1"/>
    <xf numFmtId="0" fontId="7" fillId="3" borderId="0" xfId="13" applyFont="1" applyFill="1" applyBorder="1" applyAlignment="1" applyProtection="1">
      <alignment wrapText="1"/>
    </xf>
    <xf numFmtId="0" fontId="7" fillId="3" borderId="0" xfId="13" applyFont="1" applyFill="1" applyBorder="1" applyAlignment="1" applyProtection="1">
      <alignment horizontal="center" wrapText="1"/>
    </xf>
    <xf numFmtId="0" fontId="7" fillId="3" borderId="0" xfId="13" applyFont="1" applyFill="1" applyBorder="1" applyAlignment="1" applyProtection="1">
      <alignment horizontal="center"/>
    </xf>
    <xf numFmtId="0" fontId="7" fillId="3" borderId="0" xfId="13" applyFont="1" applyFill="1" applyBorder="1" applyAlignment="1" applyProtection="1"/>
    <xf numFmtId="0" fontId="7" fillId="3" borderId="3" xfId="13" applyFont="1" applyFill="1" applyBorder="1" applyAlignment="1" applyProtection="1"/>
    <xf numFmtId="0" fontId="10" fillId="3" borderId="0" xfId="13" applyFont="1" applyFill="1" applyBorder="1" applyAlignment="1" applyProtection="1"/>
    <xf numFmtId="0" fontId="10" fillId="3" borderId="0" xfId="13" applyFont="1" applyFill="1" applyBorder="1" applyAlignment="1" applyProtection="1">
      <alignment horizontal="center"/>
    </xf>
    <xf numFmtId="0" fontId="10" fillId="3" borderId="3" xfId="13" applyFont="1" applyFill="1" applyBorder="1" applyAlignment="1" applyProtection="1"/>
    <xf numFmtId="0" fontId="10" fillId="3" borderId="3" xfId="13" applyFont="1" applyFill="1" applyBorder="1" applyAlignment="1" applyProtection="1">
      <alignment horizontal="center"/>
    </xf>
    <xf numFmtId="0" fontId="7" fillId="3" borderId="0" xfId="13" applyFont="1" applyFill="1" applyBorder="1" applyAlignment="1" applyProtection="1">
      <alignment horizontal="left" vertical="center"/>
    </xf>
    <xf numFmtId="0" fontId="7" fillId="3" borderId="0" xfId="13" applyFont="1" applyFill="1" applyBorder="1" applyAlignment="1" applyProtection="1">
      <alignment horizontal="right"/>
    </xf>
    <xf numFmtId="0" fontId="5" fillId="3" borderId="0" xfId="13" applyFont="1" applyFill="1" applyBorder="1" applyAlignment="1" applyProtection="1">
      <alignment horizontal="center" vertical="center"/>
    </xf>
    <xf numFmtId="0" fontId="5" fillId="3" borderId="3" xfId="13" applyFont="1" applyFill="1" applyBorder="1" applyAlignment="1" applyProtection="1">
      <alignment horizontal="center" vertical="center"/>
    </xf>
    <xf numFmtId="0" fontId="10" fillId="3" borderId="0" xfId="13" applyFont="1" applyFill="1" applyBorder="1" applyProtection="1"/>
    <xf numFmtId="0" fontId="5" fillId="0" borderId="0" xfId="13" applyFont="1" applyBorder="1" applyAlignment="1" applyProtection="1">
      <alignment horizontal="center" vertical="center"/>
    </xf>
    <xf numFmtId="0" fontId="14" fillId="3" borderId="0" xfId="13" applyFont="1" applyFill="1" applyBorder="1" applyAlignment="1" applyProtection="1">
      <alignment horizontal="right"/>
    </xf>
    <xf numFmtId="0" fontId="7" fillId="3" borderId="3" xfId="13" applyFont="1" applyFill="1" applyBorder="1" applyProtection="1"/>
    <xf numFmtId="0" fontId="7" fillId="3" borderId="0" xfId="13" applyFont="1" applyFill="1" applyBorder="1" applyAlignment="1" applyProtection="1">
      <alignment vertical="center"/>
    </xf>
    <xf numFmtId="0" fontId="10" fillId="3" borderId="0" xfId="13" applyFont="1" applyFill="1" applyBorder="1" applyAlignment="1" applyProtection="1">
      <alignment vertical="center"/>
    </xf>
    <xf numFmtId="0" fontId="16" fillId="3" borderId="0" xfId="13" applyFont="1" applyFill="1" applyBorder="1" applyProtection="1"/>
    <xf numFmtId="0" fontId="7" fillId="3" borderId="0" xfId="13" applyFont="1" applyFill="1" applyBorder="1" applyAlignment="1" applyProtection="1">
      <alignment horizontal="left"/>
    </xf>
    <xf numFmtId="0" fontId="14" fillId="3" borderId="0" xfId="13" applyFont="1" applyFill="1" applyBorder="1" applyAlignment="1" applyProtection="1"/>
    <xf numFmtId="0" fontId="16" fillId="3" borderId="0" xfId="13" applyFont="1" applyFill="1" applyBorder="1" applyAlignment="1" applyProtection="1">
      <alignment horizontal="right"/>
    </xf>
    <xf numFmtId="0" fontId="16" fillId="3" borderId="0" xfId="13" applyFont="1" applyFill="1" applyBorder="1" applyAlignment="1" applyProtection="1"/>
    <xf numFmtId="0" fontId="7" fillId="3" borderId="0" xfId="13" applyFont="1" applyFill="1" applyBorder="1" applyAlignment="1" applyProtection="1">
      <alignment horizontal="center" vertical="center"/>
    </xf>
    <xf numFmtId="0" fontId="5" fillId="3" borderId="10" xfId="13" applyFont="1" applyFill="1" applyBorder="1" applyProtection="1"/>
    <xf numFmtId="0" fontId="5" fillId="3" borderId="4" xfId="13" applyFont="1" applyFill="1" applyBorder="1" applyProtection="1"/>
    <xf numFmtId="0" fontId="5" fillId="3" borderId="11" xfId="13" applyFont="1" applyFill="1" applyBorder="1" applyProtection="1"/>
    <xf numFmtId="0" fontId="12" fillId="3" borderId="0" xfId="13" applyFont="1" applyFill="1" applyBorder="1" applyAlignment="1" applyProtection="1">
      <alignment vertical="top"/>
    </xf>
    <xf numFmtId="0" fontId="12" fillId="3" borderId="0" xfId="13" applyFont="1" applyFill="1" applyBorder="1" applyAlignment="1" applyProtection="1">
      <alignment vertical="center"/>
    </xf>
    <xf numFmtId="0" fontId="12" fillId="3" borderId="3" xfId="13" applyFont="1" applyFill="1" applyBorder="1" applyAlignment="1" applyProtection="1">
      <alignment vertical="center"/>
    </xf>
    <xf numFmtId="0" fontId="31" fillId="0" borderId="0" xfId="13" applyFont="1" applyProtection="1"/>
    <xf numFmtId="0" fontId="10" fillId="3" borderId="7" xfId="13" applyFont="1" applyFill="1" applyBorder="1" applyAlignment="1" applyProtection="1"/>
    <xf numFmtId="0" fontId="19" fillId="3" borderId="0" xfId="13" applyFont="1" applyFill="1" applyBorder="1" applyAlignment="1" applyProtection="1">
      <alignment vertical="center"/>
    </xf>
    <xf numFmtId="0" fontId="14" fillId="3" borderId="6" xfId="13" applyFont="1" applyFill="1" applyBorder="1" applyAlignment="1" applyProtection="1">
      <alignment horizontal="center"/>
    </xf>
    <xf numFmtId="0" fontId="14" fillId="3" borderId="5" xfId="13" applyFont="1" applyFill="1" applyBorder="1" applyAlignment="1" applyProtection="1">
      <alignment horizontal="center"/>
    </xf>
    <xf numFmtId="0" fontId="14" fillId="3" borderId="5" xfId="13" applyFont="1" applyFill="1" applyBorder="1" applyAlignment="1" applyProtection="1">
      <alignment horizontal="center" vertical="center"/>
    </xf>
    <xf numFmtId="0" fontId="31" fillId="0" borderId="5" xfId="13" applyBorder="1" applyAlignment="1" applyProtection="1">
      <alignment horizontal="center" vertical="center"/>
    </xf>
    <xf numFmtId="0" fontId="5" fillId="3" borderId="5" xfId="13" applyFont="1" applyFill="1" applyBorder="1" applyProtection="1"/>
    <xf numFmtId="0" fontId="5" fillId="3" borderId="3" xfId="13" applyFont="1" applyFill="1" applyBorder="1" applyProtection="1"/>
    <xf numFmtId="0" fontId="5" fillId="3" borderId="7" xfId="13" applyFont="1" applyFill="1" applyBorder="1" applyAlignment="1" applyProtection="1"/>
    <xf numFmtId="0" fontId="14" fillId="3" borderId="26" xfId="13" applyFont="1" applyFill="1" applyBorder="1" applyProtection="1"/>
    <xf numFmtId="0" fontId="31" fillId="0" borderId="28" xfId="13" applyBorder="1" applyAlignment="1" applyProtection="1"/>
    <xf numFmtId="0" fontId="31" fillId="0" borderId="8" xfId="13" applyBorder="1" applyAlignment="1" applyProtection="1"/>
    <xf numFmtId="0" fontId="7" fillId="3" borderId="8" xfId="13" applyFont="1" applyFill="1" applyBorder="1" applyAlignment="1" applyProtection="1">
      <alignment wrapText="1"/>
    </xf>
    <xf numFmtId="0" fontId="7" fillId="3" borderId="8" xfId="13" applyFont="1" applyFill="1" applyBorder="1" applyAlignment="1" applyProtection="1">
      <alignment vertical="top"/>
    </xf>
    <xf numFmtId="0" fontId="7" fillId="3" borderId="16" xfId="13" applyFont="1" applyFill="1" applyBorder="1" applyAlignment="1" applyProtection="1">
      <alignment vertical="top"/>
    </xf>
    <xf numFmtId="0" fontId="5" fillId="0" borderId="7" xfId="13" applyFont="1" applyBorder="1" applyProtection="1"/>
    <xf numFmtId="0" fontId="7" fillId="3" borderId="26" xfId="13" applyFont="1" applyFill="1" applyBorder="1" applyProtection="1"/>
    <xf numFmtId="0" fontId="10" fillId="3" borderId="34" xfId="13" applyFont="1" applyFill="1" applyBorder="1" applyAlignment="1" applyProtection="1">
      <alignment horizontal="center" vertical="top"/>
    </xf>
    <xf numFmtId="0" fontId="10" fillId="3" borderId="5" xfId="13" applyFont="1" applyFill="1" applyBorder="1" applyAlignment="1" applyProtection="1">
      <alignment horizontal="center" vertical="top"/>
    </xf>
    <xf numFmtId="0" fontId="10" fillId="3" borderId="12" xfId="13" applyFont="1" applyFill="1" applyBorder="1" applyAlignment="1" applyProtection="1">
      <alignment horizontal="center" vertical="top"/>
    </xf>
    <xf numFmtId="0" fontId="14" fillId="3" borderId="8" xfId="13" applyFont="1" applyFill="1" applyBorder="1" applyProtection="1"/>
    <xf numFmtId="0" fontId="10" fillId="3" borderId="8" xfId="13" applyFont="1" applyFill="1" applyBorder="1" applyProtection="1"/>
    <xf numFmtId="0" fontId="10" fillId="3" borderId="24" xfId="13" applyFont="1" applyFill="1" applyBorder="1" applyProtection="1"/>
    <xf numFmtId="0" fontId="10" fillId="3" borderId="32" xfId="13" applyFont="1" applyFill="1" applyBorder="1" applyAlignment="1" applyProtection="1"/>
    <xf numFmtId="0" fontId="10" fillId="3" borderId="8" xfId="13" applyFont="1" applyFill="1" applyBorder="1" applyAlignment="1" applyProtection="1"/>
    <xf numFmtId="0" fontId="10" fillId="3" borderId="24" xfId="13" applyFont="1" applyFill="1" applyBorder="1" applyAlignment="1" applyProtection="1"/>
    <xf numFmtId="0" fontId="14" fillId="3" borderId="24" xfId="13" applyFont="1" applyFill="1" applyBorder="1" applyProtection="1"/>
    <xf numFmtId="0" fontId="7" fillId="3" borderId="32" xfId="13" applyFont="1" applyFill="1" applyBorder="1" applyAlignment="1" applyProtection="1">
      <alignment horizontal="center"/>
    </xf>
    <xf numFmtId="0" fontId="7" fillId="3" borderId="8" xfId="13" applyFont="1" applyFill="1" applyBorder="1" applyAlignment="1" applyProtection="1">
      <alignment horizontal="center"/>
    </xf>
    <xf numFmtId="0" fontId="7" fillId="3" borderId="24" xfId="13" applyFont="1" applyFill="1" applyBorder="1" applyAlignment="1" applyProtection="1">
      <alignment horizontal="center"/>
    </xf>
    <xf numFmtId="0" fontId="7" fillId="3" borderId="32" xfId="13" applyFont="1" applyFill="1" applyBorder="1" applyAlignment="1" applyProtection="1"/>
    <xf numFmtId="0" fontId="7" fillId="3" borderId="8" xfId="13" applyFont="1" applyFill="1" applyBorder="1" applyAlignment="1" applyProtection="1"/>
    <xf numFmtId="0" fontId="7" fillId="3" borderId="16" xfId="13" applyFont="1" applyFill="1" applyBorder="1" applyAlignment="1" applyProtection="1"/>
    <xf numFmtId="0" fontId="10" fillId="3" borderId="28" xfId="13" applyFont="1" applyFill="1" applyBorder="1" applyAlignment="1" applyProtection="1"/>
    <xf numFmtId="0" fontId="10" fillId="3" borderId="0" xfId="13" applyFont="1" applyFill="1" applyBorder="1" applyAlignment="1" applyProtection="1">
      <alignment horizontal="center" vertical="center"/>
    </xf>
    <xf numFmtId="0" fontId="10" fillId="3" borderId="26" xfId="13" applyFont="1" applyFill="1" applyBorder="1" applyAlignment="1" applyProtection="1">
      <alignment horizontal="center" vertical="center"/>
    </xf>
    <xf numFmtId="0" fontId="31" fillId="3" borderId="28" xfId="13" applyFont="1" applyFill="1" applyBorder="1" applyAlignment="1" applyProtection="1">
      <alignment horizontal="center" vertical="center"/>
    </xf>
    <xf numFmtId="0" fontId="31" fillId="3" borderId="26" xfId="13" applyFont="1" applyFill="1" applyBorder="1" applyAlignment="1" applyProtection="1">
      <alignment horizontal="center" vertical="center"/>
    </xf>
    <xf numFmtId="0" fontId="7" fillId="3" borderId="28" xfId="13" applyFont="1" applyFill="1" applyBorder="1" applyAlignment="1" applyProtection="1"/>
    <xf numFmtId="0" fontId="10" fillId="3" borderId="0" xfId="13" applyFont="1" applyFill="1" applyBorder="1" applyAlignment="1" applyProtection="1">
      <alignment vertical="top"/>
    </xf>
    <xf numFmtId="0" fontId="5" fillId="3" borderId="6" xfId="13" applyFont="1" applyFill="1" applyBorder="1" applyAlignment="1" applyProtection="1"/>
    <xf numFmtId="0" fontId="7" fillId="3" borderId="5" xfId="13" applyFont="1" applyFill="1" applyBorder="1" applyAlignment="1" applyProtection="1">
      <alignment horizontal="center" vertical="center"/>
    </xf>
    <xf numFmtId="0" fontId="10" fillId="0" borderId="5" xfId="13" applyFont="1" applyBorder="1" applyProtection="1"/>
    <xf numFmtId="0" fontId="14" fillId="3" borderId="5" xfId="13" applyFont="1" applyFill="1" applyBorder="1" applyProtection="1"/>
    <xf numFmtId="0" fontId="7" fillId="3" borderId="25" xfId="13" applyFont="1" applyFill="1" applyBorder="1" applyProtection="1"/>
    <xf numFmtId="0" fontId="7" fillId="3" borderId="8" xfId="13" applyFont="1" applyFill="1" applyBorder="1" applyProtection="1"/>
    <xf numFmtId="0" fontId="7" fillId="3" borderId="8" xfId="13" applyFont="1" applyFill="1" applyBorder="1" applyAlignment="1" applyProtection="1">
      <alignment horizontal="center" vertical="center"/>
    </xf>
    <xf numFmtId="0" fontId="7" fillId="3" borderId="24" xfId="13" applyFont="1" applyFill="1" applyBorder="1" applyAlignment="1" applyProtection="1">
      <alignment horizontal="center" vertical="center"/>
    </xf>
    <xf numFmtId="0" fontId="31" fillId="3" borderId="8" xfId="13" applyFont="1" applyFill="1" applyBorder="1" applyAlignment="1" applyProtection="1">
      <alignment horizontal="center" vertical="center"/>
    </xf>
    <xf numFmtId="0" fontId="31" fillId="3" borderId="24" xfId="13" applyFont="1" applyFill="1" applyBorder="1" applyAlignment="1" applyProtection="1">
      <alignment horizontal="center" vertical="center"/>
    </xf>
    <xf numFmtId="0" fontId="31" fillId="3" borderId="32" xfId="13" applyFont="1" applyFill="1" applyBorder="1" applyAlignment="1" applyProtection="1">
      <alignment vertical="center"/>
    </xf>
    <xf numFmtId="0" fontId="31" fillId="3" borderId="8" xfId="13" applyFont="1" applyFill="1" applyBorder="1" applyAlignment="1" applyProtection="1">
      <alignment vertical="center"/>
    </xf>
    <xf numFmtId="0" fontId="31" fillId="3" borderId="16" xfId="13" applyFont="1" applyFill="1" applyBorder="1" applyAlignment="1" applyProtection="1">
      <alignment vertical="center"/>
    </xf>
    <xf numFmtId="0" fontId="7" fillId="3" borderId="28" xfId="13" applyFont="1" applyFill="1" applyBorder="1" applyAlignment="1" applyProtection="1">
      <alignment horizontal="center" vertical="center"/>
    </xf>
    <xf numFmtId="0" fontId="31" fillId="3" borderId="28" xfId="13" applyFont="1" applyFill="1" applyBorder="1" applyAlignment="1" applyProtection="1">
      <alignment vertical="center"/>
    </xf>
    <xf numFmtId="0" fontId="31" fillId="3" borderId="0" xfId="13" applyFont="1" applyFill="1" applyBorder="1" applyAlignment="1" applyProtection="1">
      <alignment vertical="center"/>
    </xf>
    <xf numFmtId="0" fontId="31" fillId="3" borderId="3" xfId="13" applyFont="1" applyFill="1" applyBorder="1" applyAlignment="1" applyProtection="1">
      <alignment vertical="center"/>
    </xf>
    <xf numFmtId="0" fontId="7" fillId="3" borderId="28" xfId="13" applyFont="1" applyFill="1" applyBorder="1" applyProtection="1"/>
    <xf numFmtId="0" fontId="10" fillId="0" borderId="0" xfId="13" applyFont="1" applyBorder="1" applyProtection="1"/>
    <xf numFmtId="0" fontId="7" fillId="3" borderId="5" xfId="13" applyFont="1" applyFill="1" applyBorder="1" applyAlignment="1" applyProtection="1">
      <alignment horizontal="left" vertical="center"/>
    </xf>
    <xf numFmtId="0" fontId="5" fillId="0" borderId="5" xfId="13" applyFont="1" applyBorder="1" applyProtection="1"/>
    <xf numFmtId="0" fontId="10" fillId="3" borderId="5" xfId="13" applyFont="1" applyFill="1" applyBorder="1" applyProtection="1"/>
    <xf numFmtId="0" fontId="10" fillId="3" borderId="25" xfId="13" applyFont="1" applyFill="1" applyBorder="1" applyProtection="1"/>
    <xf numFmtId="0" fontId="10" fillId="3" borderId="5" xfId="13" applyFont="1" applyFill="1" applyBorder="1" applyAlignment="1" applyProtection="1">
      <alignment horizontal="center" vertical="center"/>
    </xf>
    <xf numFmtId="0" fontId="10" fillId="3" borderId="25" xfId="13" applyFont="1" applyFill="1" applyBorder="1" applyAlignment="1" applyProtection="1">
      <alignment horizontal="center" vertical="center"/>
    </xf>
    <xf numFmtId="0" fontId="7" fillId="3" borderId="34" xfId="13" applyFont="1" applyFill="1" applyBorder="1" applyAlignment="1" applyProtection="1">
      <alignment horizontal="center" vertical="center"/>
    </xf>
    <xf numFmtId="0" fontId="7" fillId="3" borderId="25" xfId="13" applyFont="1" applyFill="1" applyBorder="1" applyAlignment="1" applyProtection="1">
      <alignment horizontal="center" vertical="center"/>
    </xf>
    <xf numFmtId="0" fontId="31" fillId="3" borderId="34" xfId="13" applyFont="1" applyFill="1" applyBorder="1" applyAlignment="1" applyProtection="1">
      <alignment vertical="center"/>
    </xf>
    <xf numFmtId="0" fontId="31" fillId="3" borderId="5" xfId="13" applyFont="1" applyFill="1" applyBorder="1" applyAlignment="1" applyProtection="1">
      <alignment vertical="center"/>
    </xf>
    <xf numFmtId="0" fontId="31" fillId="3" borderId="12" xfId="13" applyFont="1" applyFill="1" applyBorder="1" applyAlignment="1" applyProtection="1">
      <alignment vertical="center"/>
    </xf>
    <xf numFmtId="0" fontId="5" fillId="3" borderId="15" xfId="13" applyFont="1" applyFill="1" applyBorder="1" applyAlignment="1" applyProtection="1"/>
    <xf numFmtId="0" fontId="10" fillId="3" borderId="26" xfId="13" applyFont="1" applyFill="1" applyBorder="1" applyProtection="1"/>
    <xf numFmtId="0" fontId="7" fillId="3" borderId="26" xfId="13" applyFont="1" applyFill="1" applyBorder="1" applyAlignment="1" applyProtection="1">
      <alignment horizontal="center"/>
    </xf>
    <xf numFmtId="0" fontId="14" fillId="3" borderId="21" xfId="13" applyFont="1" applyFill="1" applyBorder="1" applyProtection="1"/>
    <xf numFmtId="0" fontId="10" fillId="3" borderId="26" xfId="13" applyFont="1" applyFill="1" applyBorder="1" applyAlignment="1" applyProtection="1">
      <alignment horizontal="center"/>
    </xf>
    <xf numFmtId="0" fontId="5" fillId="0" borderId="0" xfId="13" applyFont="1" applyBorder="1" applyAlignment="1" applyProtection="1">
      <alignment horizontal="left"/>
    </xf>
    <xf numFmtId="0" fontId="7" fillId="3" borderId="24" xfId="13" applyFont="1" applyFill="1" applyBorder="1" applyProtection="1"/>
    <xf numFmtId="0" fontId="7" fillId="3" borderId="32" xfId="13" applyFont="1" applyFill="1" applyBorder="1" applyAlignment="1" applyProtection="1">
      <alignment vertical="center"/>
    </xf>
    <xf numFmtId="0" fontId="7" fillId="3" borderId="8" xfId="13" applyFont="1" applyFill="1" applyBorder="1" applyAlignment="1" applyProtection="1">
      <alignment vertical="center"/>
    </xf>
    <xf numFmtId="0" fontId="7" fillId="3" borderId="24" xfId="13" applyFont="1" applyFill="1" applyBorder="1" applyAlignment="1" applyProtection="1">
      <alignment vertical="center"/>
    </xf>
    <xf numFmtId="0" fontId="7" fillId="3" borderId="28" xfId="13" applyFont="1" applyFill="1" applyBorder="1" applyAlignment="1" applyProtection="1">
      <alignment vertical="center"/>
    </xf>
    <xf numFmtId="0" fontId="7" fillId="3" borderId="26" xfId="13" applyFont="1" applyFill="1" applyBorder="1" applyAlignment="1" applyProtection="1">
      <alignment vertical="center"/>
    </xf>
    <xf numFmtId="0" fontId="14" fillId="3" borderId="0" xfId="13" applyFont="1" applyFill="1" applyBorder="1" applyAlignment="1" applyProtection="1">
      <alignment horizontal="left" vertical="center"/>
    </xf>
    <xf numFmtId="0" fontId="7" fillId="3" borderId="26" xfId="13" applyFont="1" applyFill="1" applyBorder="1" applyAlignment="1" applyProtection="1"/>
    <xf numFmtId="0" fontId="31" fillId="3" borderId="26" xfId="13" applyFont="1" applyFill="1" applyBorder="1" applyAlignment="1" applyProtection="1">
      <alignment vertical="center"/>
    </xf>
    <xf numFmtId="0" fontId="31" fillId="0" borderId="0" xfId="13" applyBorder="1" applyAlignment="1" applyProtection="1">
      <alignment vertical="center"/>
    </xf>
    <xf numFmtId="0" fontId="14" fillId="3" borderId="5" xfId="13" applyFont="1" applyFill="1" applyBorder="1" applyAlignment="1" applyProtection="1">
      <alignment horizontal="left" vertical="center"/>
    </xf>
    <xf numFmtId="0" fontId="7" fillId="3" borderId="25" xfId="13" applyFont="1" applyFill="1" applyBorder="1" applyAlignment="1" applyProtection="1">
      <alignment vertical="center"/>
    </xf>
    <xf numFmtId="0" fontId="31" fillId="3" borderId="25" xfId="13" applyFont="1" applyFill="1" applyBorder="1" applyAlignment="1" applyProtection="1">
      <alignment vertical="center"/>
    </xf>
    <xf numFmtId="0" fontId="14" fillId="3" borderId="25" xfId="13" applyFont="1" applyFill="1" applyBorder="1" applyProtection="1"/>
    <xf numFmtId="0" fontId="7" fillId="3" borderId="34" xfId="13" applyFont="1" applyFill="1" applyBorder="1" applyAlignment="1" applyProtection="1">
      <alignment vertical="center"/>
    </xf>
    <xf numFmtId="0" fontId="7" fillId="3" borderId="5" xfId="13" applyFont="1" applyFill="1" applyBorder="1" applyAlignment="1" applyProtection="1">
      <alignment vertical="center"/>
    </xf>
    <xf numFmtId="0" fontId="14" fillId="3" borderId="0" xfId="13" applyFont="1" applyFill="1" applyBorder="1" applyAlignment="1" applyProtection="1">
      <alignment vertical="center"/>
    </xf>
    <xf numFmtId="0" fontId="5" fillId="3" borderId="13" xfId="13" applyFont="1" applyFill="1" applyBorder="1" applyAlignment="1" applyProtection="1"/>
    <xf numFmtId="0" fontId="14" fillId="3" borderId="9" xfId="13" applyFont="1" applyFill="1" applyBorder="1" applyAlignment="1" applyProtection="1">
      <alignment vertical="center"/>
    </xf>
    <xf numFmtId="0" fontId="5" fillId="0" borderId="9" xfId="13" applyFont="1" applyBorder="1" applyProtection="1"/>
    <xf numFmtId="0" fontId="14" fillId="3" borderId="9" xfId="13" applyFont="1" applyFill="1" applyBorder="1" applyProtection="1"/>
    <xf numFmtId="0" fontId="14" fillId="3" borderId="77" xfId="13" applyFont="1" applyFill="1" applyBorder="1" applyProtection="1"/>
    <xf numFmtId="0" fontId="7" fillId="3" borderId="78" xfId="13" applyFont="1" applyFill="1" applyBorder="1" applyAlignment="1" applyProtection="1">
      <alignment vertical="center"/>
    </xf>
    <xf numFmtId="0" fontId="7" fillId="3" borderId="9" xfId="13" applyFont="1" applyFill="1" applyBorder="1" applyAlignment="1" applyProtection="1">
      <alignment vertical="center"/>
    </xf>
    <xf numFmtId="0" fontId="7" fillId="3" borderId="77" xfId="13" applyFont="1" applyFill="1" applyBorder="1" applyAlignment="1" applyProtection="1">
      <alignment vertical="center"/>
    </xf>
    <xf numFmtId="0" fontId="5" fillId="3" borderId="4" xfId="13" applyFont="1" applyFill="1" applyBorder="1" applyAlignment="1" applyProtection="1"/>
    <xf numFmtId="0" fontId="7" fillId="0" borderId="0" xfId="13" applyFont="1" applyFill="1" applyBorder="1" applyAlignment="1" applyProtection="1">
      <alignment horizontal="center" vertical="center"/>
    </xf>
    <xf numFmtId="0" fontId="14" fillId="0" borderId="0" xfId="13" applyFont="1" applyFill="1" applyBorder="1" applyAlignment="1" applyProtection="1">
      <alignment horizontal="center"/>
    </xf>
    <xf numFmtId="0" fontId="5" fillId="3" borderId="0" xfId="13" applyFont="1" applyFill="1" applyBorder="1" applyAlignment="1" applyProtection="1"/>
    <xf numFmtId="0" fontId="5" fillId="0" borderId="0" xfId="13" applyFont="1" applyFill="1" applyBorder="1" applyProtection="1"/>
    <xf numFmtId="3" fontId="3" fillId="3" borderId="0" xfId="0" applyNumberFormat="1" applyFont="1" applyFill="1" applyBorder="1" applyAlignment="1" applyProtection="1">
      <alignment horizontal="right" vertical="center"/>
      <protection locked="0"/>
    </xf>
    <xf numFmtId="0" fontId="7" fillId="3" borderId="52" xfId="0" applyFont="1" applyFill="1" applyBorder="1" applyAlignment="1">
      <alignment vertical="center" wrapText="1"/>
    </xf>
    <xf numFmtId="0" fontId="7" fillId="3" borderId="21" xfId="0" applyFont="1" applyFill="1" applyBorder="1" applyAlignment="1">
      <alignment vertical="center" wrapText="1"/>
    </xf>
    <xf numFmtId="0" fontId="7" fillId="3" borderId="53" xfId="0" applyFont="1" applyFill="1" applyBorder="1" applyAlignment="1">
      <alignment vertical="center" wrapText="1"/>
    </xf>
    <xf numFmtId="0" fontId="19" fillId="3" borderId="3" xfId="0" applyFont="1" applyFill="1" applyBorder="1" applyProtection="1"/>
    <xf numFmtId="0" fontId="19" fillId="0" borderId="0" xfId="0" applyFont="1" applyProtection="1"/>
    <xf numFmtId="0" fontId="10" fillId="0" borderId="0" xfId="0" applyFont="1" applyProtection="1"/>
    <xf numFmtId="0" fontId="65" fillId="0" borderId="0" xfId="0" applyFont="1" applyProtection="1"/>
    <xf numFmtId="0" fontId="10" fillId="3" borderId="0" xfId="0" applyFont="1" applyFill="1" applyBorder="1" applyAlignment="1">
      <alignment horizontal="right"/>
    </xf>
    <xf numFmtId="0" fontId="10" fillId="0" borderId="0" xfId="0" applyFont="1" applyAlignment="1">
      <alignment horizontal="right"/>
    </xf>
    <xf numFmtId="0" fontId="65" fillId="0" borderId="0" xfId="0" applyFont="1"/>
    <xf numFmtId="0" fontId="19" fillId="3" borderId="0" xfId="0" applyFont="1" applyFill="1" applyBorder="1" applyAlignment="1" applyProtection="1"/>
    <xf numFmtId="0" fontId="11" fillId="3" borderId="3" xfId="13" applyFont="1" applyFill="1" applyBorder="1" applyAlignment="1" applyProtection="1">
      <alignment vertical="center" wrapText="1"/>
    </xf>
    <xf numFmtId="0" fontId="32" fillId="0" borderId="0" xfId="13" applyFont="1" applyProtection="1"/>
    <xf numFmtId="0" fontId="47" fillId="3" borderId="0" xfId="13" applyFont="1" applyFill="1" applyAlignment="1" applyProtection="1">
      <alignment vertical="center" textRotation="180" wrapText="1"/>
    </xf>
    <xf numFmtId="0" fontId="32" fillId="0" borderId="0" xfId="25" applyFont="1" applyFill="1" applyBorder="1" applyAlignment="1" applyProtection="1"/>
    <xf numFmtId="0" fontId="32" fillId="0" borderId="0" xfId="25" applyFont="1" applyAlignment="1" applyProtection="1"/>
    <xf numFmtId="0" fontId="11" fillId="3" borderId="0" xfId="0" applyFont="1" applyFill="1" applyBorder="1" applyAlignment="1"/>
    <xf numFmtId="0" fontId="67" fillId="0" borderId="0" xfId="13" applyFont="1" applyBorder="1" applyProtection="1"/>
    <xf numFmtId="0" fontId="14" fillId="3" borderId="0" xfId="0" applyFont="1" applyFill="1" applyBorder="1" applyAlignment="1" applyProtection="1">
      <alignment wrapText="1"/>
    </xf>
    <xf numFmtId="0" fontId="14" fillId="3" borderId="5" xfId="0" applyFont="1" applyFill="1" applyBorder="1" applyAlignment="1">
      <alignment wrapText="1"/>
    </xf>
    <xf numFmtId="0" fontId="14" fillId="3" borderId="5" xfId="0" applyFont="1" applyFill="1" applyBorder="1" applyAlignment="1">
      <alignment horizontal="right" wrapText="1"/>
    </xf>
    <xf numFmtId="0" fontId="10" fillId="3" borderId="0" xfId="0" applyFont="1" applyFill="1" applyBorder="1" applyAlignment="1" applyProtection="1">
      <alignment vertical="center" wrapText="1"/>
    </xf>
    <xf numFmtId="0" fontId="14" fillId="3" borderId="0" xfId="13" applyFont="1" applyFill="1" applyBorder="1" applyAlignment="1" applyProtection="1">
      <alignment wrapText="1"/>
    </xf>
    <xf numFmtId="0" fontId="7" fillId="3" borderId="26" xfId="13" applyFont="1" applyFill="1" applyBorder="1" applyAlignment="1" applyProtection="1">
      <alignment wrapText="1"/>
    </xf>
    <xf numFmtId="0" fontId="7" fillId="0" borderId="0" xfId="0" applyFont="1" applyFill="1" applyBorder="1" applyAlignment="1" applyProtection="1">
      <alignment horizontal="left" wrapText="1"/>
    </xf>
    <xf numFmtId="0" fontId="10" fillId="3" borderId="0" xfId="0" applyFont="1" applyFill="1" applyBorder="1" applyAlignment="1"/>
    <xf numFmtId="0" fontId="5" fillId="0" borderId="0" xfId="13" applyFont="1" applyBorder="1" applyAlignment="1" applyProtection="1">
      <alignment vertical="center"/>
    </xf>
    <xf numFmtId="0" fontId="7" fillId="3" borderId="38" xfId="13" applyFont="1" applyFill="1" applyBorder="1" applyAlignment="1" applyProtection="1">
      <alignment vertical="center"/>
    </xf>
    <xf numFmtId="0" fontId="10" fillId="3" borderId="8" xfId="0" applyFont="1" applyFill="1" applyBorder="1" applyAlignment="1">
      <alignment vertical="center"/>
    </xf>
    <xf numFmtId="0" fontId="14" fillId="3" borderId="40" xfId="0" applyFont="1" applyFill="1" applyBorder="1"/>
    <xf numFmtId="0" fontId="14" fillId="3" borderId="83" xfId="0" applyFont="1" applyFill="1" applyBorder="1"/>
    <xf numFmtId="0" fontId="14" fillId="3" borderId="7" xfId="0" applyFont="1" applyFill="1" applyBorder="1" applyAlignment="1"/>
    <xf numFmtId="0" fontId="14" fillId="3" borderId="19" xfId="0" applyFont="1" applyFill="1" applyBorder="1" applyAlignment="1"/>
    <xf numFmtId="0" fontId="22" fillId="0" borderId="0" xfId="0" applyFont="1" applyAlignment="1"/>
    <xf numFmtId="0" fontId="5" fillId="0" borderId="0" xfId="13" applyFont="1" applyBorder="1" applyAlignment="1" applyProtection="1"/>
    <xf numFmtId="0" fontId="7" fillId="3" borderId="0" xfId="25" applyFont="1" applyFill="1" applyBorder="1" applyAlignment="1" applyProtection="1">
      <alignment horizontal="center" vertical="center" wrapText="1"/>
    </xf>
    <xf numFmtId="0" fontId="14" fillId="0" borderId="0" xfId="25" applyFont="1" applyFill="1" applyBorder="1" applyAlignment="1" applyProtection="1"/>
    <xf numFmtId="0" fontId="7" fillId="0" borderId="0" xfId="25" applyFont="1" applyFill="1" applyBorder="1" applyAlignment="1" applyProtection="1"/>
    <xf numFmtId="0" fontId="15" fillId="0" borderId="0" xfId="25" applyFont="1" applyFill="1" applyBorder="1" applyAlignment="1" applyProtection="1"/>
    <xf numFmtId="0" fontId="10" fillId="0" borderId="0" xfId="25" applyFont="1" applyFill="1" applyBorder="1" applyAlignment="1" applyProtection="1"/>
    <xf numFmtId="0" fontId="10" fillId="0" borderId="0" xfId="25" applyFont="1" applyFill="1" applyBorder="1" applyAlignment="1" applyProtection="1">
      <alignment vertical="center"/>
    </xf>
    <xf numFmtId="0" fontId="6" fillId="0" borderId="0" xfId="25" applyFont="1" applyFill="1" applyBorder="1" applyAlignment="1" applyProtection="1">
      <alignment horizontal="justify"/>
    </xf>
    <xf numFmtId="0" fontId="32" fillId="0" borderId="0" xfId="0" applyFont="1" applyFill="1" applyBorder="1" applyProtection="1"/>
    <xf numFmtId="0" fontId="32" fillId="0" borderId="0" xfId="25" applyFont="1" applyFill="1" applyBorder="1" applyAlignment="1" applyProtection="1">
      <alignment vertical="center"/>
    </xf>
    <xf numFmtId="0" fontId="5" fillId="0" borderId="0" xfId="25" applyFont="1" applyFill="1" applyBorder="1" applyAlignment="1" applyProtection="1">
      <alignment vertical="center"/>
    </xf>
    <xf numFmtId="0" fontId="5" fillId="0" borderId="0" xfId="25" applyFont="1" applyFill="1" applyBorder="1" applyAlignment="1" applyProtection="1">
      <alignment textRotation="180"/>
    </xf>
    <xf numFmtId="0" fontId="7" fillId="0" borderId="0" xfId="25" applyFont="1" applyFill="1" applyBorder="1" applyAlignment="1" applyProtection="1">
      <alignment vertical="center"/>
    </xf>
    <xf numFmtId="0" fontId="6" fillId="0" borderId="0" xfId="0" applyFont="1" applyFill="1" applyBorder="1" applyAlignment="1" applyProtection="1">
      <alignment vertical="center"/>
    </xf>
    <xf numFmtId="0" fontId="6" fillId="0" borderId="127" xfId="0" applyFont="1" applyFill="1" applyBorder="1" applyAlignment="1" applyProtection="1">
      <alignment vertical="center"/>
    </xf>
    <xf numFmtId="0" fontId="6" fillId="0" borderId="36" xfId="0" applyFont="1" applyFill="1" applyBorder="1" applyAlignment="1" applyProtection="1">
      <alignment vertical="center"/>
    </xf>
    <xf numFmtId="0" fontId="13" fillId="0" borderId="36" xfId="0" applyFont="1" applyFill="1" applyBorder="1" applyAlignment="1" applyProtection="1">
      <alignment vertical="center"/>
    </xf>
    <xf numFmtId="0" fontId="5" fillId="0" borderId="36" xfId="25" applyFont="1" applyFill="1" applyBorder="1" applyAlignment="1" applyProtection="1"/>
    <xf numFmtId="0" fontId="5" fillId="0" borderId="128" xfId="25" applyFont="1" applyFill="1" applyBorder="1" applyAlignment="1" applyProtection="1"/>
    <xf numFmtId="0" fontId="6" fillId="0" borderId="37" xfId="0" applyFont="1" applyFill="1" applyBorder="1" applyAlignment="1" applyProtection="1">
      <alignment vertical="center"/>
    </xf>
    <xf numFmtId="0" fontId="5" fillId="0" borderId="19" xfId="25" applyFont="1" applyFill="1" applyBorder="1" applyAlignment="1" applyProtection="1"/>
    <xf numFmtId="0" fontId="5" fillId="0" borderId="37" xfId="25" applyFont="1" applyFill="1" applyBorder="1" applyAlignment="1" applyProtection="1"/>
    <xf numFmtId="0" fontId="32" fillId="0" borderId="19" xfId="25" applyFont="1" applyFill="1" applyBorder="1" applyAlignment="1" applyProtection="1">
      <alignment vertical="center"/>
    </xf>
    <xf numFmtId="0" fontId="7" fillId="0" borderId="37" xfId="25" applyFont="1" applyFill="1" applyBorder="1" applyAlignment="1" applyProtection="1"/>
    <xf numFmtId="0" fontId="14" fillId="0" borderId="37" xfId="25" applyFont="1" applyFill="1" applyBorder="1" applyAlignment="1" applyProtection="1"/>
    <xf numFmtId="0" fontId="14" fillId="0" borderId="19" xfId="25" applyFont="1" applyFill="1" applyBorder="1" applyAlignment="1" applyProtection="1"/>
    <xf numFmtId="0" fontId="5" fillId="0" borderId="129" xfId="25" applyFont="1" applyFill="1" applyBorder="1" applyAlignment="1" applyProtection="1"/>
    <xf numFmtId="0" fontId="5" fillId="0" borderId="43" xfId="25" applyFont="1" applyFill="1" applyBorder="1" applyAlignment="1" applyProtection="1"/>
    <xf numFmtId="0" fontId="6" fillId="0" borderId="43" xfId="25" applyFont="1" applyFill="1" applyBorder="1" applyAlignment="1" applyProtection="1"/>
    <xf numFmtId="0" fontId="5" fillId="0" borderId="44" xfId="25" applyFont="1" applyFill="1" applyBorder="1" applyAlignment="1" applyProtection="1"/>
    <xf numFmtId="0" fontId="0" fillId="0" borderId="36" xfId="0" applyFill="1" applyBorder="1" applyProtection="1"/>
    <xf numFmtId="0" fontId="6" fillId="0" borderId="128" xfId="0" applyFont="1" applyFill="1" applyBorder="1" applyAlignment="1" applyProtection="1">
      <alignment vertical="center"/>
    </xf>
    <xf numFmtId="0" fontId="6" fillId="0" borderId="19" xfId="0" applyFont="1" applyFill="1" applyBorder="1" applyAlignment="1" applyProtection="1">
      <alignment vertical="center"/>
    </xf>
    <xf numFmtId="0" fontId="5" fillId="0" borderId="19" xfId="25" applyFont="1" applyFill="1" applyBorder="1" applyAlignment="1" applyProtection="1">
      <alignment vertical="center"/>
    </xf>
    <xf numFmtId="0" fontId="6" fillId="0" borderId="19" xfId="25" applyFont="1" applyFill="1" applyBorder="1" applyAlignment="1" applyProtection="1"/>
    <xf numFmtId="0" fontId="7" fillId="0" borderId="44" xfId="25" applyFont="1" applyFill="1" applyBorder="1" applyAlignment="1" applyProtection="1"/>
    <xf numFmtId="0" fontId="7" fillId="0" borderId="127" xfId="25" applyFont="1" applyFill="1" applyBorder="1" applyAlignment="1" applyProtection="1"/>
    <xf numFmtId="0" fontId="6" fillId="0" borderId="36" xfId="25" applyFont="1" applyFill="1" applyBorder="1" applyAlignment="1" applyProtection="1"/>
    <xf numFmtId="0" fontId="10" fillId="0" borderId="37" xfId="25" applyFont="1" applyFill="1" applyBorder="1" applyAlignment="1" applyProtection="1">
      <alignment vertical="center"/>
    </xf>
    <xf numFmtId="0" fontId="7" fillId="0" borderId="43" xfId="25" applyFont="1" applyFill="1" applyBorder="1" applyAlignment="1" applyProtection="1"/>
    <xf numFmtId="0" fontId="10" fillId="0" borderId="37" xfId="25" applyFont="1" applyFill="1" applyBorder="1" applyAlignment="1" applyProtection="1"/>
    <xf numFmtId="0" fontId="7" fillId="0" borderId="0" xfId="25" applyFont="1" applyFill="1" applyBorder="1" applyAlignment="1"/>
    <xf numFmtId="0" fontId="31" fillId="0" borderId="52" xfId="13" applyBorder="1" applyAlignment="1" applyProtection="1">
      <alignment vertical="center" wrapText="1"/>
    </xf>
    <xf numFmtId="0" fontId="31" fillId="0" borderId="21" xfId="13" applyBorder="1" applyAlignment="1" applyProtection="1">
      <alignment vertical="center" wrapText="1"/>
    </xf>
    <xf numFmtId="0" fontId="31" fillId="0" borderId="53" xfId="13" applyBorder="1" applyAlignment="1" applyProtection="1">
      <alignment vertical="center" wrapText="1"/>
    </xf>
    <xf numFmtId="0" fontId="11" fillId="3" borderId="0" xfId="13" applyFont="1" applyFill="1" applyBorder="1" applyAlignment="1" applyProtection="1">
      <alignment horizontal="left" vertical="center" wrapText="1"/>
    </xf>
    <xf numFmtId="0" fontId="7" fillId="3" borderId="0" xfId="0" applyFont="1" applyFill="1" applyBorder="1" applyAlignment="1" applyProtection="1">
      <alignment vertical="center"/>
    </xf>
    <xf numFmtId="0" fontId="7" fillId="3" borderId="0"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4" fillId="3" borderId="0" xfId="0" applyFont="1" applyFill="1" applyBorder="1" applyAlignment="1">
      <alignment horizontal="right"/>
    </xf>
    <xf numFmtId="0" fontId="7" fillId="3" borderId="0" xfId="0" applyFont="1" applyFill="1" applyBorder="1" applyAlignment="1">
      <alignment horizontal="center"/>
    </xf>
    <xf numFmtId="0" fontId="67" fillId="0" borderId="0" xfId="13" applyFont="1" applyFill="1" applyBorder="1" applyAlignment="1" applyProtection="1">
      <alignment vertical="center"/>
    </xf>
    <xf numFmtId="0" fontId="14" fillId="0" borderId="0" xfId="13" applyFont="1" applyFill="1" applyBorder="1" applyProtection="1"/>
    <xf numFmtId="0" fontId="7" fillId="0" borderId="0" xfId="13" applyFont="1" applyFill="1" applyBorder="1" applyAlignment="1" applyProtection="1">
      <alignment vertical="center"/>
    </xf>
    <xf numFmtId="0" fontId="10" fillId="0" borderId="0" xfId="13" applyFont="1" applyFill="1" applyBorder="1" applyAlignment="1" applyProtection="1">
      <alignment vertical="top"/>
    </xf>
    <xf numFmtId="0" fontId="19" fillId="0" borderId="0" xfId="13" applyFont="1" applyFill="1" applyBorder="1" applyAlignment="1" applyProtection="1">
      <alignment horizontal="center" vertical="center"/>
    </xf>
    <xf numFmtId="0" fontId="66" fillId="0" borderId="0" xfId="13" applyFont="1" applyFill="1" applyBorder="1" applyAlignment="1" applyProtection="1">
      <alignment horizontal="center" vertical="center"/>
    </xf>
    <xf numFmtId="0" fontId="10" fillId="3" borderId="0" xfId="13" quotePrefix="1" applyFont="1" applyFill="1" applyBorder="1" applyAlignment="1" applyProtection="1">
      <alignment vertical="top"/>
    </xf>
    <xf numFmtId="0" fontId="7" fillId="3" borderId="0" xfId="13" quotePrefix="1" applyFont="1" applyFill="1" applyBorder="1" applyAlignment="1" applyProtection="1">
      <alignment vertical="center"/>
    </xf>
    <xf numFmtId="0" fontId="66" fillId="0" borderId="0" xfId="0" applyFont="1" applyFill="1" applyBorder="1" applyAlignment="1" applyProtection="1">
      <alignment horizontal="center" vertical="center"/>
    </xf>
    <xf numFmtId="0" fontId="7" fillId="3" borderId="0" xfId="0" applyFont="1" applyFill="1" applyBorder="1" applyAlignment="1" applyProtection="1">
      <alignment vertical="center" wrapText="1"/>
    </xf>
    <xf numFmtId="3" fontId="3" fillId="3" borderId="0" xfId="0" applyNumberFormat="1" applyFont="1" applyFill="1" applyBorder="1" applyAlignment="1" applyProtection="1">
      <alignment vertical="center" wrapText="1"/>
      <protection locked="0"/>
    </xf>
    <xf numFmtId="3" fontId="0" fillId="0" borderId="0" xfId="0" applyNumberFormat="1" applyFont="1" applyBorder="1" applyAlignment="1" applyProtection="1">
      <alignment horizontal="center"/>
    </xf>
    <xf numFmtId="4" fontId="14" fillId="3" borderId="0" xfId="0" applyNumberFormat="1" applyFont="1" applyFill="1" applyBorder="1" applyAlignment="1" applyProtection="1">
      <alignment horizontal="center"/>
    </xf>
    <xf numFmtId="0" fontId="14" fillId="3" borderId="21" xfId="0" applyFont="1" applyFill="1" applyBorder="1" applyProtection="1"/>
    <xf numFmtId="0" fontId="14" fillId="3" borderId="21" xfId="0" applyFont="1" applyFill="1" applyBorder="1" applyAlignment="1" applyProtection="1"/>
    <xf numFmtId="0" fontId="0" fillId="0" borderId="0" xfId="0" applyFont="1" applyFill="1" applyBorder="1" applyProtection="1"/>
    <xf numFmtId="0" fontId="12" fillId="0" borderId="0" xfId="0" applyFont="1" applyFill="1" applyBorder="1" applyAlignment="1" applyProtection="1">
      <alignment horizontal="center" vertical="top"/>
    </xf>
    <xf numFmtId="0" fontId="7" fillId="0" borderId="0" xfId="23" applyFont="1" applyFill="1" applyBorder="1" applyAlignment="1">
      <alignment horizontal="center"/>
    </xf>
    <xf numFmtId="0" fontId="7" fillId="0" borderId="0" xfId="0" applyFont="1" applyBorder="1"/>
    <xf numFmtId="0" fontId="7" fillId="0" borderId="0" xfId="0" applyFont="1" applyFill="1" applyBorder="1" applyAlignment="1" applyProtection="1">
      <alignment horizontal="right" vertical="center"/>
    </xf>
    <xf numFmtId="0" fontId="12" fillId="0" borderId="0" xfId="0" applyFont="1" applyFill="1" applyBorder="1" applyAlignment="1">
      <alignment vertical="center"/>
    </xf>
    <xf numFmtId="0" fontId="0" fillId="0" borderId="0" xfId="0" applyBorder="1"/>
    <xf numFmtId="0" fontId="7" fillId="0" borderId="0" xfId="0" applyFont="1" applyFill="1" applyBorder="1" applyAlignment="1" applyProtection="1">
      <alignment horizontal="center" vertical="top"/>
    </xf>
    <xf numFmtId="0" fontId="7" fillId="0" borderId="0" xfId="24" applyFont="1" applyBorder="1"/>
    <xf numFmtId="0" fontId="7" fillId="0" borderId="0" xfId="24" applyFont="1" applyBorder="1" applyAlignment="1">
      <alignment vertical="center"/>
    </xf>
    <xf numFmtId="0" fontId="6" fillId="0" borderId="0" xfId="0" applyFont="1" applyFill="1" applyBorder="1" applyProtection="1"/>
    <xf numFmtId="0" fontId="6" fillId="0" borderId="0" xfId="0" applyFont="1" applyFill="1" applyProtection="1"/>
    <xf numFmtId="0" fontId="7" fillId="0" borderId="21" xfId="0" applyFont="1" applyFill="1" applyBorder="1" applyProtection="1"/>
    <xf numFmtId="0" fontId="7" fillId="0" borderId="21" xfId="0" applyFont="1" applyFill="1" applyBorder="1" applyAlignment="1" applyProtection="1">
      <alignment horizontal="center" vertical="center" wrapText="1"/>
    </xf>
    <xf numFmtId="0" fontId="7" fillId="0" borderId="21" xfId="0" applyFont="1" applyFill="1" applyBorder="1" applyAlignment="1" applyProtection="1">
      <alignment horizontal="left" vertical="center"/>
    </xf>
    <xf numFmtId="0" fontId="10" fillId="0" borderId="21" xfId="0" applyFont="1" applyFill="1" applyBorder="1" applyAlignment="1" applyProtection="1">
      <alignment vertical="center" wrapText="1"/>
      <protection locked="0"/>
    </xf>
    <xf numFmtId="0" fontId="10" fillId="0" borderId="21" xfId="0" applyFont="1" applyFill="1" applyBorder="1" applyAlignment="1" applyProtection="1">
      <alignment vertical="top"/>
    </xf>
    <xf numFmtId="0" fontId="14" fillId="0" borderId="21" xfId="0" applyFont="1" applyFill="1" applyBorder="1" applyAlignment="1" applyProtection="1"/>
    <xf numFmtId="0" fontId="14" fillId="0" borderId="0" xfId="23" applyFont="1" applyFill="1" applyBorder="1" applyAlignment="1">
      <alignment horizontal="right" vertical="center"/>
    </xf>
    <xf numFmtId="0" fontId="14" fillId="0" borderId="0" xfId="23" applyFont="1" applyFill="1" applyBorder="1" applyAlignment="1">
      <alignment horizontal="right"/>
    </xf>
    <xf numFmtId="0" fontId="7" fillId="0" borderId="0" xfId="23" applyFont="1" applyFill="1" applyBorder="1" applyAlignment="1">
      <alignment horizontal="right" vertical="center"/>
    </xf>
    <xf numFmtId="2" fontId="10" fillId="0" borderId="0" xfId="0" applyNumberFormat="1" applyFont="1" applyFill="1" applyBorder="1" applyAlignment="1" applyProtection="1">
      <alignment horizontal="left" vertical="top"/>
      <protection locked="0"/>
    </xf>
    <xf numFmtId="0" fontId="7" fillId="0" borderId="0" xfId="0" quotePrefix="1" applyFont="1" applyFill="1" applyBorder="1" applyProtection="1"/>
    <xf numFmtId="0" fontId="7" fillId="0" borderId="0" xfId="0" applyFont="1" applyFill="1" applyBorder="1" applyAlignment="1" applyProtection="1">
      <alignment horizontal="left"/>
    </xf>
    <xf numFmtId="0" fontId="19" fillId="0" borderId="0" xfId="0" applyFont="1" applyFill="1" applyBorder="1" applyAlignment="1" applyProtection="1">
      <alignment horizontal="center" vertical="center"/>
    </xf>
    <xf numFmtId="0" fontId="14" fillId="0" borderId="135" xfId="25" applyFont="1" applyFill="1" applyBorder="1" applyAlignment="1" applyProtection="1"/>
    <xf numFmtId="0" fontId="5" fillId="0" borderId="135" xfId="25" applyFont="1" applyBorder="1" applyAlignment="1" applyProtection="1"/>
    <xf numFmtId="0" fontId="7" fillId="6" borderId="0" xfId="0" applyFont="1" applyFill="1" applyBorder="1" applyAlignment="1" applyProtection="1">
      <alignment horizontal="justify" vertical="center" wrapText="1"/>
    </xf>
    <xf numFmtId="0" fontId="14" fillId="0" borderId="28" xfId="0" applyFont="1" applyBorder="1"/>
    <xf numFmtId="0" fontId="7" fillId="3" borderId="28" xfId="0" applyFont="1" applyFill="1" applyBorder="1" applyAlignment="1">
      <alignment vertical="center" wrapText="1"/>
    </xf>
    <xf numFmtId="0" fontId="14" fillId="3" borderId="14" xfId="0" applyFont="1" applyFill="1" applyBorder="1" applyProtection="1"/>
    <xf numFmtId="0" fontId="14" fillId="0" borderId="4" xfId="0" applyFont="1" applyFill="1" applyBorder="1"/>
    <xf numFmtId="0" fontId="7" fillId="0" borderId="136" xfId="0" applyFont="1" applyFill="1" applyBorder="1" applyProtection="1"/>
    <xf numFmtId="0" fontId="7" fillId="0" borderId="40" xfId="0" applyFont="1" applyFill="1" applyBorder="1" applyAlignment="1" applyProtection="1">
      <alignment horizontal="center"/>
    </xf>
    <xf numFmtId="0" fontId="34" fillId="0" borderId="40" xfId="0" applyFont="1" applyFill="1" applyBorder="1" applyProtection="1"/>
    <xf numFmtId="0" fontId="14" fillId="2" borderId="137" xfId="0" applyFont="1" applyFill="1" applyBorder="1" applyAlignment="1" applyProtection="1"/>
    <xf numFmtId="3" fontId="3" fillId="3" borderId="74" xfId="0" applyNumberFormat="1" applyFont="1" applyFill="1" applyBorder="1" applyAlignment="1">
      <alignment vertical="center" wrapText="1"/>
    </xf>
    <xf numFmtId="0" fontId="10" fillId="0" borderId="145" xfId="0" applyFont="1" applyFill="1" applyBorder="1" applyAlignment="1" applyProtection="1">
      <alignment horizontal="left"/>
    </xf>
    <xf numFmtId="0" fontId="10" fillId="0" borderId="145" xfId="0" applyFont="1" applyFill="1" applyBorder="1" applyAlignment="1" applyProtection="1">
      <alignment horizontal="center" wrapText="1"/>
    </xf>
    <xf numFmtId="0" fontId="5" fillId="0" borderId="145" xfId="0" applyFont="1" applyFill="1" applyBorder="1" applyAlignment="1" applyProtection="1"/>
    <xf numFmtId="0" fontId="7" fillId="0" borderId="145" xfId="0" applyFont="1" applyFill="1" applyBorder="1" applyAlignment="1" applyProtection="1">
      <alignment horizontal="left"/>
    </xf>
    <xf numFmtId="0" fontId="14" fillId="0" borderId="145" xfId="0" applyFont="1" applyFill="1" applyBorder="1" applyAlignment="1" applyProtection="1"/>
    <xf numFmtId="0" fontId="14" fillId="0" borderId="145" xfId="0" applyFont="1" applyFill="1" applyBorder="1" applyAlignment="1" applyProtection="1">
      <alignment horizontal="center" vertical="center"/>
      <protection locked="0"/>
    </xf>
    <xf numFmtId="0" fontId="14" fillId="0" borderId="145" xfId="0" applyFont="1" applyFill="1" applyBorder="1" applyAlignment="1" applyProtection="1">
      <alignment horizontal="center"/>
      <protection locked="0"/>
    </xf>
    <xf numFmtId="0" fontId="10" fillId="0" borderId="145" xfId="0" applyFont="1" applyFill="1" applyBorder="1" applyAlignment="1" applyProtection="1">
      <alignment horizontal="center"/>
    </xf>
    <xf numFmtId="0" fontId="7" fillId="0" borderId="145" xfId="0" applyFont="1" applyFill="1" applyBorder="1" applyAlignment="1" applyProtection="1">
      <alignment horizontal="center"/>
    </xf>
    <xf numFmtId="0" fontId="34" fillId="0" borderId="145" xfId="0" applyFont="1" applyFill="1" applyBorder="1" applyProtection="1"/>
    <xf numFmtId="0" fontId="26" fillId="0" borderId="145" xfId="0" applyFont="1" applyFill="1" applyBorder="1" applyProtection="1"/>
    <xf numFmtId="0" fontId="26" fillId="0" borderId="145" xfId="0" applyFont="1" applyFill="1" applyBorder="1" applyAlignment="1" applyProtection="1"/>
    <xf numFmtId="0" fontId="14" fillId="0" borderId="145" xfId="0" applyFont="1" applyFill="1" applyBorder="1" applyProtection="1"/>
    <xf numFmtId="0" fontId="7" fillId="0" borderId="145" xfId="0" applyFont="1" applyFill="1" applyBorder="1" applyAlignment="1" applyProtection="1">
      <alignment horizontal="center" vertical="center" wrapText="1"/>
    </xf>
    <xf numFmtId="0" fontId="7" fillId="0" borderId="145" xfId="0" applyFont="1" applyFill="1" applyBorder="1" applyAlignment="1" applyProtection="1">
      <alignment horizontal="center" wrapText="1"/>
    </xf>
    <xf numFmtId="0" fontId="14" fillId="2" borderId="145" xfId="0" applyFont="1" applyFill="1" applyBorder="1" applyAlignment="1" applyProtection="1"/>
    <xf numFmtId="0" fontId="3" fillId="2" borderId="145" xfId="0" applyFont="1" applyFill="1" applyBorder="1" applyAlignment="1" applyProtection="1">
      <alignment horizontal="center" vertical="center"/>
      <protection locked="0"/>
    </xf>
    <xf numFmtId="0" fontId="8" fillId="2" borderId="128" xfId="0" applyFont="1" applyFill="1" applyBorder="1" applyAlignment="1" applyProtection="1">
      <alignment horizontal="center" vertical="center"/>
    </xf>
    <xf numFmtId="0" fontId="11" fillId="3" borderId="0" xfId="0" applyFont="1" applyFill="1" applyBorder="1" applyAlignment="1" applyProtection="1">
      <alignment vertical="center"/>
    </xf>
    <xf numFmtId="0" fontId="7" fillId="0" borderId="0" xfId="0" applyFont="1" applyFill="1" applyBorder="1" applyAlignment="1" applyProtection="1">
      <alignment horizontal="center"/>
    </xf>
    <xf numFmtId="0" fontId="12" fillId="0" borderId="0" xfId="0" applyFont="1" applyFill="1" applyBorder="1" applyAlignment="1" applyProtection="1">
      <alignment horizontal="center" vertical="center"/>
    </xf>
    <xf numFmtId="0" fontId="10" fillId="0" borderId="0" xfId="0" applyFont="1" applyFill="1" applyBorder="1" applyAlignment="1" applyProtection="1">
      <alignment horizontal="left"/>
    </xf>
    <xf numFmtId="0" fontId="47" fillId="0" borderId="18"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wrapText="1"/>
    </xf>
    <xf numFmtId="0" fontId="10" fillId="0" borderId="145" xfId="0" applyFont="1" applyFill="1" applyBorder="1" applyAlignment="1" applyProtection="1">
      <alignment horizontal="center" wrapText="1"/>
    </xf>
    <xf numFmtId="0" fontId="7" fillId="0" borderId="21" xfId="0" applyFont="1" applyFill="1" applyBorder="1" applyAlignment="1" applyProtection="1">
      <alignment horizontal="center"/>
    </xf>
    <xf numFmtId="0" fontId="16" fillId="0" borderId="0" xfId="0" applyFont="1" applyFill="1" applyBorder="1" applyAlignment="1" applyProtection="1">
      <alignment horizontal="right" vertical="top"/>
    </xf>
    <xf numFmtId="0" fontId="5" fillId="0" borderId="144" xfId="25" applyFont="1" applyFill="1" applyBorder="1" applyAlignment="1" applyProtection="1"/>
    <xf numFmtId="0" fontId="14" fillId="0" borderId="144" xfId="25" applyFont="1" applyFill="1" applyBorder="1" applyAlignment="1" applyProtection="1"/>
    <xf numFmtId="0" fontId="5" fillId="0" borderId="127" xfId="25" applyFont="1" applyFill="1" applyBorder="1" applyAlignment="1" applyProtection="1"/>
    <xf numFmtId="0" fontId="18" fillId="0" borderId="0" xfId="0" applyFont="1" applyFill="1" applyBorder="1" applyAlignment="1" applyProtection="1">
      <alignment horizontal="center" vertical="center"/>
    </xf>
    <xf numFmtId="0" fontId="10" fillId="0" borderId="147" xfId="0" applyFont="1" applyFill="1" applyBorder="1" applyAlignment="1" applyProtection="1">
      <alignment horizontal="left"/>
    </xf>
    <xf numFmtId="0" fontId="10" fillId="0" borderId="148" xfId="0" applyFont="1" applyFill="1" applyBorder="1" applyAlignment="1" applyProtection="1">
      <alignment horizontal="left"/>
    </xf>
    <xf numFmtId="0" fontId="10" fillId="0" borderId="149" xfId="0" applyFont="1" applyFill="1" applyBorder="1" applyAlignment="1" applyProtection="1">
      <alignment horizontal="left"/>
    </xf>
    <xf numFmtId="0" fontId="10" fillId="0" borderId="150" xfId="0" applyFont="1" applyFill="1" applyBorder="1" applyAlignment="1" applyProtection="1">
      <alignment horizontal="left"/>
    </xf>
    <xf numFmtId="0" fontId="10" fillId="0" borderId="151" xfId="0" applyFont="1" applyFill="1" applyBorder="1" applyAlignment="1" applyProtection="1">
      <alignment horizontal="left"/>
    </xf>
    <xf numFmtId="0" fontId="10" fillId="0" borderId="152" xfId="0" applyFont="1" applyFill="1" applyBorder="1" applyAlignment="1" applyProtection="1">
      <alignment horizontal="left"/>
    </xf>
    <xf numFmtId="0" fontId="47" fillId="0" borderId="0" xfId="0" applyFont="1" applyFill="1" applyBorder="1" applyAlignment="1" applyProtection="1">
      <alignment horizontal="center" vertical="center" wrapText="1"/>
      <protection locked="0"/>
    </xf>
    <xf numFmtId="0" fontId="14" fillId="0" borderId="161" xfId="0" applyFont="1" applyFill="1" applyBorder="1" applyProtection="1"/>
    <xf numFmtId="0" fontId="7" fillId="0" borderId="161" xfId="0" applyFont="1" applyFill="1" applyBorder="1" applyAlignment="1" applyProtection="1">
      <alignment horizontal="center"/>
    </xf>
    <xf numFmtId="0" fontId="7" fillId="0" borderId="161" xfId="0" applyFont="1" applyFill="1" applyBorder="1" applyAlignment="1" applyProtection="1"/>
    <xf numFmtId="0" fontId="7" fillId="0" borderId="47" xfId="0" applyFont="1" applyFill="1" applyBorder="1" applyAlignment="1" applyProtection="1">
      <alignment horizontal="center"/>
    </xf>
    <xf numFmtId="0" fontId="7" fillId="0" borderId="164" xfId="0" applyFont="1" applyFill="1" applyBorder="1" applyAlignment="1" applyProtection="1">
      <alignment horizontal="center"/>
    </xf>
    <xf numFmtId="0" fontId="34" fillId="0" borderId="52" xfId="0" applyFont="1" applyFill="1" applyBorder="1" applyProtection="1"/>
    <xf numFmtId="0" fontId="34" fillId="0" borderId="165" xfId="0" applyFont="1" applyFill="1" applyBorder="1" applyProtection="1"/>
    <xf numFmtId="0" fontId="7" fillId="0" borderId="162" xfId="0" applyFont="1" applyFill="1" applyBorder="1" applyAlignment="1" applyProtection="1">
      <alignment horizontal="center"/>
    </xf>
    <xf numFmtId="0" fontId="7" fillId="0" borderId="48" xfId="0" applyFont="1" applyFill="1" applyBorder="1" applyAlignment="1" applyProtection="1">
      <alignment horizontal="center"/>
    </xf>
    <xf numFmtId="0" fontId="7" fillId="0" borderId="51" xfId="0" applyFont="1" applyFill="1" applyBorder="1" applyAlignment="1" applyProtection="1">
      <alignment horizontal="center"/>
    </xf>
    <xf numFmtId="0" fontId="34" fillId="0" borderId="163" xfId="0" applyFont="1" applyFill="1" applyBorder="1" applyProtection="1"/>
    <xf numFmtId="0" fontId="34" fillId="0" borderId="53" xfId="0" applyFont="1" applyFill="1" applyBorder="1" applyProtection="1"/>
    <xf numFmtId="0" fontId="7" fillId="0" borderId="52" xfId="0" applyFont="1" applyFill="1" applyBorder="1" applyAlignment="1" applyProtection="1">
      <alignment horizontal="center"/>
    </xf>
    <xf numFmtId="0" fontId="7" fillId="0" borderId="165" xfId="0" applyFont="1" applyFill="1" applyBorder="1" applyAlignment="1" applyProtection="1">
      <alignment horizontal="center"/>
    </xf>
    <xf numFmtId="0" fontId="7" fillId="0" borderId="163" xfId="0" applyFont="1" applyFill="1" applyBorder="1" applyAlignment="1" applyProtection="1">
      <alignment horizontal="center"/>
    </xf>
    <xf numFmtId="0" fontId="7" fillId="0" borderId="53" xfId="0" applyFont="1" applyFill="1" applyBorder="1" applyAlignment="1" applyProtection="1">
      <alignment horizontal="center"/>
    </xf>
    <xf numFmtId="0" fontId="14" fillId="0" borderId="38" xfId="0" applyFont="1" applyFill="1" applyBorder="1" applyProtection="1"/>
    <xf numFmtId="0" fontId="7" fillId="0" borderId="0" xfId="0" quotePrefix="1" applyFont="1" applyFill="1" applyBorder="1" applyAlignment="1" applyProtection="1">
      <alignment horizontal="right"/>
    </xf>
    <xf numFmtId="0" fontId="26" fillId="0" borderId="148" xfId="0" applyFont="1" applyFill="1" applyBorder="1" applyProtection="1"/>
    <xf numFmtId="0" fontId="26" fillId="0" borderId="21" xfId="0" applyFont="1" applyFill="1" applyBorder="1" applyProtection="1"/>
    <xf numFmtId="0" fontId="14" fillId="0" borderId="131" xfId="0" applyFont="1" applyFill="1" applyBorder="1" applyProtection="1"/>
    <xf numFmtId="0" fontId="7" fillId="0" borderId="52" xfId="0" applyFont="1" applyFill="1" applyBorder="1" applyAlignment="1" applyProtection="1">
      <alignment horizontal="center" vertical="center" wrapText="1"/>
    </xf>
    <xf numFmtId="0" fontId="7" fillId="0" borderId="53" xfId="0" applyFont="1" applyFill="1" applyBorder="1" applyAlignment="1" applyProtection="1">
      <alignment horizontal="center" vertical="center" wrapText="1"/>
    </xf>
    <xf numFmtId="0" fontId="7" fillId="0" borderId="46" xfId="0" applyFont="1" applyFill="1" applyBorder="1" applyAlignment="1" applyProtection="1">
      <alignment horizontal="center" vertical="center" wrapText="1"/>
    </xf>
    <xf numFmtId="0" fontId="7" fillId="0" borderId="0" xfId="0" quotePrefix="1" applyFont="1" applyFill="1" applyBorder="1" applyAlignment="1" applyProtection="1">
      <alignment horizontal="center" vertical="center"/>
    </xf>
    <xf numFmtId="0" fontId="14" fillId="0" borderId="46" xfId="0" applyFont="1" applyFill="1" applyBorder="1" applyAlignment="1" applyProtection="1"/>
    <xf numFmtId="0" fontId="10" fillId="0" borderId="0" xfId="0" applyFont="1" applyFill="1" applyBorder="1" applyAlignment="1" applyProtection="1">
      <alignment vertical="center"/>
      <protection locked="0"/>
    </xf>
    <xf numFmtId="0" fontId="14" fillId="0" borderId="52" xfId="0" applyFont="1" applyFill="1" applyBorder="1" applyAlignment="1" applyProtection="1"/>
    <xf numFmtId="0" fontId="14" fillId="0" borderId="53" xfId="0" applyFont="1" applyFill="1" applyBorder="1" applyAlignment="1" applyProtection="1"/>
    <xf numFmtId="0" fontId="12" fillId="0" borderId="10" xfId="0" applyFont="1" applyFill="1" applyBorder="1" applyAlignment="1" applyProtection="1">
      <alignment vertical="center"/>
    </xf>
    <xf numFmtId="0" fontId="12" fillId="0" borderId="4" xfId="0" applyFont="1" applyFill="1" applyBorder="1" applyAlignment="1" applyProtection="1">
      <alignment vertical="center"/>
    </xf>
    <xf numFmtId="0" fontId="14" fillId="0" borderId="4" xfId="0" applyFont="1" applyFill="1" applyBorder="1" applyProtection="1"/>
    <xf numFmtId="0" fontId="14" fillId="0" borderId="11" xfId="0" applyFont="1" applyFill="1" applyBorder="1" applyProtection="1"/>
    <xf numFmtId="165" fontId="7" fillId="0" borderId="143" xfId="0" applyNumberFormat="1" applyFont="1" applyFill="1" applyBorder="1" applyAlignment="1" applyProtection="1">
      <alignment horizontal="center" vertical="center"/>
    </xf>
    <xf numFmtId="165" fontId="7" fillId="0" borderId="0" xfId="0" applyNumberFormat="1" applyFont="1" applyFill="1" applyBorder="1" applyAlignment="1" applyProtection="1">
      <alignment horizontal="center" vertical="center"/>
    </xf>
    <xf numFmtId="0" fontId="39" fillId="0" borderId="0" xfId="0" applyFont="1" applyFill="1" applyBorder="1" applyAlignment="1" applyProtection="1">
      <alignment horizontal="center" vertical="center"/>
    </xf>
    <xf numFmtId="165" fontId="7" fillId="0" borderId="143" xfId="0" applyNumberFormat="1" applyFont="1" applyFill="1" applyBorder="1" applyAlignment="1" applyProtection="1">
      <alignment horizontal="center"/>
    </xf>
    <xf numFmtId="0" fontId="19" fillId="0" borderId="143" xfId="0" applyFont="1" applyFill="1" applyBorder="1" applyAlignment="1" applyProtection="1">
      <alignment vertical="center"/>
    </xf>
    <xf numFmtId="0" fontId="14" fillId="0" borderId="143" xfId="0" applyFont="1" applyFill="1" applyBorder="1" applyProtection="1"/>
    <xf numFmtId="0" fontId="17" fillId="0" borderId="0" xfId="0" applyFont="1" applyAlignment="1">
      <alignment horizontal="left" readingOrder="2"/>
    </xf>
    <xf numFmtId="0" fontId="10" fillId="0" borderId="143" xfId="0" applyFont="1" applyFill="1" applyBorder="1" applyProtection="1"/>
    <xf numFmtId="0" fontId="13" fillId="0" borderId="8" xfId="0" applyFont="1" applyFill="1" applyBorder="1" applyAlignment="1" applyProtection="1">
      <alignment horizontal="center" vertical="center"/>
    </xf>
    <xf numFmtId="0" fontId="18" fillId="0" borderId="0" xfId="0" applyFont="1" applyFill="1" applyBorder="1" applyAlignment="1" applyProtection="1">
      <alignment horizontal="left" vertical="center"/>
    </xf>
    <xf numFmtId="165" fontId="7" fillId="0" borderId="0" xfId="0" applyNumberFormat="1" applyFont="1" applyFill="1" applyBorder="1" applyAlignment="1" applyProtection="1">
      <alignment horizontal="left" vertical="center"/>
    </xf>
    <xf numFmtId="165" fontId="10" fillId="0" borderId="0" xfId="0" applyNumberFormat="1" applyFont="1" applyFill="1" applyBorder="1" applyAlignment="1" applyProtection="1">
      <alignment horizontal="left" vertical="center"/>
    </xf>
    <xf numFmtId="0" fontId="14" fillId="0" borderId="131" xfId="0" applyFont="1" applyFill="1" applyBorder="1" applyAlignment="1" applyProtection="1">
      <alignment vertical="center"/>
    </xf>
    <xf numFmtId="165" fontId="10" fillId="0" borderId="0" xfId="0" applyNumberFormat="1" applyFont="1" applyFill="1" applyBorder="1" applyAlignment="1" applyProtection="1">
      <alignment horizontal="left" vertical="top"/>
    </xf>
    <xf numFmtId="0" fontId="35" fillId="0" borderId="0" xfId="0" applyFont="1" applyFill="1" applyBorder="1" applyAlignment="1" applyProtection="1">
      <alignment horizontal="left" vertical="center"/>
    </xf>
    <xf numFmtId="0" fontId="14" fillId="0" borderId="170" xfId="0" applyFont="1" applyFill="1" applyBorder="1" applyProtection="1"/>
    <xf numFmtId="0" fontId="52" fillId="0" borderId="0" xfId="0" applyFont="1" applyAlignment="1">
      <alignment horizontal="center" vertical="center"/>
    </xf>
    <xf numFmtId="0" fontId="10" fillId="0" borderId="161" xfId="0" applyFont="1" applyFill="1" applyBorder="1" applyProtection="1"/>
    <xf numFmtId="0" fontId="14" fillId="0" borderId="161" xfId="0" applyFont="1" applyBorder="1" applyProtection="1"/>
    <xf numFmtId="0" fontId="14" fillId="0" borderId="53" xfId="0" applyFont="1" applyFill="1" applyBorder="1" applyProtection="1"/>
    <xf numFmtId="0" fontId="14" fillId="0" borderId="172" xfId="0" applyFont="1" applyFill="1" applyBorder="1" applyProtection="1"/>
    <xf numFmtId="0" fontId="14" fillId="0" borderId="174" xfId="0" applyFont="1" applyFill="1" applyBorder="1" applyProtection="1"/>
    <xf numFmtId="0" fontId="14" fillId="0" borderId="173" xfId="0" applyFont="1" applyFill="1" applyBorder="1" applyProtection="1"/>
    <xf numFmtId="0" fontId="14" fillId="0" borderId="175" xfId="0" applyFont="1" applyFill="1" applyBorder="1" applyProtection="1"/>
    <xf numFmtId="0" fontId="7" fillId="3" borderId="52" xfId="13" applyFont="1" applyFill="1" applyBorder="1" applyAlignment="1" applyProtection="1">
      <alignment horizontal="center" vertical="center" wrapText="1"/>
    </xf>
    <xf numFmtId="0" fontId="7" fillId="3" borderId="21" xfId="13" applyFont="1" applyFill="1" applyBorder="1" applyAlignment="1" applyProtection="1">
      <alignment horizontal="center" vertical="center" wrapText="1"/>
    </xf>
    <xf numFmtId="0" fontId="7" fillId="3" borderId="53" xfId="13" applyFont="1" applyFill="1" applyBorder="1" applyAlignment="1" applyProtection="1">
      <alignment horizontal="center" vertical="center" wrapText="1"/>
    </xf>
    <xf numFmtId="0" fontId="7" fillId="3" borderId="0" xfId="13" applyFont="1" applyFill="1" applyBorder="1" applyAlignment="1" applyProtection="1">
      <alignment horizontal="center"/>
    </xf>
    <xf numFmtId="0" fontId="14" fillId="3" borderId="0" xfId="0" applyFont="1" applyFill="1" applyBorder="1" applyAlignment="1">
      <alignment horizontal="left" textRotation="180" wrapText="1"/>
    </xf>
    <xf numFmtId="0" fontId="10" fillId="3" borderId="20" xfId="13" applyFont="1" applyFill="1" applyBorder="1" applyProtection="1"/>
    <xf numFmtId="0" fontId="19" fillId="3" borderId="21" xfId="13" applyFont="1" applyFill="1" applyBorder="1" applyProtection="1"/>
    <xf numFmtId="0" fontId="32" fillId="3" borderId="21" xfId="13" applyFont="1" applyFill="1" applyBorder="1" applyAlignment="1" applyProtection="1">
      <alignment horizontal="center"/>
    </xf>
    <xf numFmtId="0" fontId="19" fillId="0" borderId="21" xfId="13" applyFont="1" applyBorder="1" applyAlignment="1" applyProtection="1">
      <alignment horizontal="center" vertical="center"/>
    </xf>
    <xf numFmtId="0" fontId="68" fillId="3" borderId="21" xfId="13" applyFont="1" applyFill="1" applyBorder="1" applyAlignment="1" applyProtection="1">
      <alignment horizontal="left" vertical="center"/>
    </xf>
    <xf numFmtId="0" fontId="12" fillId="3" borderId="38" xfId="13" applyFont="1" applyFill="1" applyBorder="1" applyAlignment="1" applyProtection="1">
      <alignment horizontal="center" vertical="center"/>
    </xf>
    <xf numFmtId="0" fontId="12" fillId="3" borderId="0" xfId="13" applyFont="1" applyFill="1" applyBorder="1" applyAlignment="1" applyProtection="1">
      <alignment horizontal="center" vertical="center"/>
    </xf>
    <xf numFmtId="0" fontId="12" fillId="3" borderId="123" xfId="13" applyFont="1" applyFill="1" applyBorder="1" applyAlignment="1" applyProtection="1">
      <alignment horizontal="center" vertical="center"/>
    </xf>
    <xf numFmtId="0" fontId="12" fillId="3" borderId="5" xfId="13" applyFont="1" applyFill="1" applyBorder="1" applyAlignment="1" applyProtection="1">
      <alignment horizontal="center" vertical="center"/>
    </xf>
    <xf numFmtId="0" fontId="6" fillId="3" borderId="171" xfId="13" applyFont="1" applyFill="1" applyBorder="1" applyAlignment="1" applyProtection="1">
      <alignment vertical="center"/>
    </xf>
    <xf numFmtId="0" fontId="7" fillId="3" borderId="171" xfId="13" applyFont="1" applyFill="1" applyBorder="1" applyAlignment="1" applyProtection="1">
      <alignment horizontal="center"/>
    </xf>
    <xf numFmtId="0" fontId="12" fillId="3" borderId="171" xfId="13" applyFont="1" applyFill="1" applyBorder="1" applyAlignment="1" applyProtection="1">
      <alignment horizontal="center" vertical="center"/>
    </xf>
    <xf numFmtId="0" fontId="12" fillId="3" borderId="134" xfId="13" applyFont="1" applyFill="1" applyBorder="1" applyAlignment="1" applyProtection="1">
      <alignment horizontal="center" vertical="center"/>
    </xf>
    <xf numFmtId="0" fontId="10" fillId="3" borderId="38" xfId="13" applyFont="1" applyFill="1" applyBorder="1" applyAlignment="1" applyProtection="1">
      <alignment horizontal="left" vertical="top"/>
    </xf>
    <xf numFmtId="0" fontId="10" fillId="0" borderId="0" xfId="0" applyFont="1" applyFill="1" applyBorder="1" applyAlignment="1" applyProtection="1">
      <alignment horizontal="left" vertical="top"/>
    </xf>
    <xf numFmtId="0" fontId="7" fillId="0" borderId="0" xfId="0" applyFont="1" applyFill="1" applyBorder="1" applyAlignment="1" applyProtection="1">
      <alignment horizontal="center"/>
    </xf>
    <xf numFmtId="0" fontId="14"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10" fillId="0" borderId="143" xfId="0" applyFont="1" applyFill="1" applyBorder="1" applyAlignment="1" applyProtection="1">
      <alignment horizontal="center" wrapText="1"/>
    </xf>
    <xf numFmtId="0" fontId="10" fillId="0" borderId="0" xfId="0" applyFont="1" applyFill="1" applyBorder="1" applyAlignment="1" applyProtection="1">
      <alignment horizontal="center" wrapText="1"/>
    </xf>
    <xf numFmtId="0" fontId="10" fillId="0" borderId="145" xfId="0" applyFont="1" applyFill="1" applyBorder="1" applyAlignment="1" applyProtection="1">
      <alignment horizontal="center" wrapText="1"/>
    </xf>
    <xf numFmtId="0" fontId="7" fillId="0" borderId="0" xfId="0" applyFont="1" applyFill="1" applyBorder="1" applyAlignment="1" applyProtection="1">
      <alignment vertical="center" wrapText="1"/>
    </xf>
    <xf numFmtId="0" fontId="7" fillId="0" borderId="21" xfId="0" applyFont="1" applyFill="1" applyBorder="1" applyAlignment="1" applyProtection="1">
      <alignment horizontal="center"/>
    </xf>
    <xf numFmtId="0" fontId="16" fillId="0" borderId="0" xfId="0" applyFont="1" applyFill="1" applyBorder="1" applyAlignment="1" applyProtection="1">
      <alignment horizontal="right" vertical="top"/>
    </xf>
    <xf numFmtId="0" fontId="7" fillId="0" borderId="5" xfId="0" applyFont="1" applyFill="1" applyBorder="1" applyAlignment="1" applyProtection="1">
      <alignment horizontal="center"/>
    </xf>
    <xf numFmtId="0" fontId="10" fillId="0" borderId="0" xfId="0" applyFont="1" applyFill="1" applyBorder="1" applyAlignment="1" applyProtection="1">
      <alignment horizontal="left" vertical="top" wrapText="1"/>
    </xf>
    <xf numFmtId="0" fontId="12" fillId="0" borderId="0" xfId="0" applyFont="1" applyFill="1" applyBorder="1" applyAlignment="1" applyProtection="1">
      <alignment horizontal="center" vertical="center"/>
    </xf>
    <xf numFmtId="0" fontId="19" fillId="0" borderId="0" xfId="0" applyFont="1" applyFill="1" applyBorder="1" applyAlignment="1" applyProtection="1">
      <alignment horizontal="center" vertical="center"/>
    </xf>
    <xf numFmtId="0" fontId="7" fillId="0" borderId="0" xfId="0" applyFont="1" applyFill="1" applyBorder="1" applyAlignment="1" applyProtection="1">
      <alignment horizontal="left" vertical="center"/>
    </xf>
    <xf numFmtId="0" fontId="6" fillId="0" borderId="0" xfId="0" applyFont="1" applyFill="1" applyBorder="1" applyAlignment="1" applyProtection="1">
      <alignment horizontal="center" vertical="center"/>
    </xf>
    <xf numFmtId="0" fontId="14" fillId="0" borderId="0" xfId="0" applyFont="1" applyFill="1" applyBorder="1" applyAlignment="1" applyProtection="1">
      <alignment horizontal="center"/>
    </xf>
    <xf numFmtId="0" fontId="10" fillId="0" borderId="0" xfId="0" applyFont="1" applyFill="1" applyBorder="1" applyAlignment="1" applyProtection="1">
      <alignment horizontal="center"/>
    </xf>
    <xf numFmtId="0" fontId="7" fillId="0" borderId="0" xfId="0" applyFont="1" applyFill="1" applyBorder="1" applyAlignment="1" applyProtection="1">
      <alignment horizontal="center"/>
    </xf>
    <xf numFmtId="0" fontId="14" fillId="0" borderId="0" xfId="0" applyFont="1" applyFill="1" applyBorder="1" applyAlignment="1" applyProtection="1">
      <alignment horizontal="center" vertical="center"/>
    </xf>
    <xf numFmtId="0" fontId="16" fillId="0" borderId="0" xfId="0" applyFont="1" applyFill="1" applyBorder="1" applyAlignment="1" applyProtection="1">
      <alignment horizontal="right" vertical="top"/>
    </xf>
    <xf numFmtId="0" fontId="7" fillId="0" borderId="21" xfId="0" applyFont="1" applyFill="1" applyBorder="1" applyAlignment="1" applyProtection="1">
      <alignment horizontal="center"/>
    </xf>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10" fillId="0" borderId="145" xfId="0" applyFont="1" applyFill="1" applyBorder="1" applyAlignment="1" applyProtection="1">
      <alignment horizontal="center" wrapText="1"/>
    </xf>
    <xf numFmtId="0" fontId="16" fillId="0" borderId="21" xfId="0" applyFont="1" applyFill="1" applyBorder="1" applyAlignment="1" applyProtection="1">
      <alignment horizontal="right" vertical="top"/>
    </xf>
    <xf numFmtId="0" fontId="7" fillId="0" borderId="0" xfId="0" applyFont="1" applyFill="1" applyBorder="1" applyAlignment="1" applyProtection="1">
      <alignment horizontal="right" vertical="top"/>
    </xf>
    <xf numFmtId="0" fontId="3" fillId="0" borderId="0" xfId="0" applyFont="1" applyFill="1" applyBorder="1" applyAlignment="1" applyProtection="1">
      <alignment horizontal="center" vertical="center"/>
      <protection locked="0"/>
    </xf>
    <xf numFmtId="0" fontId="10" fillId="0" borderId="0" xfId="0" applyFont="1" applyFill="1" applyBorder="1" applyAlignment="1" applyProtection="1">
      <alignment horizontal="right" vertical="top"/>
    </xf>
    <xf numFmtId="0" fontId="10" fillId="0" borderId="0" xfId="0" applyFont="1" applyFill="1" applyBorder="1" applyAlignment="1" applyProtection="1">
      <alignment horizontal="left" vertical="top"/>
    </xf>
    <xf numFmtId="0" fontId="7" fillId="0" borderId="0" xfId="0" applyFont="1" applyFill="1" applyBorder="1" applyAlignment="1" applyProtection="1">
      <alignment horizontal="center" vertical="top" wrapText="1"/>
    </xf>
    <xf numFmtId="0" fontId="10" fillId="0" borderId="0" xfId="0" applyFont="1" applyFill="1" applyBorder="1" applyAlignment="1" applyProtection="1">
      <alignment horizontal="center" vertical="top"/>
    </xf>
    <xf numFmtId="0" fontId="7" fillId="0" borderId="0" xfId="0" applyFont="1" applyFill="1" applyBorder="1" applyAlignment="1" applyProtection="1">
      <alignment horizontal="left" vertical="center"/>
    </xf>
    <xf numFmtId="0" fontId="14" fillId="0" borderId="0" xfId="0" applyFont="1" applyFill="1" applyBorder="1" applyAlignment="1" applyProtection="1">
      <alignment horizontal="center"/>
    </xf>
    <xf numFmtId="0" fontId="10" fillId="0" borderId="0" xfId="0" applyFont="1" applyFill="1" applyBorder="1" applyAlignment="1" applyProtection="1">
      <alignment horizontal="center"/>
    </xf>
    <xf numFmtId="0" fontId="39" fillId="0" borderId="0" xfId="0" applyFont="1" applyFill="1" applyBorder="1" applyAlignment="1" applyProtection="1">
      <alignment horizontal="center" vertical="center"/>
      <protection locked="0"/>
    </xf>
    <xf numFmtId="0" fontId="5" fillId="8" borderId="32" xfId="25" applyFont="1" applyFill="1" applyBorder="1" applyAlignment="1" applyProtection="1"/>
    <xf numFmtId="0" fontId="5" fillId="8" borderId="0" xfId="25" applyFont="1" applyFill="1" applyBorder="1" applyAlignment="1" applyProtection="1"/>
    <xf numFmtId="0" fontId="5" fillId="8" borderId="8" xfId="25" applyFont="1" applyFill="1" applyBorder="1" applyAlignment="1" applyProtection="1"/>
    <xf numFmtId="0" fontId="5" fillId="8" borderId="24" xfId="25" applyFont="1" applyFill="1" applyBorder="1" applyAlignment="1" applyProtection="1"/>
    <xf numFmtId="0" fontId="7" fillId="8" borderId="28" xfId="25" applyFont="1" applyFill="1" applyBorder="1" applyAlignment="1" applyProtection="1"/>
    <xf numFmtId="0" fontId="7" fillId="8" borderId="0" xfId="25" applyFont="1" applyFill="1" applyBorder="1" applyAlignment="1" applyProtection="1">
      <alignment vertical="center"/>
    </xf>
    <xf numFmtId="0" fontId="7" fillId="8" borderId="28" xfId="25" applyFont="1" applyFill="1" applyBorder="1" applyAlignment="1" applyProtection="1">
      <alignment horizontal="center" vertical="center" wrapText="1"/>
    </xf>
    <xf numFmtId="0" fontId="7" fillId="8" borderId="0" xfId="25" applyFont="1" applyFill="1" applyBorder="1" applyAlignment="1" applyProtection="1">
      <alignment horizontal="center" vertical="center" wrapText="1"/>
    </xf>
    <xf numFmtId="0" fontId="7" fillId="8" borderId="28" xfId="25" applyFont="1" applyFill="1" applyBorder="1" applyAlignment="1" applyProtection="1">
      <alignment vertical="center"/>
    </xf>
    <xf numFmtId="0" fontId="7" fillId="8" borderId="0" xfId="0" applyFont="1" applyFill="1" applyBorder="1" applyAlignment="1" applyProtection="1">
      <alignment horizontal="left" vertical="center" wrapText="1"/>
    </xf>
    <xf numFmtId="0" fontId="7" fillId="8" borderId="26" xfId="0" applyFont="1" applyFill="1" applyBorder="1" applyAlignment="1" applyProtection="1">
      <alignment horizontal="left" vertical="center" wrapText="1"/>
    </xf>
    <xf numFmtId="0" fontId="7" fillId="8" borderId="0" xfId="25" applyFont="1" applyFill="1" applyBorder="1" applyAlignment="1" applyProtection="1"/>
    <xf numFmtId="0" fontId="0" fillId="9" borderId="0" xfId="0" applyFill="1"/>
    <xf numFmtId="0" fontId="0" fillId="9" borderId="26" xfId="0" applyFill="1" applyBorder="1"/>
    <xf numFmtId="0" fontId="10" fillId="8" borderId="0" xfId="0" applyFont="1" applyFill="1" applyBorder="1" applyProtection="1"/>
    <xf numFmtId="0" fontId="14" fillId="8" borderId="0" xfId="0" applyFont="1" applyFill="1" applyBorder="1" applyProtection="1"/>
    <xf numFmtId="0" fontId="10" fillId="8" borderId="0" xfId="25" applyFont="1" applyFill="1" applyBorder="1" applyAlignment="1" applyProtection="1">
      <alignment vertical="top"/>
    </xf>
    <xf numFmtId="0" fontId="10" fillId="8" borderId="26" xfId="25" applyFont="1" applyFill="1" applyBorder="1" applyAlignment="1" applyProtection="1">
      <alignment vertical="top"/>
    </xf>
    <xf numFmtId="0" fontId="14" fillId="8" borderId="28" xfId="25" applyFont="1" applyFill="1" applyBorder="1" applyAlignment="1" applyProtection="1"/>
    <xf numFmtId="0" fontId="14" fillId="8" borderId="0" xfId="25" applyFont="1" applyFill="1" applyBorder="1" applyAlignment="1" applyProtection="1"/>
    <xf numFmtId="0" fontId="7" fillId="8" borderId="0" xfId="0" applyFont="1" applyFill="1" applyBorder="1" applyProtection="1"/>
    <xf numFmtId="0" fontId="14" fillId="8" borderId="26" xfId="25" applyFont="1" applyFill="1" applyBorder="1" applyAlignment="1" applyProtection="1"/>
    <xf numFmtId="0" fontId="14" fillId="8" borderId="28" xfId="25" applyFont="1" applyFill="1" applyBorder="1" applyAlignment="1" applyProtection="1">
      <alignment horizontal="justify" vertical="center" wrapText="1"/>
    </xf>
    <xf numFmtId="0" fontId="10" fillId="8" borderId="0" xfId="25" applyFont="1" applyFill="1" applyBorder="1" applyAlignment="1" applyProtection="1">
      <alignment horizontal="justify" vertical="center" wrapText="1"/>
    </xf>
    <xf numFmtId="0" fontId="14" fillId="8" borderId="28" xfId="25" applyFont="1" applyFill="1" applyBorder="1" applyAlignment="1" applyProtection="1">
      <alignment horizontal="justify" vertical="center"/>
    </xf>
    <xf numFmtId="0" fontId="10" fillId="8" borderId="0" xfId="25" applyFont="1" applyFill="1" applyBorder="1" applyAlignment="1" applyProtection="1">
      <alignment horizontal="justify" vertical="center"/>
    </xf>
    <xf numFmtId="0" fontId="10" fillId="8" borderId="0" xfId="25" applyFont="1" applyFill="1" applyBorder="1" applyAlignment="1" applyProtection="1">
      <alignment horizontal="left" vertical="top"/>
    </xf>
    <xf numFmtId="0" fontId="14" fillId="8" borderId="28" xfId="25" applyFont="1" applyFill="1" applyBorder="1" applyAlignment="1" applyProtection="1">
      <alignment vertical="center"/>
    </xf>
    <xf numFmtId="0" fontId="10" fillId="8" borderId="0" xfId="25" applyFont="1" applyFill="1" applyBorder="1" applyAlignment="1" applyProtection="1">
      <alignment vertical="center"/>
    </xf>
    <xf numFmtId="0" fontId="10" fillId="8" borderId="0" xfId="25" applyFont="1" applyFill="1" applyBorder="1" applyAlignment="1" applyProtection="1">
      <alignment horizontal="justify" vertical="top" wrapText="1"/>
    </xf>
    <xf numFmtId="0" fontId="10" fillId="8" borderId="0" xfId="0" applyFont="1" applyFill="1" applyBorder="1" applyAlignment="1" applyProtection="1">
      <alignment vertical="center" wrapText="1"/>
    </xf>
    <xf numFmtId="0" fontId="10" fillId="8" borderId="26" xfId="0" applyFont="1" applyFill="1" applyBorder="1" applyAlignment="1" applyProtection="1">
      <alignment vertical="center" wrapText="1"/>
    </xf>
    <xf numFmtId="0" fontId="7" fillId="8" borderId="0" xfId="25" applyFont="1" applyFill="1" applyBorder="1" applyAlignment="1" applyProtection="1">
      <alignment vertical="top"/>
    </xf>
    <xf numFmtId="0" fontId="10" fillId="8" borderId="26" xfId="25" applyFont="1" applyFill="1" applyBorder="1" applyAlignment="1" applyProtection="1">
      <alignment vertical="center"/>
    </xf>
    <xf numFmtId="0" fontId="10" fillId="8" borderId="0" xfId="25" applyFont="1" applyFill="1" applyBorder="1" applyAlignment="1" applyProtection="1"/>
    <xf numFmtId="0" fontId="5" fillId="8" borderId="28" xfId="25" applyFont="1" applyFill="1" applyBorder="1" applyAlignment="1" applyProtection="1"/>
    <xf numFmtId="0" fontId="6" fillId="8" borderId="0" xfId="25" applyFont="1" applyFill="1" applyBorder="1" applyAlignment="1" applyProtection="1"/>
    <xf numFmtId="0" fontId="5" fillId="8" borderId="26" xfId="25" applyFont="1" applyFill="1" applyBorder="1" applyAlignment="1" applyProtection="1"/>
    <xf numFmtId="0" fontId="6" fillId="8" borderId="0" xfId="25" applyFont="1" applyFill="1" applyBorder="1" applyAlignment="1" applyProtection="1">
      <alignment vertical="top"/>
    </xf>
    <xf numFmtId="0" fontId="5" fillId="8" borderId="28" xfId="25" applyFont="1" applyFill="1" applyBorder="1" applyAlignment="1" applyProtection="1">
      <alignment vertical="top"/>
    </xf>
    <xf numFmtId="0" fontId="32" fillId="8" borderId="0" xfId="25" applyFont="1" applyFill="1" applyBorder="1" applyAlignment="1" applyProtection="1"/>
    <xf numFmtId="0" fontId="5" fillId="8" borderId="0" xfId="25" applyFont="1" applyFill="1" applyBorder="1" applyAlignment="1" applyProtection="1">
      <alignment vertical="top"/>
    </xf>
    <xf numFmtId="0" fontId="5" fillId="8" borderId="26" xfId="25" applyFont="1" applyFill="1" applyBorder="1" applyAlignment="1" applyProtection="1">
      <alignment vertical="top"/>
    </xf>
    <xf numFmtId="0" fontId="5" fillId="8" borderId="34" xfId="25" applyFont="1" applyFill="1" applyBorder="1" applyAlignment="1" applyProtection="1"/>
    <xf numFmtId="0" fontId="5" fillId="8" borderId="5" xfId="25" applyFont="1" applyFill="1" applyBorder="1" applyAlignment="1" applyProtection="1"/>
    <xf numFmtId="0" fontId="5" fillId="8" borderId="25" xfId="25" applyFont="1" applyFill="1" applyBorder="1" applyAlignment="1" applyProtection="1"/>
    <xf numFmtId="0" fontId="10" fillId="9" borderId="34" xfId="0" applyFont="1" applyFill="1" applyBorder="1" applyAlignment="1" applyProtection="1">
      <alignment horizontal="center" vertical="top"/>
    </xf>
    <xf numFmtId="0" fontId="10" fillId="9" borderId="5" xfId="0" applyFont="1" applyFill="1" applyBorder="1" applyAlignment="1" applyProtection="1">
      <alignment horizontal="center" vertical="top"/>
    </xf>
    <xf numFmtId="0" fontId="10" fillId="9" borderId="5" xfId="0" applyFont="1" applyFill="1" applyBorder="1" applyAlignment="1" applyProtection="1">
      <alignment horizontal="left" vertical="top"/>
    </xf>
    <xf numFmtId="0" fontId="10" fillId="9" borderId="0" xfId="0" applyFont="1" applyFill="1" applyBorder="1" applyAlignment="1" applyProtection="1">
      <alignment horizontal="center" vertical="top"/>
    </xf>
    <xf numFmtId="0" fontId="10" fillId="9" borderId="5" xfId="0" applyFont="1" applyFill="1" applyBorder="1" applyAlignment="1" applyProtection="1">
      <alignment horizontal="center" vertical="center" wrapText="1"/>
    </xf>
    <xf numFmtId="0" fontId="10" fillId="9" borderId="25" xfId="0" applyFont="1" applyFill="1" applyBorder="1" applyAlignment="1" applyProtection="1">
      <alignment horizontal="center" vertical="center" wrapText="1"/>
    </xf>
    <xf numFmtId="0" fontId="5" fillId="0" borderId="0" xfId="25" applyFont="1" applyFill="1" applyBorder="1" applyAlignment="1">
      <alignment horizontal="center"/>
    </xf>
    <xf numFmtId="0" fontId="32" fillId="0" borderId="0" xfId="25" applyFont="1" applyFill="1" applyBorder="1" applyAlignment="1" applyProtection="1">
      <alignment horizontal="left" vertical="center" wrapText="1"/>
    </xf>
    <xf numFmtId="0" fontId="43" fillId="0" borderId="0" xfId="25" applyFont="1" applyFill="1" applyBorder="1" applyAlignment="1" applyProtection="1">
      <alignment horizontal="left" wrapText="1"/>
    </xf>
    <xf numFmtId="0" fontId="43" fillId="0" borderId="0" xfId="25" applyFont="1" applyFill="1" applyBorder="1" applyAlignment="1" applyProtection="1">
      <alignment horizontal="center" wrapText="1"/>
    </xf>
    <xf numFmtId="0" fontId="7" fillId="12" borderId="153" xfId="0" applyFont="1" applyFill="1" applyBorder="1" applyAlignment="1" applyProtection="1">
      <alignment horizontal="left"/>
    </xf>
    <xf numFmtId="0" fontId="10" fillId="12" borderId="156" xfId="0" applyFont="1" applyFill="1" applyBorder="1" applyAlignment="1" applyProtection="1">
      <alignment horizontal="left"/>
    </xf>
    <xf numFmtId="0" fontId="47" fillId="12" borderId="158" xfId="0" applyFont="1" applyFill="1" applyBorder="1" applyAlignment="1" applyProtection="1">
      <alignment horizontal="center" vertical="center" wrapText="1"/>
      <protection locked="0"/>
    </xf>
    <xf numFmtId="0" fontId="7" fillId="12" borderId="154" xfId="0" applyFont="1" applyFill="1" applyBorder="1" applyAlignment="1" applyProtection="1">
      <alignment horizontal="left"/>
    </xf>
    <xf numFmtId="0" fontId="7" fillId="12" borderId="155" xfId="0" applyFont="1" applyFill="1" applyBorder="1" applyAlignment="1" applyProtection="1">
      <alignment horizontal="left"/>
    </xf>
    <xf numFmtId="0" fontId="47" fillId="12" borderId="159" xfId="0" applyFont="1" applyFill="1" applyBorder="1" applyAlignment="1" applyProtection="1">
      <alignment horizontal="center" vertical="center" wrapText="1"/>
      <protection locked="0"/>
    </xf>
    <xf numFmtId="0" fontId="10" fillId="12" borderId="159" xfId="0" applyFont="1" applyFill="1" applyBorder="1" applyAlignment="1" applyProtection="1">
      <alignment horizontal="left"/>
    </xf>
    <xf numFmtId="0" fontId="10" fillId="12" borderId="160" xfId="0" applyFont="1" applyFill="1" applyBorder="1" applyAlignment="1" applyProtection="1">
      <alignment horizontal="left"/>
    </xf>
    <xf numFmtId="0" fontId="10" fillId="12" borderId="157" xfId="0" applyFont="1" applyFill="1" applyBorder="1" applyAlignment="1" applyProtection="1">
      <alignment horizontal="left"/>
    </xf>
    <xf numFmtId="0" fontId="14" fillId="12" borderId="0" xfId="0" applyFont="1" applyFill="1" applyBorder="1" applyProtection="1"/>
    <xf numFmtId="0" fontId="7" fillId="12" borderId="0" xfId="0" applyFont="1" applyFill="1" applyBorder="1" applyAlignment="1" applyProtection="1">
      <alignment horizontal="center"/>
    </xf>
    <xf numFmtId="0" fontId="7" fillId="12" borderId="0" xfId="0" applyFont="1" applyFill="1" applyBorder="1" applyAlignment="1" applyProtection="1"/>
    <xf numFmtId="0" fontId="7" fillId="11" borderId="0" xfId="0" applyFont="1" applyFill="1" applyBorder="1" applyAlignment="1" applyProtection="1">
      <alignment vertical="top"/>
    </xf>
    <xf numFmtId="0" fontId="7" fillId="11" borderId="0" xfId="0" applyFont="1" applyFill="1" applyBorder="1" applyAlignment="1" applyProtection="1"/>
    <xf numFmtId="0" fontId="7" fillId="11" borderId="0" xfId="0" applyFont="1" applyFill="1" applyBorder="1" applyAlignment="1" applyProtection="1">
      <alignment wrapText="1"/>
    </xf>
    <xf numFmtId="0" fontId="34" fillId="12" borderId="0" xfId="0" applyFont="1" applyFill="1" applyBorder="1" applyProtection="1"/>
    <xf numFmtId="0" fontId="10" fillId="12" borderId="21" xfId="0" applyFont="1" applyFill="1" applyBorder="1" applyAlignment="1" applyProtection="1">
      <alignment vertical="top"/>
    </xf>
    <xf numFmtId="0" fontId="14" fillId="12" borderId="21" xfId="0" applyFont="1" applyFill="1" applyBorder="1" applyProtection="1"/>
    <xf numFmtId="0" fontId="34" fillId="12" borderId="21" xfId="0" applyFont="1" applyFill="1" applyBorder="1" applyProtection="1"/>
    <xf numFmtId="0" fontId="7" fillId="12" borderId="145" xfId="0" applyFont="1" applyFill="1" applyBorder="1" applyAlignment="1" applyProtection="1">
      <alignment horizontal="center"/>
    </xf>
    <xf numFmtId="0" fontId="34" fillId="12" borderId="145" xfId="0" applyFont="1" applyFill="1" applyBorder="1" applyProtection="1"/>
    <xf numFmtId="0" fontId="34" fillId="12" borderId="46" xfId="0" applyFont="1" applyFill="1" applyBorder="1" applyProtection="1"/>
    <xf numFmtId="0" fontId="10" fillId="12" borderId="0" xfId="0" applyFont="1" applyFill="1" applyBorder="1" applyAlignment="1" applyProtection="1">
      <alignment vertical="top"/>
    </xf>
    <xf numFmtId="0" fontId="34" fillId="0" borderId="182" xfId="0" applyFont="1" applyFill="1" applyBorder="1" applyProtection="1"/>
    <xf numFmtId="0" fontId="14" fillId="0" borderId="182" xfId="0" applyFont="1" applyFill="1" applyBorder="1" applyAlignment="1" applyProtection="1"/>
    <xf numFmtId="0" fontId="0" fillId="0" borderId="136" xfId="0" applyFill="1" applyBorder="1" applyAlignment="1" applyProtection="1">
      <alignment vertical="center"/>
    </xf>
    <xf numFmtId="0" fontId="7" fillId="0" borderId="136" xfId="0" applyFont="1" applyFill="1" applyBorder="1" applyAlignment="1" applyProtection="1">
      <alignment horizontal="left"/>
    </xf>
    <xf numFmtId="0" fontId="7" fillId="0" borderId="136" xfId="0" applyFont="1" applyFill="1" applyBorder="1" applyAlignment="1" applyProtection="1"/>
    <xf numFmtId="165" fontId="7" fillId="0" borderId="136" xfId="0" applyNumberFormat="1" applyFont="1" applyFill="1" applyBorder="1" applyAlignment="1" applyProtection="1">
      <alignment horizontal="left"/>
    </xf>
    <xf numFmtId="0" fontId="10" fillId="12" borderId="0" xfId="0" applyFont="1" applyFill="1" applyBorder="1" applyAlignment="1" applyProtection="1">
      <alignment horizontal="left"/>
    </xf>
    <xf numFmtId="0" fontId="26" fillId="0" borderId="182" xfId="0" applyFont="1" applyFill="1" applyBorder="1" applyProtection="1"/>
    <xf numFmtId="0" fontId="26" fillId="0" borderId="185" xfId="0" applyFont="1" applyFill="1" applyBorder="1" applyProtection="1"/>
    <xf numFmtId="0" fontId="26" fillId="0" borderId="0" xfId="0" applyFont="1" applyFill="1" applyBorder="1" applyAlignment="1" applyProtection="1">
      <alignment vertical="top"/>
    </xf>
    <xf numFmtId="0" fontId="26" fillId="0" borderId="145" xfId="0" applyFont="1" applyFill="1" applyBorder="1" applyAlignment="1" applyProtection="1">
      <alignment vertical="top"/>
    </xf>
    <xf numFmtId="0" fontId="26" fillId="0" borderId="0" xfId="0" applyFont="1" applyFill="1" applyAlignment="1" applyProtection="1">
      <alignment vertical="top"/>
    </xf>
    <xf numFmtId="0" fontId="8" fillId="0" borderId="0" xfId="0" applyFont="1" applyFill="1" applyBorder="1" applyAlignment="1" applyProtection="1">
      <alignment vertical="top"/>
      <protection locked="0"/>
    </xf>
    <xf numFmtId="0" fontId="7" fillId="0" borderId="0" xfId="0" applyFont="1" applyFill="1" applyBorder="1" applyAlignment="1" applyProtection="1">
      <alignment vertical="top"/>
      <protection locked="0"/>
    </xf>
    <xf numFmtId="0" fontId="10" fillId="0" borderId="0" xfId="0" applyFont="1" applyFill="1" applyBorder="1" applyAlignment="1" applyProtection="1">
      <alignment vertical="top"/>
      <protection locked="0"/>
    </xf>
    <xf numFmtId="0" fontId="7" fillId="0" borderId="0" xfId="0" applyFont="1" applyFill="1" applyBorder="1" applyAlignment="1" applyProtection="1">
      <protection locked="0"/>
    </xf>
    <xf numFmtId="0" fontId="14" fillId="0" borderId="167" xfId="0" applyFont="1" applyFill="1" applyBorder="1" applyAlignment="1" applyProtection="1">
      <alignment vertical="center"/>
    </xf>
    <xf numFmtId="0" fontId="7" fillId="0" borderId="182" xfId="0" applyFont="1" applyFill="1" applyBorder="1" applyAlignment="1" applyProtection="1">
      <alignment horizontal="center"/>
    </xf>
    <xf numFmtId="0" fontId="5" fillId="12" borderId="0" xfId="0" applyFont="1" applyFill="1" applyBorder="1" applyAlignment="1" applyProtection="1"/>
    <xf numFmtId="0" fontId="7" fillId="0" borderId="136" xfId="0" applyFont="1" applyFill="1" applyBorder="1" applyAlignment="1" applyProtection="1">
      <alignment horizontal="left" vertical="top"/>
    </xf>
    <xf numFmtId="0" fontId="26" fillId="0" borderId="182" xfId="0" applyFont="1" applyFill="1" applyBorder="1" applyAlignment="1" applyProtection="1">
      <alignment vertical="top"/>
    </xf>
    <xf numFmtId="0" fontId="26" fillId="0" borderId="182" xfId="0" applyFont="1" applyFill="1" applyBorder="1" applyAlignment="1" applyProtection="1"/>
    <xf numFmtId="0" fontId="14" fillId="0" borderId="182" xfId="0" applyFont="1" applyFill="1" applyBorder="1" applyProtection="1"/>
    <xf numFmtId="0" fontId="7" fillId="0" borderId="182" xfId="0" applyFont="1" applyFill="1" applyBorder="1" applyAlignment="1" applyProtection="1">
      <alignment horizontal="center" vertical="center" wrapText="1"/>
    </xf>
    <xf numFmtId="0" fontId="7" fillId="0" borderId="182" xfId="0" applyFont="1" applyFill="1" applyBorder="1" applyAlignment="1" applyProtection="1">
      <alignment horizontal="center" wrapText="1"/>
    </xf>
    <xf numFmtId="0" fontId="14" fillId="0" borderId="43" xfId="0" applyFont="1" applyFill="1" applyBorder="1" applyProtection="1"/>
    <xf numFmtId="0" fontId="7" fillId="0" borderId="43" xfId="0" applyFont="1" applyFill="1" applyBorder="1" applyProtection="1"/>
    <xf numFmtId="0" fontId="16" fillId="0" borderId="43" xfId="0" applyFont="1" applyFill="1" applyBorder="1" applyAlignment="1" applyProtection="1">
      <alignment horizontal="right" vertical="top"/>
    </xf>
    <xf numFmtId="0" fontId="14" fillId="0" borderId="43" xfId="0" applyFont="1" applyFill="1" applyBorder="1" applyAlignment="1" applyProtection="1"/>
    <xf numFmtId="0" fontId="14" fillId="0" borderId="44" xfId="0" applyFont="1" applyFill="1" applyBorder="1" applyAlignment="1" applyProtection="1"/>
    <xf numFmtId="0" fontId="14" fillId="0" borderId="129" xfId="0" applyFont="1" applyFill="1" applyBorder="1" applyProtection="1"/>
    <xf numFmtId="0" fontId="7" fillId="0" borderId="0" xfId="0" applyFont="1" applyFill="1" applyBorder="1" applyAlignment="1" applyProtection="1">
      <alignment horizontal="center" wrapText="1"/>
    </xf>
    <xf numFmtId="0" fontId="7" fillId="0" borderId="145" xfId="0" applyFont="1" applyFill="1" applyBorder="1" applyAlignment="1" applyProtection="1">
      <alignment horizontal="center" wrapText="1"/>
    </xf>
    <xf numFmtId="0" fontId="7" fillId="0" borderId="0" xfId="0" quotePrefix="1" applyFont="1" applyFill="1" applyBorder="1" applyAlignment="1" applyProtection="1"/>
    <xf numFmtId="0" fontId="26" fillId="12" borderId="0" xfId="0" applyFont="1" applyFill="1" applyBorder="1" applyProtection="1"/>
    <xf numFmtId="0" fontId="7" fillId="12" borderId="0" xfId="0" applyFont="1" applyFill="1" applyBorder="1" applyAlignment="1" applyProtection="1">
      <alignment horizontal="right"/>
    </xf>
    <xf numFmtId="0" fontId="10" fillId="12" borderId="0" xfId="0" applyFont="1" applyFill="1" applyBorder="1" applyAlignment="1" applyProtection="1">
      <alignment horizontal="left"/>
      <protection locked="0"/>
    </xf>
    <xf numFmtId="0" fontId="7" fillId="12" borderId="0" xfId="0" applyFont="1" applyFill="1" applyBorder="1" applyAlignment="1" applyProtection="1">
      <alignment horizontal="center" vertical="center"/>
    </xf>
    <xf numFmtId="0" fontId="48" fillId="12" borderId="0" xfId="0" applyFont="1" applyFill="1" applyBorder="1" applyAlignment="1" applyProtection="1">
      <alignment horizontal="center" vertical="center"/>
      <protection locked="0"/>
    </xf>
    <xf numFmtId="0" fontId="7" fillId="12" borderId="0" xfId="0" applyFont="1" applyFill="1" applyBorder="1" applyAlignment="1" applyProtection="1">
      <alignment horizontal="center" vertical="center" wrapText="1"/>
    </xf>
    <xf numFmtId="0" fontId="7" fillId="12" borderId="182" xfId="0" applyFont="1" applyFill="1" applyBorder="1" applyAlignment="1" applyProtection="1">
      <alignment horizontal="center" vertical="center" wrapText="1"/>
    </xf>
    <xf numFmtId="0" fontId="14" fillId="12" borderId="0" xfId="0" applyFont="1" applyFill="1" applyBorder="1" applyAlignment="1" applyProtection="1"/>
    <xf numFmtId="0" fontId="10" fillId="12" borderId="0" xfId="0" applyFont="1" applyFill="1" applyBorder="1" applyAlignment="1" applyProtection="1">
      <alignment horizontal="right"/>
    </xf>
    <xf numFmtId="0" fontId="26" fillId="12" borderId="0" xfId="0" applyFont="1" applyFill="1" applyBorder="1" applyAlignment="1" applyProtection="1"/>
    <xf numFmtId="0" fontId="7" fillId="12" borderId="0" xfId="0" applyFont="1" applyFill="1" applyBorder="1" applyAlignment="1" applyProtection="1">
      <alignment horizontal="center" wrapText="1"/>
    </xf>
    <xf numFmtId="0" fontId="7" fillId="12" borderId="182" xfId="0" applyFont="1" applyFill="1" applyBorder="1" applyAlignment="1" applyProtection="1">
      <alignment horizontal="center" wrapText="1"/>
    </xf>
    <xf numFmtId="0" fontId="7" fillId="12" borderId="0" xfId="0" applyFont="1" applyFill="1" applyBorder="1" applyAlignment="1" applyProtection="1">
      <alignment vertical="top"/>
    </xf>
    <xf numFmtId="0" fontId="7" fillId="12" borderId="0" xfId="0" applyFont="1" applyFill="1" applyBorder="1" applyProtection="1"/>
    <xf numFmtId="0" fontId="26" fillId="12" borderId="0" xfId="0" applyFont="1" applyFill="1" applyProtection="1"/>
    <xf numFmtId="0" fontId="7" fillId="12" borderId="0" xfId="0" applyFont="1" applyFill="1" applyBorder="1" applyAlignment="1" applyProtection="1">
      <alignment vertical="center"/>
    </xf>
    <xf numFmtId="0" fontId="7" fillId="12" borderId="0" xfId="0" applyFont="1" applyFill="1" applyBorder="1" applyAlignment="1" applyProtection="1">
      <alignment vertical="center" wrapText="1"/>
    </xf>
    <xf numFmtId="0" fontId="34" fillId="12" borderId="0" xfId="0" applyFont="1" applyFill="1" applyProtection="1"/>
    <xf numFmtId="0" fontId="16" fillId="12" borderId="0" xfId="0" applyFont="1" applyFill="1" applyBorder="1" applyAlignment="1" applyProtection="1">
      <alignment horizontal="right" vertical="top"/>
    </xf>
    <xf numFmtId="0" fontId="14" fillId="12" borderId="182" xfId="0" applyFont="1" applyFill="1" applyBorder="1" applyAlignment="1" applyProtection="1"/>
    <xf numFmtId="0" fontId="7" fillId="12" borderId="0" xfId="0" applyFont="1" applyFill="1" applyProtection="1"/>
    <xf numFmtId="0" fontId="7" fillId="12" borderId="0" xfId="0" quotePrefix="1" applyFont="1" applyFill="1" applyBorder="1" applyAlignment="1" applyProtection="1"/>
    <xf numFmtId="0" fontId="14" fillId="12" borderId="0" xfId="0" applyFont="1" applyFill="1" applyBorder="1" applyAlignment="1" applyProtection="1">
      <alignment vertical="center"/>
    </xf>
    <xf numFmtId="0" fontId="10" fillId="12" borderId="0" xfId="0" applyFont="1" applyFill="1" applyBorder="1" applyAlignment="1" applyProtection="1">
      <alignment vertical="center"/>
      <protection locked="0"/>
    </xf>
    <xf numFmtId="0" fontId="10" fillId="12" borderId="0" xfId="0" applyFont="1" applyFill="1" applyBorder="1" applyAlignment="1" applyProtection="1">
      <alignment horizontal="left" vertical="top"/>
    </xf>
    <xf numFmtId="0" fontId="10" fillId="12" borderId="0" xfId="0" applyFont="1" applyFill="1" applyBorder="1" applyProtection="1"/>
    <xf numFmtId="0" fontId="10" fillId="12" borderId="0" xfId="0" applyFont="1" applyFill="1" applyBorder="1" applyAlignment="1" applyProtection="1">
      <alignment horizontal="left" vertical="center"/>
    </xf>
    <xf numFmtId="0" fontId="7" fillId="12" borderId="43" xfId="0" applyFont="1" applyFill="1" applyBorder="1" applyProtection="1"/>
    <xf numFmtId="0" fontId="14" fillId="12" borderId="43" xfId="0" applyFont="1" applyFill="1" applyBorder="1" applyProtection="1"/>
    <xf numFmtId="0" fontId="16" fillId="12" borderId="43" xfId="0" applyFont="1" applyFill="1" applyBorder="1" applyAlignment="1" applyProtection="1">
      <alignment horizontal="right" vertical="top"/>
    </xf>
    <xf numFmtId="0" fontId="14" fillId="12" borderId="43" xfId="0" applyFont="1" applyFill="1" applyBorder="1" applyAlignment="1" applyProtection="1"/>
    <xf numFmtId="0" fontId="14" fillId="12" borderId="44" xfId="0" applyFont="1" applyFill="1" applyBorder="1" applyAlignment="1" applyProtection="1"/>
    <xf numFmtId="0" fontId="14" fillId="12" borderId="0" xfId="0" applyFont="1" applyFill="1" applyBorder="1" applyAlignment="1" applyProtection="1">
      <alignment horizontal="center" vertical="center" wrapText="1"/>
    </xf>
    <xf numFmtId="0" fontId="7" fillId="0" borderId="21" xfId="0" quotePrefix="1" applyFont="1" applyFill="1" applyBorder="1" applyAlignment="1" applyProtection="1"/>
    <xf numFmtId="0" fontId="7" fillId="0" borderId="0" xfId="0" quotePrefix="1" applyFont="1" applyFill="1" applyBorder="1" applyAlignment="1" applyProtection="1">
      <alignment vertical="center"/>
    </xf>
    <xf numFmtId="0" fontId="34" fillId="0" borderId="143" xfId="0" applyFont="1" applyFill="1" applyBorder="1" applyAlignment="1" applyProtection="1">
      <alignment horizontal="center"/>
    </xf>
    <xf numFmtId="0" fontId="34" fillId="0" borderId="136" xfId="0" applyFont="1" applyFill="1" applyBorder="1" applyAlignment="1" applyProtection="1">
      <alignment horizontal="center"/>
    </xf>
    <xf numFmtId="0" fontId="0" fillId="0" borderId="136" xfId="0" applyFill="1" applyBorder="1" applyAlignment="1" applyProtection="1">
      <alignment horizontal="center" vertical="center"/>
    </xf>
    <xf numFmtId="0" fontId="7" fillId="0" borderId="136" xfId="0" applyFont="1" applyFill="1" applyBorder="1" applyAlignment="1" applyProtection="1">
      <alignment horizontal="center"/>
    </xf>
    <xf numFmtId="0" fontId="7" fillId="12" borderId="136" xfId="0" applyFont="1" applyFill="1" applyBorder="1" applyAlignment="1" applyProtection="1">
      <alignment horizontal="center"/>
    </xf>
    <xf numFmtId="0" fontId="7" fillId="12" borderId="183" xfId="0" applyFont="1" applyFill="1" applyBorder="1" applyAlignment="1" applyProtection="1">
      <alignment horizontal="center"/>
    </xf>
    <xf numFmtId="165" fontId="7" fillId="0" borderId="136" xfId="0" applyNumberFormat="1" applyFont="1" applyFill="1" applyBorder="1" applyAlignment="1" applyProtection="1">
      <alignment horizontal="center"/>
    </xf>
    <xf numFmtId="0" fontId="7" fillId="0" borderId="6" xfId="0" applyFont="1" applyFill="1" applyBorder="1" applyAlignment="1" applyProtection="1">
      <alignment horizontal="center"/>
    </xf>
    <xf numFmtId="0" fontId="7" fillId="0" borderId="143" xfId="0" applyFont="1" applyFill="1" applyBorder="1" applyAlignment="1" applyProtection="1">
      <alignment horizontal="center"/>
    </xf>
    <xf numFmtId="0" fontId="7" fillId="0" borderId="143" xfId="0" applyFont="1" applyFill="1" applyBorder="1" applyAlignment="1" applyProtection="1">
      <alignment horizontal="center" vertical="top"/>
    </xf>
    <xf numFmtId="0" fontId="7" fillId="0" borderId="45" xfId="0" applyFont="1" applyFill="1" applyBorder="1" applyAlignment="1" applyProtection="1">
      <alignment horizontal="center"/>
    </xf>
    <xf numFmtId="0" fontId="7" fillId="0" borderId="136" xfId="0" applyFont="1" applyFill="1" applyBorder="1" applyAlignment="1" applyProtection="1">
      <alignment horizontal="center" vertical="top"/>
    </xf>
    <xf numFmtId="0" fontId="14" fillId="12" borderId="136" xfId="0" applyFont="1" applyFill="1" applyBorder="1" applyAlignment="1" applyProtection="1">
      <alignment horizontal="center"/>
    </xf>
    <xf numFmtId="0" fontId="14" fillId="12" borderId="129" xfId="0" applyFont="1" applyFill="1" applyBorder="1" applyAlignment="1" applyProtection="1">
      <alignment horizontal="center"/>
    </xf>
    <xf numFmtId="0" fontId="14" fillId="0" borderId="38" xfId="0" applyFont="1" applyFill="1" applyBorder="1" applyAlignment="1" applyProtection="1">
      <alignment horizontal="center"/>
    </xf>
    <xf numFmtId="0" fontId="34" fillId="0" borderId="0" xfId="0" applyFont="1" applyFill="1" applyAlignment="1" applyProtection="1">
      <alignment horizontal="center"/>
    </xf>
    <xf numFmtId="0" fontId="14" fillId="12" borderId="169" xfId="0" applyFont="1" applyFill="1" applyBorder="1" applyProtection="1"/>
    <xf numFmtId="0" fontId="7" fillId="12" borderId="168" xfId="0" applyFont="1" applyFill="1" applyBorder="1" applyProtection="1"/>
    <xf numFmtId="0" fontId="13" fillId="12" borderId="170" xfId="0" applyFont="1" applyFill="1" applyBorder="1" applyAlignment="1" applyProtection="1">
      <alignment horizontal="center" vertical="center"/>
    </xf>
    <xf numFmtId="0" fontId="7" fillId="12" borderId="38" xfId="0" applyFont="1" applyFill="1" applyBorder="1" applyAlignment="1" applyProtection="1">
      <alignment horizontal="left"/>
    </xf>
    <xf numFmtId="0" fontId="14" fillId="12" borderId="171" xfId="0" applyFont="1" applyFill="1" applyBorder="1" applyProtection="1"/>
    <xf numFmtId="0" fontId="14" fillId="12" borderId="38" xfId="0" applyFont="1" applyFill="1" applyBorder="1" applyProtection="1"/>
    <xf numFmtId="0" fontId="7" fillId="12" borderId="171" xfId="0" applyFont="1" applyFill="1" applyBorder="1" applyAlignment="1" applyProtection="1">
      <alignment horizontal="left"/>
    </xf>
    <xf numFmtId="0" fontId="7" fillId="12" borderId="0" xfId="0" quotePrefix="1" applyFont="1" applyFill="1" applyBorder="1" applyAlignment="1" applyProtection="1">
      <alignment horizontal="left"/>
    </xf>
    <xf numFmtId="0" fontId="14" fillId="12" borderId="52" xfId="0" applyFont="1" applyFill="1" applyBorder="1" applyProtection="1"/>
    <xf numFmtId="0" fontId="14" fillId="12" borderId="53" xfId="0" applyFont="1" applyFill="1" applyBorder="1" applyProtection="1"/>
    <xf numFmtId="0" fontId="14" fillId="12" borderId="168" xfId="0" applyFont="1" applyFill="1" applyBorder="1" applyProtection="1"/>
    <xf numFmtId="0" fontId="10" fillId="12" borderId="169" xfId="0" applyFont="1" applyFill="1" applyBorder="1" applyProtection="1"/>
    <xf numFmtId="0" fontId="14" fillId="12" borderId="170" xfId="0" applyFont="1" applyFill="1" applyBorder="1" applyProtection="1"/>
    <xf numFmtId="0" fontId="10" fillId="12" borderId="0" xfId="0" applyFont="1" applyFill="1" applyBorder="1" applyAlignment="1" applyProtection="1">
      <alignment vertical="center"/>
    </xf>
    <xf numFmtId="0" fontId="7" fillId="12" borderId="0" xfId="0" applyFont="1" applyFill="1" applyBorder="1" applyAlignment="1" applyProtection="1">
      <alignment horizontal="left" vertical="center"/>
    </xf>
    <xf numFmtId="0" fontId="14" fillId="12" borderId="0" xfId="0" applyFont="1" applyFill="1" applyBorder="1" applyAlignment="1" applyProtection="1">
      <alignment vertical="top"/>
    </xf>
    <xf numFmtId="0" fontId="10" fillId="12" borderId="21" xfId="0" applyFont="1" applyFill="1" applyBorder="1" applyProtection="1"/>
    <xf numFmtId="0" fontId="18"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34" fillId="0" borderId="186" xfId="0" applyFont="1" applyFill="1" applyBorder="1" applyProtection="1"/>
    <xf numFmtId="0" fontId="34" fillId="0" borderId="188" xfId="0" applyFont="1" applyFill="1" applyBorder="1" applyProtection="1"/>
    <xf numFmtId="0" fontId="34" fillId="0" borderId="189" xfId="0" applyFont="1" applyFill="1" applyBorder="1" applyProtection="1"/>
    <xf numFmtId="0" fontId="34" fillId="0" borderId="187" xfId="0" applyFont="1" applyFill="1" applyBorder="1" applyProtection="1"/>
    <xf numFmtId="0" fontId="14" fillId="0" borderId="190" xfId="0" applyFont="1" applyFill="1" applyBorder="1" applyProtection="1"/>
    <xf numFmtId="0" fontId="7" fillId="0" borderId="186" xfId="0" applyFont="1" applyFill="1" applyBorder="1" applyAlignment="1" applyProtection="1">
      <alignment horizontal="center" vertical="center" wrapText="1"/>
    </xf>
    <xf numFmtId="0" fontId="7" fillId="0" borderId="187" xfId="0" applyFont="1" applyFill="1" applyBorder="1" applyAlignment="1" applyProtection="1">
      <alignment horizontal="center" vertical="center" wrapText="1"/>
    </xf>
    <xf numFmtId="0" fontId="14" fillId="0" borderId="186" xfId="0" applyFont="1" applyFill="1" applyBorder="1" applyAlignment="1" applyProtection="1"/>
    <xf numFmtId="0" fontId="14" fillId="0" borderId="187" xfId="0" applyFont="1" applyFill="1" applyBorder="1" applyAlignment="1" applyProtection="1"/>
    <xf numFmtId="0" fontId="18" fillId="0" borderId="127" xfId="0" applyFont="1" applyFill="1" applyBorder="1" applyAlignment="1" applyProtection="1">
      <alignment vertical="center"/>
    </xf>
    <xf numFmtId="0" fontId="18" fillId="0" borderId="36" xfId="0" applyFont="1" applyFill="1" applyBorder="1" applyAlignment="1" applyProtection="1">
      <alignment vertical="center"/>
    </xf>
    <xf numFmtId="0" fontId="18" fillId="0" borderId="128" xfId="0" applyFont="1" applyFill="1" applyBorder="1" applyAlignment="1" applyProtection="1">
      <alignment vertical="center"/>
    </xf>
    <xf numFmtId="0" fontId="7" fillId="0" borderId="182" xfId="0" applyFont="1" applyFill="1" applyBorder="1" applyAlignment="1" applyProtection="1"/>
    <xf numFmtId="0" fontId="10" fillId="0" borderId="136" xfId="0" applyFont="1" applyFill="1" applyBorder="1" applyAlignment="1" applyProtection="1"/>
    <xf numFmtId="0" fontId="10" fillId="0" borderId="182" xfId="0" applyFont="1" applyFill="1" applyBorder="1" applyAlignment="1" applyProtection="1"/>
    <xf numFmtId="0" fontId="10" fillId="0" borderId="136" xfId="0" applyFont="1" applyFill="1" applyBorder="1" applyAlignment="1" applyProtection="1">
      <alignment horizontal="center"/>
    </xf>
    <xf numFmtId="0" fontId="10" fillId="0" borderId="182" xfId="0" applyFont="1" applyFill="1" applyBorder="1" applyAlignment="1" applyProtection="1">
      <alignment horizontal="center"/>
    </xf>
    <xf numFmtId="0" fontId="5" fillId="0" borderId="182" xfId="0" applyFont="1" applyFill="1" applyBorder="1" applyAlignment="1" applyProtection="1"/>
    <xf numFmtId="0" fontId="7" fillId="0" borderId="182" xfId="0" applyFont="1" applyFill="1" applyBorder="1" applyAlignment="1" applyProtection="1">
      <alignment horizontal="left"/>
    </xf>
    <xf numFmtId="0" fontId="10" fillId="0" borderId="182" xfId="0" applyFont="1" applyFill="1" applyBorder="1" applyAlignment="1" applyProtection="1">
      <alignment horizontal="left"/>
    </xf>
    <xf numFmtId="0" fontId="34" fillId="0" borderId="182" xfId="0" applyFont="1" applyFill="1" applyBorder="1" applyAlignment="1" applyProtection="1"/>
    <xf numFmtId="0" fontId="14" fillId="0" borderId="182" xfId="0" applyFont="1" applyFill="1" applyBorder="1" applyAlignment="1" applyProtection="1">
      <alignment horizontal="center" vertical="center"/>
      <protection locked="0"/>
    </xf>
    <xf numFmtId="0" fontId="14" fillId="0" borderId="182" xfId="0" applyFont="1" applyFill="1" applyBorder="1" applyAlignment="1" applyProtection="1">
      <alignment horizontal="center"/>
      <protection locked="0"/>
    </xf>
    <xf numFmtId="0" fontId="7" fillId="0" borderId="182" xfId="0" applyFont="1" applyFill="1" applyBorder="1" applyAlignment="1" applyProtection="1">
      <alignment horizontal="right" vertical="top"/>
    </xf>
    <xf numFmtId="0" fontId="3" fillId="0" borderId="182" xfId="0" applyFont="1" applyFill="1" applyBorder="1" applyAlignment="1" applyProtection="1">
      <alignment horizontal="center" vertical="center"/>
      <protection locked="0"/>
    </xf>
    <xf numFmtId="0" fontId="7" fillId="0" borderId="0" xfId="0" applyFont="1" applyFill="1" applyBorder="1" applyAlignment="1" applyProtection="1">
      <alignment horizontal="center"/>
    </xf>
    <xf numFmtId="0" fontId="10" fillId="0" borderId="0" xfId="0" applyFont="1" applyFill="1" applyBorder="1" applyAlignment="1" applyProtection="1">
      <alignment horizontal="left" vertical="top"/>
    </xf>
    <xf numFmtId="0" fontId="7" fillId="0" borderId="0" xfId="0" applyFont="1" applyFill="1" applyBorder="1" applyAlignment="1" applyProtection="1">
      <alignment horizontal="left" vertical="center"/>
    </xf>
    <xf numFmtId="0" fontId="7" fillId="0" borderId="183" xfId="0" applyFont="1" applyFill="1" applyBorder="1" applyAlignment="1" applyProtection="1">
      <alignment horizontal="left"/>
    </xf>
    <xf numFmtId="0" fontId="5" fillId="0" borderId="21" xfId="0" applyFont="1" applyFill="1" applyBorder="1" applyAlignment="1" applyProtection="1">
      <alignment vertical="center"/>
    </xf>
    <xf numFmtId="0" fontId="7" fillId="0" borderId="21" xfId="0" applyFont="1" applyFill="1" applyBorder="1" applyAlignment="1" applyProtection="1">
      <alignment vertical="top"/>
    </xf>
    <xf numFmtId="0" fontId="7" fillId="0" borderId="191" xfId="0" applyFont="1" applyFill="1" applyBorder="1" applyProtection="1"/>
    <xf numFmtId="0" fontId="14" fillId="0" borderId="191" xfId="0" applyFont="1" applyFill="1" applyBorder="1" applyProtection="1"/>
    <xf numFmtId="0" fontId="16" fillId="0" borderId="191" xfId="0" applyFont="1" applyFill="1" applyBorder="1" applyAlignment="1" applyProtection="1">
      <alignment horizontal="right" vertical="top"/>
    </xf>
    <xf numFmtId="0" fontId="14" fillId="0" borderId="191" xfId="0" applyFont="1" applyFill="1" applyBorder="1" applyAlignment="1" applyProtection="1"/>
    <xf numFmtId="0" fontId="14" fillId="0" borderId="192" xfId="0" applyFont="1" applyFill="1" applyBorder="1" applyAlignment="1" applyProtection="1"/>
    <xf numFmtId="0" fontId="15" fillId="0" borderId="0" xfId="0" applyFont="1" applyFill="1" applyBorder="1" applyAlignment="1" applyProtection="1">
      <alignment vertical="top"/>
    </xf>
    <xf numFmtId="0" fontId="18" fillId="0" borderId="0" xfId="0" applyFont="1" applyFill="1" applyBorder="1" applyAlignment="1" applyProtection="1">
      <alignment horizontal="center" vertical="top"/>
    </xf>
    <xf numFmtId="0" fontId="5" fillId="0" borderId="182" xfId="0" applyFont="1" applyFill="1" applyBorder="1" applyAlignment="1" applyProtection="1">
      <alignment vertical="top"/>
    </xf>
    <xf numFmtId="0" fontId="5" fillId="0" borderId="145" xfId="0" applyFont="1" applyFill="1" applyBorder="1" applyAlignment="1" applyProtection="1">
      <alignment vertical="top"/>
    </xf>
    <xf numFmtId="0" fontId="34" fillId="0" borderId="0" xfId="0" applyFont="1" applyFill="1" applyAlignment="1" applyProtection="1">
      <alignment vertical="top"/>
    </xf>
    <xf numFmtId="0" fontId="14" fillId="0" borderId="0" xfId="0" quotePrefix="1" applyFont="1" applyFill="1" applyBorder="1" applyAlignment="1" applyProtection="1">
      <alignment horizontal="left"/>
    </xf>
    <xf numFmtId="0" fontId="14" fillId="0" borderId="184" xfId="0" applyFont="1" applyFill="1" applyBorder="1" applyAlignment="1" applyProtection="1"/>
    <xf numFmtId="0" fontId="7" fillId="0" borderId="184" xfId="0" applyFont="1" applyFill="1" applyBorder="1" applyAlignment="1" applyProtection="1"/>
    <xf numFmtId="0" fontId="10" fillId="0" borderId="38" xfId="0" applyFont="1" applyFill="1" applyBorder="1" applyAlignment="1" applyProtection="1"/>
    <xf numFmtId="0" fontId="14" fillId="0" borderId="171" xfId="0" applyFont="1" applyFill="1" applyBorder="1" applyAlignment="1" applyProtection="1">
      <alignment vertical="center"/>
      <protection locked="0"/>
    </xf>
    <xf numFmtId="0" fontId="14" fillId="0" borderId="38" xfId="0" applyFont="1" applyFill="1" applyBorder="1" applyAlignment="1" applyProtection="1"/>
    <xf numFmtId="0" fontId="7" fillId="0" borderId="171" xfId="0" applyFont="1" applyFill="1" applyBorder="1" applyAlignment="1" applyProtection="1">
      <alignment horizontal="center"/>
    </xf>
    <xf numFmtId="0" fontId="10" fillId="0" borderId="171" xfId="0" applyFont="1" applyFill="1" applyBorder="1" applyAlignment="1" applyProtection="1">
      <alignment horizontal="center"/>
    </xf>
    <xf numFmtId="0" fontId="7" fillId="0" borderId="38" xfId="0" applyFont="1" applyFill="1" applyBorder="1" applyAlignment="1" applyProtection="1">
      <alignment vertical="top"/>
    </xf>
    <xf numFmtId="0" fontId="14" fillId="0" borderId="171" xfId="0" applyFont="1" applyFill="1" applyBorder="1" applyAlignment="1" applyProtection="1"/>
    <xf numFmtId="0" fontId="26" fillId="0" borderId="171" xfId="0" applyFont="1" applyFill="1" applyBorder="1" applyAlignment="1" applyProtection="1"/>
    <xf numFmtId="0" fontId="7" fillId="0" borderId="38" xfId="0" applyFont="1" applyFill="1" applyBorder="1" applyAlignment="1" applyProtection="1">
      <alignment vertical="center"/>
    </xf>
    <xf numFmtId="0" fontId="10" fillId="0" borderId="52" xfId="0" applyFont="1" applyFill="1" applyBorder="1" applyAlignment="1" applyProtection="1"/>
    <xf numFmtId="0" fontId="26" fillId="0" borderId="21" xfId="0" applyFont="1" applyFill="1" applyBorder="1" applyAlignment="1" applyProtection="1"/>
    <xf numFmtId="0" fontId="26" fillId="0" borderId="53" xfId="0" applyFont="1" applyFill="1" applyBorder="1" applyAlignment="1" applyProtection="1"/>
    <xf numFmtId="0" fontId="14" fillId="0" borderId="171" xfId="0" applyFont="1" applyFill="1" applyBorder="1" applyAlignment="1" applyProtection="1">
      <alignment vertical="center"/>
    </xf>
    <xf numFmtId="0" fontId="7" fillId="0" borderId="171" xfId="0" applyFont="1" applyFill="1" applyBorder="1" applyAlignment="1" applyProtection="1"/>
    <xf numFmtId="0" fontId="10" fillId="0" borderId="171" xfId="0" applyFont="1" applyFill="1" applyBorder="1" applyAlignment="1" applyProtection="1"/>
    <xf numFmtId="0" fontId="14" fillId="0" borderId="171" xfId="0" applyFont="1" applyFill="1" applyBorder="1" applyAlignment="1" applyProtection="1">
      <alignment horizontal="center" vertical="center"/>
    </xf>
    <xf numFmtId="0" fontId="8" fillId="0" borderId="136" xfId="0" applyFont="1" applyFill="1" applyBorder="1" applyAlignment="1" applyProtection="1">
      <alignment horizontal="center"/>
    </xf>
    <xf numFmtId="0" fontId="14" fillId="0" borderId="136" xfId="0" applyFont="1" applyFill="1" applyBorder="1" applyAlignment="1" applyProtection="1">
      <alignment horizontal="center"/>
    </xf>
    <xf numFmtId="0" fontId="14" fillId="0" borderId="45" xfId="0" applyFont="1" applyFill="1" applyBorder="1" applyAlignment="1" applyProtection="1">
      <alignment horizontal="center"/>
    </xf>
    <xf numFmtId="0" fontId="14" fillId="0" borderId="129" xfId="0" applyFont="1" applyFill="1" applyBorder="1" applyAlignment="1" applyProtection="1">
      <alignment horizontal="center"/>
    </xf>
    <xf numFmtId="0" fontId="14" fillId="0" borderId="182" xfId="0" applyFont="1" applyFill="1" applyBorder="1" applyAlignment="1" applyProtection="1">
      <alignment vertical="top"/>
    </xf>
    <xf numFmtId="0" fontId="14" fillId="2" borderId="137" xfId="0" applyFont="1" applyFill="1" applyBorder="1" applyAlignment="1" applyProtection="1">
      <alignment vertical="top"/>
    </xf>
    <xf numFmtId="0" fontId="48" fillId="0" borderId="0" xfId="0" applyFont="1" applyFill="1" applyBorder="1" applyAlignment="1" applyProtection="1">
      <alignment horizontal="center" vertical="top"/>
      <protection locked="0"/>
    </xf>
    <xf numFmtId="0" fontId="7" fillId="0" borderId="182" xfId="0" applyFont="1" applyFill="1" applyBorder="1" applyAlignment="1" applyProtection="1">
      <alignment horizontal="center" vertical="top" wrapText="1"/>
    </xf>
    <xf numFmtId="0" fontId="7" fillId="0" borderId="145" xfId="0" applyFont="1" applyFill="1" applyBorder="1" applyAlignment="1" applyProtection="1">
      <alignment horizontal="center" vertical="top" wrapText="1"/>
    </xf>
    <xf numFmtId="0" fontId="14" fillId="0" borderId="190" xfId="0" applyFont="1" applyFill="1" applyBorder="1" applyAlignment="1" applyProtection="1"/>
    <xf numFmtId="0" fontId="14" fillId="0" borderId="131" xfId="0" applyFont="1" applyFill="1" applyBorder="1" applyAlignment="1" applyProtection="1"/>
    <xf numFmtId="0" fontId="39" fillId="0" borderId="186" xfId="0" applyFont="1" applyFill="1" applyBorder="1" applyAlignment="1" applyProtection="1">
      <alignment vertical="center"/>
      <protection locked="0"/>
    </xf>
    <xf numFmtId="0" fontId="39" fillId="0" borderId="187" xfId="0" applyFont="1" applyFill="1" applyBorder="1" applyAlignment="1" applyProtection="1">
      <alignment vertical="center"/>
      <protection locked="0"/>
    </xf>
    <xf numFmtId="0" fontId="39" fillId="0" borderId="52" xfId="0" applyFont="1" applyFill="1" applyBorder="1" applyAlignment="1" applyProtection="1">
      <alignment vertical="center"/>
      <protection locked="0"/>
    </xf>
    <xf numFmtId="0" fontId="39" fillId="0" borderId="53" xfId="0" applyFont="1" applyFill="1" applyBorder="1" applyAlignment="1" applyProtection="1">
      <alignment vertical="center"/>
      <protection locked="0"/>
    </xf>
    <xf numFmtId="0" fontId="7" fillId="13" borderId="38" xfId="0" applyFont="1" applyFill="1" applyBorder="1" applyAlignment="1" applyProtection="1">
      <alignment horizontal="center" vertical="center"/>
    </xf>
    <xf numFmtId="165" fontId="7" fillId="13" borderId="0" xfId="0" applyNumberFormat="1" applyFont="1" applyFill="1" applyBorder="1" applyAlignment="1" applyProtection="1">
      <alignment horizontal="left" vertical="center"/>
    </xf>
    <xf numFmtId="0" fontId="10" fillId="13" borderId="0" xfId="0" applyFont="1" applyFill="1" applyBorder="1" applyAlignment="1" applyProtection="1"/>
    <xf numFmtId="0" fontId="14" fillId="13" borderId="0" xfId="0" applyFont="1" applyFill="1" applyBorder="1" applyAlignment="1" applyProtection="1">
      <alignment vertical="center"/>
    </xf>
    <xf numFmtId="0" fontId="14" fillId="13" borderId="0" xfId="0" applyFont="1" applyFill="1" applyBorder="1" applyProtection="1"/>
    <xf numFmtId="0" fontId="14" fillId="13" borderId="0" xfId="0" applyFont="1" applyFill="1" applyBorder="1" applyAlignment="1" applyProtection="1">
      <alignment horizontal="center"/>
    </xf>
    <xf numFmtId="0" fontId="7" fillId="13" borderId="0" xfId="0" applyFont="1" applyFill="1" applyBorder="1" applyAlignment="1" applyProtection="1">
      <alignment horizontal="center" vertical="center"/>
    </xf>
    <xf numFmtId="0" fontId="7" fillId="13" borderId="0" xfId="0" applyFont="1" applyFill="1" applyBorder="1" applyAlignment="1" applyProtection="1">
      <alignment horizontal="left" vertical="center"/>
    </xf>
    <xf numFmtId="165" fontId="10" fillId="13" borderId="0" xfId="0" applyNumberFormat="1" applyFont="1" applyFill="1" applyBorder="1" applyAlignment="1" applyProtection="1">
      <alignment horizontal="left" vertical="center"/>
    </xf>
    <xf numFmtId="0" fontId="7" fillId="13" borderId="52" xfId="0" applyFont="1" applyFill="1" applyBorder="1" applyAlignment="1" applyProtection="1">
      <alignment horizontal="center" vertical="center"/>
    </xf>
    <xf numFmtId="165" fontId="10" fillId="13" borderId="21" xfId="0" applyNumberFormat="1" applyFont="1" applyFill="1" applyBorder="1" applyAlignment="1" applyProtection="1">
      <alignment horizontal="left" vertical="center"/>
    </xf>
    <xf numFmtId="0" fontId="10" fillId="13" borderId="21" xfId="0" applyFont="1" applyFill="1" applyBorder="1" applyAlignment="1" applyProtection="1"/>
    <xf numFmtId="0" fontId="14" fillId="13" borderId="21" xfId="0" applyFont="1" applyFill="1" applyBorder="1" applyAlignment="1" applyProtection="1">
      <alignment vertical="center"/>
    </xf>
    <xf numFmtId="0" fontId="14" fillId="13" borderId="21" xfId="0" applyFont="1" applyFill="1" applyBorder="1" applyProtection="1"/>
    <xf numFmtId="0" fontId="14" fillId="13" borderId="21" xfId="0" applyFont="1" applyFill="1" applyBorder="1" applyAlignment="1" applyProtection="1">
      <alignment horizontal="center"/>
    </xf>
    <xf numFmtId="0" fontId="7" fillId="13" borderId="21" xfId="0" applyFont="1" applyFill="1" applyBorder="1" applyAlignment="1" applyProtection="1">
      <alignment horizontal="center" vertical="center"/>
    </xf>
    <xf numFmtId="0" fontId="7" fillId="13" borderId="21" xfId="0" applyFont="1" applyFill="1" applyBorder="1" applyAlignment="1" applyProtection="1">
      <alignment horizontal="left" vertical="center"/>
    </xf>
    <xf numFmtId="0" fontId="18" fillId="0" borderId="127" xfId="0" applyFont="1" applyFill="1" applyBorder="1" applyAlignment="1" applyProtection="1">
      <alignment horizontal="center"/>
    </xf>
    <xf numFmtId="0" fontId="7" fillId="0" borderId="183" xfId="0" applyFont="1" applyFill="1" applyBorder="1" applyAlignment="1" applyProtection="1">
      <alignment horizontal="center"/>
    </xf>
    <xf numFmtId="0" fontId="7" fillId="0" borderId="138" xfId="0" applyFont="1" applyFill="1" applyBorder="1" applyAlignment="1" applyProtection="1">
      <alignment horizontal="center"/>
    </xf>
    <xf numFmtId="0" fontId="26" fillId="0" borderId="184" xfId="0" applyFont="1" applyFill="1" applyBorder="1" applyAlignment="1" applyProtection="1"/>
    <xf numFmtId="0" fontId="26" fillId="0" borderId="137" xfId="0" applyFont="1" applyFill="1" applyBorder="1" applyAlignment="1" applyProtection="1"/>
    <xf numFmtId="165" fontId="7" fillId="0" borderId="144" xfId="0" applyNumberFormat="1" applyFont="1" applyFill="1" applyBorder="1" applyAlignment="1" applyProtection="1">
      <alignment horizontal="center"/>
    </xf>
    <xf numFmtId="0" fontId="7" fillId="0" borderId="144" xfId="0" applyFont="1" applyFill="1" applyBorder="1" applyAlignment="1" applyProtection="1">
      <alignment horizontal="center"/>
    </xf>
    <xf numFmtId="0" fontId="14" fillId="0" borderId="190" xfId="0" applyFont="1" applyFill="1" applyBorder="1" applyAlignment="1" applyProtection="1">
      <alignment vertical="center"/>
    </xf>
    <xf numFmtId="0" fontId="14" fillId="0" borderId="166" xfId="0" applyFont="1" applyFill="1" applyBorder="1" applyProtection="1"/>
    <xf numFmtId="0" fontId="14" fillId="0" borderId="0" xfId="0" applyFont="1" applyFill="1"/>
    <xf numFmtId="0" fontId="10" fillId="0" borderId="9" xfId="0" applyFont="1" applyFill="1" applyBorder="1" applyProtection="1"/>
    <xf numFmtId="0" fontId="14" fillId="0" borderId="21" xfId="0" applyFont="1" applyBorder="1" applyProtection="1"/>
    <xf numFmtId="0" fontId="7" fillId="0" borderId="143" xfId="0" applyFont="1" applyFill="1" applyBorder="1" applyAlignment="1" applyProtection="1"/>
    <xf numFmtId="0" fontId="14" fillId="0" borderId="3" xfId="0" applyFont="1" applyFill="1" applyBorder="1" applyAlignment="1" applyProtection="1"/>
    <xf numFmtId="0" fontId="10" fillId="0" borderId="143" xfId="0" applyFont="1" applyFill="1" applyBorder="1" applyAlignment="1" applyProtection="1">
      <alignment vertical="top"/>
    </xf>
    <xf numFmtId="0" fontId="51" fillId="0" borderId="0" xfId="0" applyFont="1" applyAlignment="1">
      <alignment horizontal="center" vertical="top"/>
    </xf>
    <xf numFmtId="0" fontId="14" fillId="0" borderId="3" xfId="0" applyFont="1" applyFill="1" applyBorder="1" applyAlignment="1" applyProtection="1">
      <alignment vertical="top"/>
    </xf>
    <xf numFmtId="0" fontId="18" fillId="3" borderId="4" xfId="13" applyFont="1" applyFill="1" applyBorder="1" applyAlignment="1" applyProtection="1">
      <alignment horizontal="center" wrapText="1"/>
    </xf>
    <xf numFmtId="0" fontId="7" fillId="3" borderId="52" xfId="13" applyFont="1" applyFill="1" applyBorder="1" applyAlignment="1" applyProtection="1">
      <alignment horizontal="center" vertical="center" wrapText="1"/>
    </xf>
    <xf numFmtId="0" fontId="7" fillId="3" borderId="21" xfId="13" applyFont="1" applyFill="1" applyBorder="1" applyAlignment="1" applyProtection="1">
      <alignment horizontal="center" vertical="center" wrapText="1"/>
    </xf>
    <xf numFmtId="0" fontId="7" fillId="3" borderId="53" xfId="13" applyFont="1" applyFill="1" applyBorder="1" applyAlignment="1" applyProtection="1">
      <alignment horizontal="center" vertical="center" wrapText="1"/>
    </xf>
    <xf numFmtId="0" fontId="7" fillId="0" borderId="0" xfId="0" applyFont="1" applyFill="1" applyBorder="1" applyAlignment="1">
      <alignment horizontal="left"/>
    </xf>
    <xf numFmtId="0" fontId="10" fillId="3" borderId="0" xfId="0" applyFont="1" applyFill="1" applyBorder="1" applyAlignment="1">
      <alignment horizontal="left" vertical="center" textRotation="180" wrapText="1"/>
    </xf>
    <xf numFmtId="0" fontId="18" fillId="3" borderId="127" xfId="0" applyFont="1" applyFill="1" applyBorder="1"/>
    <xf numFmtId="0" fontId="12" fillId="3" borderId="36" xfId="0" applyFont="1" applyFill="1" applyBorder="1"/>
    <xf numFmtId="0" fontId="14" fillId="3" borderId="36" xfId="0" applyFont="1" applyFill="1" applyBorder="1"/>
    <xf numFmtId="0" fontId="14" fillId="0" borderId="36" xfId="0" applyFont="1" applyBorder="1"/>
    <xf numFmtId="0" fontId="7" fillId="3" borderId="206" xfId="0" applyFont="1" applyFill="1" applyBorder="1" applyAlignment="1">
      <alignment horizontal="left" vertical="center"/>
    </xf>
    <xf numFmtId="0" fontId="14" fillId="0" borderId="144" xfId="0" applyFont="1" applyBorder="1"/>
    <xf numFmtId="0" fontId="14" fillId="0" borderId="167" xfId="0" applyFont="1" applyBorder="1"/>
    <xf numFmtId="0" fontId="14" fillId="0" borderId="167" xfId="0" applyFont="1" applyBorder="1" applyAlignment="1">
      <alignment vertical="center"/>
    </xf>
    <xf numFmtId="0" fontId="0" fillId="0" borderId="182" xfId="0" applyBorder="1" applyAlignment="1">
      <alignment vertical="center" wrapText="1"/>
    </xf>
    <xf numFmtId="0" fontId="11" fillId="3" borderId="144" xfId="0" applyFont="1" applyFill="1" applyBorder="1" applyAlignment="1"/>
    <xf numFmtId="0" fontId="14" fillId="0" borderId="186" xfId="0" applyFont="1" applyBorder="1"/>
    <xf numFmtId="0" fontId="7" fillId="3" borderId="184" xfId="0" applyFont="1" applyFill="1" applyBorder="1" applyAlignment="1"/>
    <xf numFmtId="0" fontId="7" fillId="3" borderId="187" xfId="0" applyFont="1" applyFill="1" applyBorder="1" applyAlignment="1"/>
    <xf numFmtId="0" fontId="8" fillId="3" borderId="144" xfId="0" applyFont="1" applyFill="1" applyBorder="1" applyAlignment="1"/>
    <xf numFmtId="0" fontId="35" fillId="3" borderId="144" xfId="0" applyFont="1" applyFill="1" applyBorder="1" applyAlignment="1">
      <alignment vertical="center" wrapText="1"/>
    </xf>
    <xf numFmtId="0" fontId="14" fillId="3" borderId="42" xfId="0" applyFont="1" applyFill="1" applyBorder="1"/>
    <xf numFmtId="0" fontId="14" fillId="3" borderId="167" xfId="0" applyFont="1" applyFill="1" applyBorder="1"/>
    <xf numFmtId="3" fontId="3" fillId="0" borderId="0" xfId="0" applyNumberFormat="1" applyFont="1" applyFill="1" applyBorder="1" applyAlignment="1">
      <alignment horizontal="right" vertical="center"/>
    </xf>
    <xf numFmtId="0" fontId="10" fillId="0" borderId="0" xfId="0" applyFont="1" applyFill="1" applyBorder="1" applyAlignment="1">
      <alignment vertical="top"/>
    </xf>
    <xf numFmtId="3" fontId="3" fillId="0" borderId="0" xfId="0" applyNumberFormat="1" applyFont="1" applyFill="1" applyBorder="1" applyAlignment="1">
      <alignment horizontal="center" vertical="center"/>
    </xf>
    <xf numFmtId="3" fontId="3" fillId="0" borderId="4" xfId="0" applyNumberFormat="1" applyFont="1" applyFill="1" applyBorder="1" applyAlignment="1">
      <alignment horizontal="right" vertical="center"/>
    </xf>
    <xf numFmtId="0" fontId="7" fillId="14" borderId="41" xfId="0" applyFont="1" applyFill="1" applyBorder="1" applyAlignment="1">
      <alignment horizontal="left" vertical="center"/>
    </xf>
    <xf numFmtId="0" fontId="7" fillId="14" borderId="0" xfId="0" applyFont="1" applyFill="1" applyBorder="1" applyAlignment="1">
      <alignment vertical="top"/>
    </xf>
    <xf numFmtId="0" fontId="14" fillId="14" borderId="0" xfId="0" applyFont="1" applyFill="1" applyBorder="1"/>
    <xf numFmtId="0" fontId="7" fillId="14" borderId="144" xfId="0" applyFont="1" applyFill="1" applyBorder="1" applyAlignment="1">
      <alignment horizontal="center"/>
    </xf>
    <xf numFmtId="0" fontId="10" fillId="14" borderId="0" xfId="0" applyFont="1" applyFill="1" applyBorder="1" applyAlignment="1">
      <alignment vertical="top"/>
    </xf>
    <xf numFmtId="0" fontId="7" fillId="14" borderId="144" xfId="0" applyFont="1" applyFill="1" applyBorder="1" applyAlignment="1">
      <alignment horizontal="center" vertical="center"/>
    </xf>
    <xf numFmtId="0" fontId="7" fillId="14" borderId="0" xfId="0" applyFont="1" applyFill="1" applyBorder="1" applyAlignment="1">
      <alignment vertical="center"/>
    </xf>
    <xf numFmtId="0" fontId="14" fillId="14" borderId="0" xfId="0" applyFont="1" applyFill="1" applyBorder="1" applyAlignment="1">
      <alignment vertical="center"/>
    </xf>
    <xf numFmtId="0" fontId="7" fillId="14" borderId="0" xfId="0" applyFont="1" applyFill="1" applyBorder="1" applyAlignment="1"/>
    <xf numFmtId="0" fontId="7" fillId="14" borderId="0" xfId="0" applyFont="1" applyFill="1" applyBorder="1"/>
    <xf numFmtId="0" fontId="14" fillId="14" borderId="144" xfId="0" applyFont="1" applyFill="1" applyBorder="1"/>
    <xf numFmtId="0" fontId="10" fillId="14" borderId="0" xfId="0" applyFont="1" applyFill="1" applyBorder="1"/>
    <xf numFmtId="0" fontId="14" fillId="14" borderId="0" xfId="0" applyFont="1" applyFill="1" applyBorder="1" applyAlignment="1">
      <alignment vertical="top"/>
    </xf>
    <xf numFmtId="0" fontId="10" fillId="14" borderId="0" xfId="0" applyFont="1" applyFill="1" applyBorder="1" applyAlignment="1"/>
    <xf numFmtId="0" fontId="14" fillId="13" borderId="0" xfId="0" applyFont="1" applyFill="1" applyBorder="1"/>
    <xf numFmtId="0" fontId="10" fillId="14" borderId="0" xfId="0" applyFont="1" applyFill="1" applyBorder="1" applyAlignment="1">
      <alignment vertical="center"/>
    </xf>
    <xf numFmtId="0" fontId="7" fillId="14" borderId="144" xfId="0" applyFont="1" applyFill="1" applyBorder="1"/>
    <xf numFmtId="0" fontId="14" fillId="14" borderId="0" xfId="0" applyFont="1" applyFill="1" applyBorder="1" applyAlignment="1"/>
    <xf numFmtId="0" fontId="14" fillId="13" borderId="0" xfId="0" applyFont="1" applyFill="1" applyBorder="1" applyAlignment="1"/>
    <xf numFmtId="0" fontId="7" fillId="13" borderId="0" xfId="0" applyFont="1" applyFill="1" applyBorder="1" applyAlignment="1">
      <alignment vertical="center"/>
    </xf>
    <xf numFmtId="0" fontId="7" fillId="14" borderId="0" xfId="0" applyFont="1" applyFill="1" applyBorder="1" applyAlignment="1">
      <alignment horizontal="left"/>
    </xf>
    <xf numFmtId="0" fontId="7" fillId="14" borderId="0" xfId="0" applyFont="1" applyFill="1" applyBorder="1" applyAlignment="1">
      <alignment horizontal="left" vertical="top" wrapText="1"/>
    </xf>
    <xf numFmtId="0" fontId="10" fillId="14" borderId="0" xfId="0" applyFont="1" applyFill="1" applyBorder="1" applyAlignment="1">
      <alignment horizontal="left" vertical="top"/>
    </xf>
    <xf numFmtId="0" fontId="14" fillId="13" borderId="0" xfId="0" applyFont="1" applyFill="1" applyBorder="1" applyAlignment="1">
      <alignment vertical="center"/>
    </xf>
    <xf numFmtId="0" fontId="14" fillId="14" borderId="144" xfId="0" applyFont="1" applyFill="1" applyBorder="1" applyAlignment="1">
      <alignment vertical="center"/>
    </xf>
    <xf numFmtId="0" fontId="7" fillId="14" borderId="144" xfId="0" applyFont="1" applyFill="1" applyBorder="1" applyAlignment="1">
      <alignment horizontal="left" vertical="center"/>
    </xf>
    <xf numFmtId="0" fontId="14" fillId="14" borderId="0" xfId="0" applyFont="1" applyFill="1" applyBorder="1" applyAlignment="1">
      <alignment horizontal="center" vertical="center"/>
    </xf>
    <xf numFmtId="0" fontId="7" fillId="14" borderId="0" xfId="0" applyFont="1" applyFill="1" applyBorder="1" applyAlignment="1">
      <alignment horizontal="left" vertical="center"/>
    </xf>
    <xf numFmtId="0" fontId="6" fillId="14" borderId="0" xfId="0" applyFont="1" applyFill="1" applyBorder="1" applyAlignment="1"/>
    <xf numFmtId="0" fontId="10" fillId="14" borderId="0" xfId="0" applyFont="1" applyFill="1" applyBorder="1" applyAlignment="1">
      <alignment horizontal="left" vertical="center"/>
    </xf>
    <xf numFmtId="3" fontId="3" fillId="14" borderId="0" xfId="0" applyNumberFormat="1" applyFont="1" applyFill="1" applyBorder="1" applyAlignment="1">
      <alignment vertical="center"/>
    </xf>
    <xf numFmtId="3" fontId="3" fillId="14" borderId="176" xfId="0" applyNumberFormat="1" applyFont="1" applyFill="1" applyBorder="1" applyAlignment="1">
      <alignment vertical="center"/>
    </xf>
    <xf numFmtId="3" fontId="3" fillId="14" borderId="66" xfId="0" applyNumberFormat="1" applyFont="1" applyFill="1" applyBorder="1" applyAlignment="1">
      <alignment vertical="center"/>
    </xf>
    <xf numFmtId="3" fontId="3" fillId="14" borderId="105" xfId="0" applyNumberFormat="1" applyFont="1" applyFill="1" applyBorder="1" applyAlignment="1">
      <alignment vertical="center"/>
    </xf>
    <xf numFmtId="3" fontId="6" fillId="15" borderId="0" xfId="0" applyNumberFormat="1" applyFont="1" applyFill="1" applyBorder="1" applyAlignment="1" applyProtection="1">
      <alignment horizontal="right" vertical="center"/>
      <protection locked="0"/>
    </xf>
    <xf numFmtId="0" fontId="14" fillId="13" borderId="0" xfId="0" applyFont="1" applyFill="1"/>
    <xf numFmtId="0" fontId="14" fillId="14" borderId="7" xfId="0" applyFont="1" applyFill="1" applyBorder="1"/>
    <xf numFmtId="0" fontId="7" fillId="14" borderId="7" xfId="0" applyFont="1" applyFill="1" applyBorder="1" applyAlignment="1">
      <alignment horizontal="left" vertical="center"/>
    </xf>
    <xf numFmtId="0" fontId="14" fillId="14" borderId="26" xfId="0" applyFont="1" applyFill="1" applyBorder="1"/>
    <xf numFmtId="0" fontId="7" fillId="14" borderId="7" xfId="0" applyFont="1" applyFill="1" applyBorder="1" applyAlignment="1">
      <alignment horizontal="center" vertical="center"/>
    </xf>
    <xf numFmtId="0" fontId="10" fillId="14" borderId="0" xfId="0" applyFont="1" applyFill="1" applyBorder="1" applyAlignment="1">
      <alignment horizontal="left"/>
    </xf>
    <xf numFmtId="0" fontId="7" fillId="14" borderId="26" xfId="0" applyFont="1" applyFill="1" applyBorder="1"/>
    <xf numFmtId="0" fontId="10" fillId="14" borderId="26" xfId="0" applyFont="1" applyFill="1" applyBorder="1"/>
    <xf numFmtId="0" fontId="14" fillId="14" borderId="167" xfId="0" applyFont="1" applyFill="1" applyBorder="1"/>
    <xf numFmtId="0" fontId="7" fillId="14" borderId="7" xfId="0" applyFont="1" applyFill="1" applyBorder="1"/>
    <xf numFmtId="0" fontId="14" fillId="14" borderId="26" xfId="0" applyFont="1" applyFill="1" applyBorder="1" applyAlignment="1">
      <alignment horizontal="center" vertical="center"/>
    </xf>
    <xf numFmtId="0" fontId="7" fillId="14" borderId="7" xfId="0" applyFont="1" applyFill="1" applyBorder="1" applyAlignment="1">
      <alignment horizontal="center"/>
    </xf>
    <xf numFmtId="0" fontId="7" fillId="14" borderId="7" xfId="0" applyFont="1" applyFill="1" applyBorder="1" applyAlignment="1">
      <alignment horizontal="left"/>
    </xf>
    <xf numFmtId="0" fontId="7" fillId="14" borderId="20" xfId="0" applyFont="1" applyFill="1" applyBorder="1" applyAlignment="1">
      <alignment horizontal="center"/>
    </xf>
    <xf numFmtId="0" fontId="10" fillId="14" borderId="21" xfId="0" applyFont="1" applyFill="1" applyBorder="1" applyAlignment="1">
      <alignment vertical="top"/>
    </xf>
    <xf numFmtId="0" fontId="14" fillId="14" borderId="21" xfId="0" applyFont="1" applyFill="1" applyBorder="1"/>
    <xf numFmtId="0" fontId="14" fillId="14" borderId="7" xfId="0" applyFont="1" applyFill="1" applyBorder="1" applyAlignment="1">
      <alignment vertical="center"/>
    </xf>
    <xf numFmtId="0" fontId="14" fillId="14" borderId="0" xfId="0" applyFont="1" applyFill="1" applyBorder="1" applyAlignment="1">
      <alignment vertical="center" wrapText="1"/>
    </xf>
    <xf numFmtId="0" fontId="14" fillId="14" borderId="0" xfId="0" applyFont="1" applyFill="1" applyBorder="1" applyAlignment="1">
      <alignment wrapText="1"/>
    </xf>
    <xf numFmtId="0" fontId="7" fillId="14" borderId="13" xfId="0" applyFont="1" applyFill="1" applyBorder="1" applyAlignment="1">
      <alignment horizontal="center"/>
    </xf>
    <xf numFmtId="0" fontId="10" fillId="14" borderId="9" xfId="0" applyFont="1" applyFill="1" applyBorder="1" applyAlignment="1">
      <alignment vertical="top"/>
    </xf>
    <xf numFmtId="0" fontId="14" fillId="14" borderId="9" xfId="0" applyFont="1" applyFill="1" applyBorder="1"/>
    <xf numFmtId="3" fontId="3" fillId="16" borderId="98" xfId="0" applyNumberFormat="1" applyFont="1" applyFill="1" applyBorder="1" applyAlignment="1">
      <alignment horizontal="right" vertical="center"/>
    </xf>
    <xf numFmtId="3" fontId="5" fillId="15" borderId="99" xfId="0" applyNumberFormat="1" applyFont="1" applyFill="1" applyBorder="1" applyAlignment="1" applyProtection="1">
      <alignment vertical="center"/>
      <protection locked="0"/>
    </xf>
    <xf numFmtId="3" fontId="3" fillId="17" borderId="79" xfId="0" applyNumberFormat="1" applyFont="1" applyFill="1" applyBorder="1" applyAlignment="1">
      <alignment horizontal="right" vertical="center"/>
    </xf>
    <xf numFmtId="3" fontId="3" fillId="17" borderId="65" xfId="0" applyNumberFormat="1" applyFont="1" applyFill="1" applyBorder="1" applyAlignment="1">
      <alignment horizontal="right" vertical="center"/>
    </xf>
    <xf numFmtId="3" fontId="3" fillId="14" borderId="0" xfId="0" applyNumberFormat="1" applyFont="1" applyFill="1" applyBorder="1" applyAlignment="1">
      <alignment horizontal="right" vertical="center"/>
    </xf>
    <xf numFmtId="3" fontId="3" fillId="17" borderId="0" xfId="0" applyNumberFormat="1" applyFont="1" applyFill="1" applyBorder="1" applyAlignment="1">
      <alignment horizontal="right" vertical="center"/>
    </xf>
    <xf numFmtId="3" fontId="3" fillId="14" borderId="61" xfId="0" applyNumberFormat="1" applyFont="1" applyFill="1" applyBorder="1" applyAlignment="1">
      <alignment vertical="center"/>
    </xf>
    <xf numFmtId="3" fontId="3" fillId="14" borderId="62" xfId="0" applyNumberFormat="1" applyFont="1" applyFill="1" applyBorder="1" applyAlignment="1">
      <alignment vertical="center"/>
    </xf>
    <xf numFmtId="3" fontId="3" fillId="14" borderId="63" xfId="0" applyNumberFormat="1" applyFont="1" applyFill="1" applyBorder="1" applyAlignment="1">
      <alignment vertical="center"/>
    </xf>
    <xf numFmtId="3" fontId="3" fillId="14" borderId="64" xfId="0" applyNumberFormat="1" applyFont="1" applyFill="1" applyBorder="1" applyAlignment="1">
      <alignment vertical="center"/>
    </xf>
    <xf numFmtId="3" fontId="3" fillId="14" borderId="65" xfId="0" applyNumberFormat="1" applyFont="1" applyFill="1" applyBorder="1" applyAlignment="1">
      <alignment vertical="center"/>
    </xf>
    <xf numFmtId="0" fontId="14" fillId="13" borderId="0" xfId="0" applyFont="1" applyFill="1" applyBorder="1" applyAlignment="1">
      <alignment horizontal="center" vertical="center"/>
    </xf>
    <xf numFmtId="165" fontId="7" fillId="14" borderId="0" xfId="13" applyNumberFormat="1" applyFont="1" applyFill="1" applyBorder="1" applyAlignment="1" applyProtection="1">
      <alignment horizontal="left"/>
    </xf>
    <xf numFmtId="0" fontId="7" fillId="14" borderId="0" xfId="13" applyFont="1" applyFill="1" applyBorder="1" applyAlignment="1" applyProtection="1"/>
    <xf numFmtId="0" fontId="7" fillId="14" borderId="0" xfId="13" applyFont="1" applyFill="1" applyBorder="1" applyAlignment="1" applyProtection="1">
      <alignment horizontal="left" vertical="center"/>
    </xf>
    <xf numFmtId="0" fontId="7" fillId="14" borderId="0" xfId="13" applyFont="1" applyFill="1" applyBorder="1" applyAlignment="1" applyProtection="1">
      <alignment vertical="center"/>
    </xf>
    <xf numFmtId="0" fontId="12" fillId="14" borderId="7" xfId="13" applyFont="1" applyFill="1" applyBorder="1" applyAlignment="1" applyProtection="1">
      <alignment vertical="center"/>
    </xf>
    <xf numFmtId="0" fontId="6" fillId="14" borderId="0" xfId="13" applyFont="1" applyFill="1" applyBorder="1" applyAlignment="1" applyProtection="1">
      <alignment vertical="center"/>
    </xf>
    <xf numFmtId="0" fontId="10" fillId="14" borderId="0" xfId="13" applyFont="1" applyFill="1" applyBorder="1" applyAlignment="1" applyProtection="1">
      <alignment vertical="center"/>
    </xf>
    <xf numFmtId="0" fontId="7" fillId="14" borderId="0" xfId="13" applyFont="1" applyFill="1" applyBorder="1" applyAlignment="1" applyProtection="1">
      <alignment horizontal="left"/>
    </xf>
    <xf numFmtId="0" fontId="14" fillId="14" borderId="0" xfId="13" applyFont="1" applyFill="1" applyBorder="1" applyAlignment="1" applyProtection="1">
      <alignment horizontal="left"/>
    </xf>
    <xf numFmtId="0" fontId="31" fillId="14" borderId="0" xfId="13" applyFill="1" applyBorder="1" applyProtection="1"/>
    <xf numFmtId="0" fontId="10" fillId="14" borderId="0" xfId="13" applyFont="1" applyFill="1" applyBorder="1" applyAlignment="1" applyProtection="1">
      <alignment vertical="top"/>
    </xf>
    <xf numFmtId="0" fontId="5" fillId="14" borderId="0" xfId="13" applyFont="1" applyFill="1" applyBorder="1" applyProtection="1"/>
    <xf numFmtId="0" fontId="5" fillId="14" borderId="0" xfId="13" applyFont="1" applyFill="1" applyBorder="1" applyAlignment="1" applyProtection="1">
      <alignment vertical="center"/>
    </xf>
    <xf numFmtId="0" fontId="14" fillId="14" borderId="0" xfId="13" applyFont="1" applyFill="1" applyBorder="1" applyAlignment="1" applyProtection="1">
      <alignment vertical="center"/>
    </xf>
    <xf numFmtId="0" fontId="14" fillId="14" borderId="0" xfId="13" applyFont="1" applyFill="1" applyBorder="1" applyProtection="1"/>
    <xf numFmtId="0" fontId="7" fillId="14" borderId="0" xfId="13" applyFont="1" applyFill="1" applyBorder="1" applyProtection="1"/>
    <xf numFmtId="0" fontId="12" fillId="14" borderId="143" xfId="13" applyFont="1" applyFill="1" applyBorder="1" applyAlignment="1" applyProtection="1">
      <alignment vertical="center"/>
    </xf>
    <xf numFmtId="0" fontId="5" fillId="13" borderId="0" xfId="13" applyFont="1" applyFill="1" applyProtection="1"/>
    <xf numFmtId="0" fontId="10" fillId="14" borderId="0" xfId="13" applyFont="1" applyFill="1" applyBorder="1" applyAlignment="1" applyProtection="1">
      <alignment horizontal="center" vertical="center"/>
    </xf>
    <xf numFmtId="0" fontId="7" fillId="14" borderId="0" xfId="13" applyFont="1" applyFill="1" applyBorder="1" applyAlignment="1" applyProtection="1">
      <alignment horizontal="justify"/>
    </xf>
    <xf numFmtId="0" fontId="10" fillId="14" borderId="26" xfId="13" applyFont="1" applyFill="1" applyBorder="1" applyAlignment="1" applyProtection="1">
      <alignment horizontal="justify" wrapText="1"/>
    </xf>
    <xf numFmtId="0" fontId="12" fillId="14" borderId="0" xfId="13" applyFont="1" applyFill="1" applyBorder="1" applyProtection="1"/>
    <xf numFmtId="0" fontId="10" fillId="14" borderId="0" xfId="13" applyFont="1" applyFill="1" applyBorder="1" applyAlignment="1" applyProtection="1">
      <alignment vertical="center" wrapText="1"/>
    </xf>
    <xf numFmtId="0" fontId="10" fillId="14" borderId="167" xfId="13" applyFont="1" applyFill="1" applyBorder="1" applyAlignment="1" applyProtection="1">
      <alignment vertical="center" wrapText="1"/>
    </xf>
    <xf numFmtId="0" fontId="7" fillId="14" borderId="0" xfId="13" applyFont="1" applyFill="1" applyBorder="1" applyAlignment="1" applyProtection="1">
      <alignment vertical="top"/>
    </xf>
    <xf numFmtId="0" fontId="10" fillId="14" borderId="0" xfId="13" applyFont="1" applyFill="1" applyBorder="1" applyAlignment="1" applyProtection="1">
      <alignment vertical="top" wrapText="1"/>
    </xf>
    <xf numFmtId="0" fontId="10" fillId="14" borderId="0" xfId="13" applyFont="1" applyFill="1" applyBorder="1" applyAlignment="1" applyProtection="1">
      <alignment horizontal="left" vertical="top" wrapText="1"/>
    </xf>
    <xf numFmtId="0" fontId="7" fillId="14" borderId="0" xfId="13" applyFont="1" applyFill="1" applyBorder="1" applyAlignment="1" applyProtection="1">
      <alignment wrapText="1"/>
    </xf>
    <xf numFmtId="0" fontId="7" fillId="14" borderId="167" xfId="13" applyFont="1" applyFill="1" applyBorder="1" applyAlignment="1" applyProtection="1">
      <alignment wrapText="1"/>
    </xf>
    <xf numFmtId="0" fontId="7" fillId="14" borderId="0" xfId="13" applyFont="1" applyFill="1" applyBorder="1" applyAlignment="1" applyProtection="1">
      <alignment vertical="center" wrapText="1"/>
    </xf>
    <xf numFmtId="0" fontId="7" fillId="14" borderId="167" xfId="13" applyFont="1" applyFill="1" applyBorder="1" applyAlignment="1" applyProtection="1">
      <alignment vertical="center" wrapText="1"/>
    </xf>
    <xf numFmtId="0" fontId="10" fillId="14" borderId="0" xfId="13" applyFont="1" applyFill="1" applyBorder="1" applyAlignment="1" applyProtection="1">
      <alignment horizontal="left" vertical="top"/>
    </xf>
    <xf numFmtId="0" fontId="10" fillId="14" borderId="167" xfId="13" applyFont="1" applyFill="1" applyBorder="1" applyAlignment="1" applyProtection="1">
      <alignment vertical="top" wrapText="1"/>
    </xf>
    <xf numFmtId="0" fontId="7" fillId="13" borderId="0" xfId="13" applyFont="1" applyFill="1" applyAlignment="1" applyProtection="1">
      <alignment vertical="top"/>
    </xf>
    <xf numFmtId="0" fontId="7" fillId="14" borderId="0" xfId="13" applyFont="1" applyFill="1" applyBorder="1" applyAlignment="1" applyProtection="1">
      <alignment horizontal="left" vertical="top"/>
    </xf>
    <xf numFmtId="0" fontId="12" fillId="14" borderId="7" xfId="13" applyFont="1" applyFill="1" applyBorder="1" applyAlignment="1" applyProtection="1"/>
    <xf numFmtId="0" fontId="6" fillId="14" borderId="0" xfId="13" applyFont="1" applyFill="1" applyBorder="1" applyAlignment="1" applyProtection="1"/>
    <xf numFmtId="0" fontId="5" fillId="14" borderId="0" xfId="13" applyFont="1" applyFill="1" applyBorder="1" applyAlignment="1" applyProtection="1"/>
    <xf numFmtId="165" fontId="7" fillId="14" borderId="0" xfId="13" applyNumberFormat="1" applyFont="1" applyFill="1" applyBorder="1" applyAlignment="1" applyProtection="1"/>
    <xf numFmtId="0" fontId="5" fillId="14" borderId="0" xfId="13" applyFont="1" applyFill="1" applyBorder="1" applyAlignment="1" applyProtection="1">
      <alignment vertical="center" wrapText="1"/>
    </xf>
    <xf numFmtId="0" fontId="5" fillId="14" borderId="0" xfId="13" applyFont="1" applyFill="1" applyAlignment="1" applyProtection="1"/>
    <xf numFmtId="0" fontId="5" fillId="3" borderId="28" xfId="13" applyFont="1" applyFill="1" applyBorder="1" applyAlignment="1" applyProtection="1">
      <alignment vertical="center"/>
    </xf>
    <xf numFmtId="0" fontId="7" fillId="3" borderId="28" xfId="13" applyFont="1" applyFill="1" applyBorder="1" applyAlignment="1" applyProtection="1">
      <alignment horizontal="center"/>
    </xf>
    <xf numFmtId="0" fontId="10" fillId="14" borderId="0" xfId="13" applyFont="1" applyFill="1" applyBorder="1" applyAlignment="1" applyProtection="1">
      <alignment horizontal="left" vertical="center"/>
    </xf>
    <xf numFmtId="0" fontId="10" fillId="14" borderId="0" xfId="13" applyFont="1" applyFill="1" applyBorder="1" applyAlignment="1" applyProtection="1">
      <alignment horizontal="left" vertical="top" wrapText="1"/>
    </xf>
    <xf numFmtId="0" fontId="7" fillId="3" borderId="0" xfId="13" applyFont="1" applyFill="1" applyBorder="1" applyAlignment="1" applyProtection="1">
      <alignment horizontal="center" vertical="center" wrapText="1"/>
    </xf>
    <xf numFmtId="0" fontId="7" fillId="3" borderId="171" xfId="13" applyFont="1" applyFill="1" applyBorder="1" applyAlignment="1" applyProtection="1">
      <alignment horizontal="center" vertical="center" wrapText="1"/>
    </xf>
    <xf numFmtId="0" fontId="31" fillId="3" borderId="0" xfId="13" applyFont="1" applyFill="1" applyBorder="1" applyAlignment="1" applyProtection="1">
      <alignment horizontal="center" vertical="center"/>
    </xf>
    <xf numFmtId="0" fontId="31" fillId="0" borderId="0" xfId="13" applyBorder="1" applyAlignment="1" applyProtection="1">
      <alignment horizontal="center" vertical="center"/>
    </xf>
    <xf numFmtId="0" fontId="7" fillId="3" borderId="0" xfId="13" applyFont="1" applyFill="1" applyBorder="1" applyAlignment="1" applyProtection="1">
      <alignment horizontal="center" vertical="center"/>
    </xf>
    <xf numFmtId="0" fontId="7" fillId="3" borderId="26" xfId="13" applyFont="1" applyFill="1" applyBorder="1" applyAlignment="1" applyProtection="1">
      <alignment horizontal="center" vertical="center"/>
    </xf>
    <xf numFmtId="0" fontId="5" fillId="0" borderId="0" xfId="13" applyFont="1" applyBorder="1" applyAlignment="1" applyProtection="1">
      <alignment horizontal="center" vertical="center"/>
    </xf>
    <xf numFmtId="0" fontId="11" fillId="3" borderId="0" xfId="13" applyFont="1" applyFill="1" applyBorder="1" applyAlignment="1" applyProtection="1">
      <alignment horizontal="left" vertical="center" wrapText="1"/>
    </xf>
    <xf numFmtId="0" fontId="7" fillId="3" borderId="0" xfId="13" applyFont="1" applyFill="1" applyBorder="1" applyAlignment="1" applyProtection="1">
      <alignment horizontal="center"/>
    </xf>
    <xf numFmtId="0" fontId="10" fillId="3" borderId="0" xfId="13" applyFont="1" applyFill="1" applyBorder="1" applyAlignment="1" applyProtection="1">
      <alignment horizontal="center"/>
    </xf>
    <xf numFmtId="0" fontId="5" fillId="3" borderId="0" xfId="13" applyFont="1" applyFill="1" applyBorder="1" applyAlignment="1" applyProtection="1">
      <alignment horizontal="center" vertical="center"/>
    </xf>
    <xf numFmtId="0" fontId="67" fillId="14" borderId="0" xfId="13" applyFont="1" applyFill="1" applyBorder="1" applyAlignment="1" applyProtection="1">
      <alignment vertical="center"/>
    </xf>
    <xf numFmtId="0" fontId="67" fillId="14" borderId="36" xfId="13" applyFont="1" applyFill="1" applyBorder="1" applyAlignment="1" applyProtection="1">
      <alignment vertical="center"/>
    </xf>
    <xf numFmtId="0" fontId="7" fillId="14" borderId="0" xfId="13" applyFont="1" applyFill="1" applyAlignment="1" applyProtection="1">
      <alignment vertical="center"/>
    </xf>
    <xf numFmtId="0" fontId="7" fillId="14" borderId="0" xfId="13" applyFont="1" applyFill="1" applyAlignment="1" applyProtection="1">
      <alignment horizontal="right" vertical="center"/>
    </xf>
    <xf numFmtId="0" fontId="14" fillId="14" borderId="0" xfId="13" applyFont="1" applyFill="1" applyAlignment="1" applyProtection="1">
      <alignment vertical="center"/>
    </xf>
    <xf numFmtId="0" fontId="64" fillId="0" borderId="0" xfId="13" applyFont="1" applyFill="1" applyBorder="1" applyAlignment="1" applyProtection="1">
      <alignment horizontal="left" wrapText="1"/>
    </xf>
    <xf numFmtId="0" fontId="7" fillId="0" borderId="0" xfId="13" applyFont="1" applyFill="1" applyBorder="1" applyProtection="1"/>
    <xf numFmtId="0" fontId="31" fillId="0" borderId="0" xfId="13" applyFill="1" applyBorder="1" applyProtection="1"/>
    <xf numFmtId="0" fontId="6" fillId="3" borderId="0" xfId="13" applyFont="1" applyFill="1" applyBorder="1" applyAlignment="1" applyProtection="1">
      <alignment horizontal="center" vertical="center"/>
    </xf>
    <xf numFmtId="0" fontId="12" fillId="14" borderId="119" xfId="13" applyFont="1" applyFill="1" applyBorder="1" applyAlignment="1" applyProtection="1">
      <alignment vertical="center"/>
    </xf>
    <xf numFmtId="0" fontId="7" fillId="14" borderId="191" xfId="13" applyFont="1" applyFill="1" applyBorder="1" applyAlignment="1" applyProtection="1">
      <alignment vertical="center"/>
    </xf>
    <xf numFmtId="0" fontId="10" fillId="14" borderId="191" xfId="13" applyFont="1" applyFill="1" applyBorder="1" applyAlignment="1" applyProtection="1">
      <alignment vertical="top"/>
    </xf>
    <xf numFmtId="0" fontId="5" fillId="14" borderId="191" xfId="13" applyFont="1" applyFill="1" applyBorder="1" applyProtection="1"/>
    <xf numFmtId="0" fontId="5" fillId="14" borderId="191" xfId="13" applyFont="1" applyFill="1" applyBorder="1" applyAlignment="1" applyProtection="1">
      <alignment vertical="center"/>
    </xf>
    <xf numFmtId="0" fontId="5" fillId="14" borderId="120" xfId="13" applyFont="1" applyFill="1" applyBorder="1" applyAlignment="1" applyProtection="1">
      <alignment vertical="center"/>
    </xf>
    <xf numFmtId="0" fontId="10" fillId="14" borderId="0" xfId="13" applyFont="1" applyFill="1" applyBorder="1" applyAlignment="1" applyProtection="1">
      <alignment horizontal="left" vertical="center" indent="3"/>
    </xf>
    <xf numFmtId="0" fontId="5" fillId="14" borderId="0" xfId="13" applyFont="1" applyFill="1" applyBorder="1" applyAlignment="1" applyProtection="1">
      <alignment horizontal="left" indent="3"/>
    </xf>
    <xf numFmtId="0" fontId="5" fillId="14" borderId="0" xfId="13" applyFont="1" applyFill="1" applyBorder="1" applyAlignment="1" applyProtection="1">
      <alignment horizontal="left" vertical="center" indent="3"/>
    </xf>
    <xf numFmtId="0" fontId="7" fillId="3" borderId="27" xfId="13" applyFont="1" applyFill="1" applyBorder="1" applyAlignment="1" applyProtection="1">
      <alignment horizontal="center" vertical="center"/>
    </xf>
    <xf numFmtId="0" fontId="5" fillId="0" borderId="0" xfId="13" applyFont="1" applyBorder="1" applyAlignment="1" applyProtection="1">
      <alignment horizontal="center" vertical="center"/>
    </xf>
    <xf numFmtId="0" fontId="7" fillId="3" borderId="0" xfId="13" applyFont="1" applyFill="1" applyBorder="1" applyAlignment="1" applyProtection="1">
      <alignment horizontal="center" vertical="center"/>
    </xf>
    <xf numFmtId="0" fontId="7" fillId="3" borderId="0" xfId="0" applyFont="1" applyFill="1" applyBorder="1" applyAlignment="1" applyProtection="1">
      <alignment vertical="center"/>
    </xf>
    <xf numFmtId="0" fontId="10" fillId="3" borderId="0" xfId="0" applyFont="1" applyFill="1" applyBorder="1" applyAlignment="1" applyProtection="1">
      <alignment horizontal="left" vertical="top" wrapText="1"/>
    </xf>
    <xf numFmtId="0" fontId="7" fillId="3" borderId="0" xfId="0" applyFont="1" applyFill="1" applyBorder="1" applyAlignment="1" applyProtection="1">
      <alignment horizontal="center" vertical="center"/>
    </xf>
    <xf numFmtId="0" fontId="7" fillId="3" borderId="0" xfId="0" applyFont="1" applyFill="1" applyBorder="1" applyAlignment="1" applyProtection="1">
      <alignment horizontal="left" vertical="center"/>
    </xf>
    <xf numFmtId="0" fontId="12" fillId="14" borderId="32" xfId="13" applyFont="1" applyFill="1" applyBorder="1" applyAlignment="1" applyProtection="1">
      <alignment vertical="center"/>
    </xf>
    <xf numFmtId="0" fontId="12" fillId="14" borderId="8" xfId="13" applyFont="1" applyFill="1" applyBorder="1" applyAlignment="1" applyProtection="1">
      <alignment vertical="center"/>
    </xf>
    <xf numFmtId="0" fontId="12" fillId="14" borderId="70" xfId="13" applyFont="1" applyFill="1" applyBorder="1" applyAlignment="1" applyProtection="1">
      <alignment vertical="center"/>
    </xf>
    <xf numFmtId="0" fontId="12" fillId="14" borderId="5" xfId="13" applyFont="1" applyFill="1" applyBorder="1" applyAlignment="1" applyProtection="1">
      <alignment vertical="center"/>
    </xf>
    <xf numFmtId="0" fontId="14" fillId="3" borderId="143" xfId="13" applyFont="1" applyFill="1" applyBorder="1" applyProtection="1"/>
    <xf numFmtId="0" fontId="3" fillId="0" borderId="0" xfId="13" applyFont="1" applyBorder="1" applyAlignment="1" applyProtection="1">
      <alignment vertical="center"/>
      <protection locked="0"/>
    </xf>
    <xf numFmtId="0" fontId="2" fillId="3" borderId="0" xfId="13" applyFont="1" applyFill="1" applyBorder="1" applyAlignment="1" applyProtection="1">
      <alignment horizontal="left" vertical="center" wrapText="1"/>
    </xf>
    <xf numFmtId="0" fontId="14" fillId="3" borderId="0" xfId="13" applyFont="1" applyFill="1" applyBorder="1" applyAlignment="1" applyProtection="1">
      <alignment horizontal="left" vertical="center" wrapText="1"/>
    </xf>
    <xf numFmtId="0" fontId="3" fillId="0" borderId="0" xfId="13" applyFont="1" applyBorder="1" applyAlignment="1" applyProtection="1">
      <alignment vertical="center"/>
    </xf>
    <xf numFmtId="0" fontId="7" fillId="0" borderId="0" xfId="13" applyFont="1" applyBorder="1" applyAlignment="1" applyProtection="1">
      <alignment vertical="center"/>
    </xf>
    <xf numFmtId="0" fontId="12" fillId="3" borderId="0" xfId="13" applyFont="1" applyFill="1" applyBorder="1" applyAlignment="1" applyProtection="1">
      <alignment horizontal="right" vertical="top"/>
    </xf>
    <xf numFmtId="0" fontId="7" fillId="3" borderId="35" xfId="13" applyFont="1" applyFill="1" applyBorder="1" applyAlignment="1" applyProtection="1">
      <alignment horizontal="center" vertical="center"/>
    </xf>
    <xf numFmtId="0" fontId="14" fillId="3" borderId="13" xfId="13" applyFont="1" applyFill="1" applyBorder="1" applyProtection="1"/>
    <xf numFmtId="0" fontId="10" fillId="3" borderId="9" xfId="13" applyFont="1" applyFill="1" applyBorder="1" applyAlignment="1" applyProtection="1">
      <alignment vertical="center"/>
    </xf>
    <xf numFmtId="0" fontId="10" fillId="3" borderId="9" xfId="13" applyFont="1" applyFill="1" applyBorder="1" applyProtection="1"/>
    <xf numFmtId="0" fontId="16" fillId="3" borderId="9" xfId="13" applyFont="1" applyFill="1" applyBorder="1" applyProtection="1"/>
    <xf numFmtId="0" fontId="7" fillId="0" borderId="9" xfId="13" applyFont="1" applyBorder="1" applyAlignment="1" applyProtection="1">
      <alignment vertical="center"/>
    </xf>
    <xf numFmtId="0" fontId="3" fillId="0" borderId="9" xfId="13" applyFont="1" applyBorder="1" applyAlignment="1" applyProtection="1">
      <alignment vertical="center"/>
    </xf>
    <xf numFmtId="0" fontId="5" fillId="0" borderId="9" xfId="13" applyFont="1" applyBorder="1" applyAlignment="1" applyProtection="1">
      <alignment horizontal="center" vertical="center"/>
    </xf>
    <xf numFmtId="0" fontId="5" fillId="0" borderId="9" xfId="13" applyFont="1" applyBorder="1" applyAlignment="1" applyProtection="1">
      <alignment vertical="center"/>
    </xf>
    <xf numFmtId="0" fontId="5" fillId="3" borderId="9" xfId="13" applyFont="1" applyFill="1" applyBorder="1" applyAlignment="1" applyProtection="1">
      <alignment horizontal="center" vertical="center"/>
    </xf>
    <xf numFmtId="0" fontId="5" fillId="3" borderId="14" xfId="13" applyFont="1" applyFill="1" applyBorder="1" applyAlignment="1" applyProtection="1">
      <alignment horizontal="center" vertical="center"/>
    </xf>
    <xf numFmtId="0" fontId="19" fillId="3" borderId="3" xfId="13" applyFont="1" applyFill="1" applyBorder="1" applyAlignment="1" applyProtection="1">
      <alignment vertical="center"/>
    </xf>
    <xf numFmtId="0" fontId="7" fillId="3" borderId="10" xfId="13" applyFont="1" applyFill="1" applyBorder="1" applyProtection="1"/>
    <xf numFmtId="0" fontId="12" fillId="3" borderId="4" xfId="13" applyFont="1" applyFill="1" applyBorder="1" applyProtection="1"/>
    <xf numFmtId="0" fontId="6" fillId="3" borderId="4" xfId="13" applyFont="1" applyFill="1" applyBorder="1" applyAlignment="1" applyProtection="1">
      <alignment horizontal="center"/>
    </xf>
    <xf numFmtId="0" fontId="67" fillId="3" borderId="4" xfId="13" applyFont="1" applyFill="1" applyBorder="1" applyAlignment="1" applyProtection="1">
      <alignment horizontal="left" vertical="center"/>
    </xf>
    <xf numFmtId="0" fontId="10" fillId="3" borderId="0" xfId="13" applyFont="1" applyFill="1" applyBorder="1" applyAlignment="1" applyProtection="1">
      <alignment horizontal="left" vertical="top"/>
    </xf>
    <xf numFmtId="0" fontId="67" fillId="3" borderId="143" xfId="13" applyFont="1" applyFill="1" applyBorder="1" applyAlignment="1" applyProtection="1">
      <alignment vertical="center"/>
    </xf>
    <xf numFmtId="0" fontId="7" fillId="3" borderId="239" xfId="13" applyFont="1" applyFill="1" applyBorder="1" applyAlignment="1" applyProtection="1">
      <alignment wrapText="1"/>
    </xf>
    <xf numFmtId="0" fontId="7" fillId="3" borderId="27" xfId="13" applyFont="1" applyFill="1" applyBorder="1" applyAlignment="1" applyProtection="1">
      <alignment wrapText="1"/>
    </xf>
    <xf numFmtId="0" fontId="7" fillId="3" borderId="240" xfId="13" applyFont="1" applyFill="1" applyBorder="1" applyAlignment="1" applyProtection="1">
      <alignment wrapText="1"/>
    </xf>
    <xf numFmtId="0" fontId="7" fillId="3" borderId="241" xfId="13" applyFont="1" applyFill="1" applyBorder="1" applyAlignment="1" applyProtection="1">
      <alignment wrapText="1"/>
    </xf>
    <xf numFmtId="0" fontId="5" fillId="3" borderId="171" xfId="13" applyFont="1" applyFill="1" applyBorder="1" applyAlignment="1" applyProtection="1">
      <alignment vertical="center"/>
    </xf>
    <xf numFmtId="0" fontId="7" fillId="3" borderId="240" xfId="13" quotePrefix="1" applyFont="1" applyFill="1" applyBorder="1" applyAlignment="1" applyProtection="1">
      <alignment wrapText="1"/>
    </xf>
    <xf numFmtId="0" fontId="7" fillId="3" borderId="240" xfId="13" applyFont="1" applyFill="1" applyBorder="1" applyAlignment="1" applyProtection="1"/>
    <xf numFmtId="0" fontId="7" fillId="3" borderId="241" xfId="13" applyFont="1" applyFill="1" applyBorder="1" applyAlignment="1" applyProtection="1"/>
    <xf numFmtId="0" fontId="7" fillId="3" borderId="240" xfId="13" quotePrefix="1" applyFont="1" applyFill="1" applyBorder="1" applyAlignment="1" applyProtection="1"/>
    <xf numFmtId="0" fontId="7" fillId="0" borderId="240" xfId="13" applyFont="1" applyFill="1" applyBorder="1" applyAlignment="1" applyProtection="1"/>
    <xf numFmtId="0" fontId="7" fillId="3" borderId="239" xfId="13" applyFont="1" applyFill="1" applyBorder="1" applyAlignment="1" applyProtection="1"/>
    <xf numFmtId="0" fontId="7" fillId="3" borderId="27" xfId="13" applyFont="1" applyFill="1" applyBorder="1" applyAlignment="1" applyProtection="1"/>
    <xf numFmtId="0" fontId="7" fillId="3" borderId="243" xfId="13" applyFont="1" applyFill="1" applyBorder="1" applyAlignment="1" applyProtection="1"/>
    <xf numFmtId="0" fontId="7" fillId="3" borderId="242" xfId="13" applyFont="1" applyFill="1" applyBorder="1" applyAlignment="1" applyProtection="1">
      <alignment horizontal="center" vertical="center"/>
    </xf>
    <xf numFmtId="0" fontId="67" fillId="14" borderId="143" xfId="13" applyFont="1" applyFill="1" applyBorder="1" applyAlignment="1" applyProtection="1">
      <alignment vertical="center"/>
    </xf>
    <xf numFmtId="0" fontId="7" fillId="3" borderId="27" xfId="13" applyFont="1" applyFill="1" applyBorder="1" applyAlignment="1" applyProtection="1">
      <alignment horizontal="center" vertical="center" wrapText="1"/>
    </xf>
    <xf numFmtId="0" fontId="7" fillId="3" borderId="245" xfId="13" applyFont="1" applyFill="1" applyBorder="1" applyAlignment="1" applyProtection="1">
      <alignment wrapText="1"/>
    </xf>
    <xf numFmtId="0" fontId="7" fillId="0" borderId="0" xfId="0" applyFont="1" applyFill="1" applyBorder="1" applyAlignment="1" applyProtection="1">
      <alignment horizontal="left" vertical="center"/>
    </xf>
    <xf numFmtId="0" fontId="7" fillId="3" borderId="0" xfId="0" applyFont="1" applyFill="1" applyBorder="1" applyAlignment="1">
      <alignment horizontal="center" vertical="center"/>
    </xf>
    <xf numFmtId="0" fontId="7" fillId="3" borderId="0" xfId="0" applyFont="1" applyFill="1" applyBorder="1" applyAlignment="1">
      <alignment horizontal="center"/>
    </xf>
    <xf numFmtId="0" fontId="7" fillId="3" borderId="0" xfId="0" applyFont="1" applyFill="1" applyBorder="1" applyAlignment="1">
      <alignment vertical="center"/>
    </xf>
    <xf numFmtId="0" fontId="7" fillId="3" borderId="0" xfId="0" applyFont="1" applyFill="1" applyBorder="1" applyAlignment="1" applyProtection="1">
      <alignment vertical="center"/>
    </xf>
    <xf numFmtId="0" fontId="9" fillId="0" borderId="0" xfId="0" applyFont="1" applyFill="1" applyBorder="1" applyAlignment="1" applyProtection="1">
      <alignment horizontal="center" vertical="center"/>
    </xf>
    <xf numFmtId="0" fontId="7" fillId="3" borderId="0" xfId="0" applyFont="1" applyFill="1" applyBorder="1" applyAlignment="1">
      <alignment horizontal="right" vertical="center"/>
    </xf>
    <xf numFmtId="0" fontId="14" fillId="3" borderId="0" xfId="0" applyFont="1" applyFill="1" applyBorder="1" applyAlignment="1">
      <alignment horizontal="right"/>
    </xf>
    <xf numFmtId="0" fontId="14" fillId="3" borderId="0" xfId="0" applyFont="1" applyFill="1" applyBorder="1" applyAlignment="1">
      <alignment horizontal="right" vertical="center"/>
    </xf>
    <xf numFmtId="0" fontId="7" fillId="3" borderId="0" xfId="0" applyFont="1" applyFill="1" applyBorder="1" applyAlignment="1" applyProtection="1">
      <alignment horizontal="center"/>
    </xf>
    <xf numFmtId="0" fontId="7" fillId="3" borderId="0" xfId="0" applyFont="1" applyFill="1" applyBorder="1" applyAlignment="1" applyProtection="1">
      <alignment horizontal="center" vertical="center"/>
    </xf>
    <xf numFmtId="0" fontId="7" fillId="3" borderId="0" xfId="0" applyFont="1" applyFill="1" applyBorder="1" applyAlignment="1" applyProtection="1">
      <alignment horizontal="left" vertical="center"/>
    </xf>
    <xf numFmtId="0" fontId="7" fillId="0" borderId="0" xfId="0" applyFont="1" applyBorder="1" applyAlignment="1">
      <alignment vertical="center"/>
    </xf>
    <xf numFmtId="0" fontId="10" fillId="14" borderId="0" xfId="13" applyFont="1" applyFill="1" applyBorder="1" applyAlignment="1" applyProtection="1">
      <alignment horizontal="center" vertical="top"/>
    </xf>
    <xf numFmtId="0" fontId="3" fillId="3" borderId="0" xfId="13" applyFont="1" applyFill="1" applyAlignment="1" applyProtection="1">
      <alignment horizontal="center" vertical="center" textRotation="180" wrapText="1"/>
    </xf>
    <xf numFmtId="0" fontId="12" fillId="14" borderId="143" xfId="13" applyFont="1" applyFill="1" applyBorder="1" applyAlignment="1" applyProtection="1">
      <alignment horizontal="center" vertical="center"/>
    </xf>
    <xf numFmtId="0" fontId="6" fillId="14" borderId="0" xfId="13" applyFont="1" applyFill="1" applyBorder="1" applyAlignment="1" applyProtection="1">
      <alignment horizontal="center" vertical="center"/>
    </xf>
    <xf numFmtId="0" fontId="7" fillId="14" borderId="0" xfId="13" applyFont="1" applyFill="1" applyBorder="1" applyAlignment="1" applyProtection="1">
      <alignment horizontal="center" vertical="center"/>
    </xf>
    <xf numFmtId="0" fontId="31" fillId="14" borderId="0" xfId="13" applyFill="1" applyBorder="1" applyAlignment="1" applyProtection="1">
      <alignment horizontal="center" vertical="center"/>
    </xf>
    <xf numFmtId="0" fontId="61" fillId="0" borderId="0" xfId="13" applyFont="1" applyAlignment="1" applyProtection="1">
      <alignment horizontal="center" vertical="center"/>
    </xf>
    <xf numFmtId="0" fontId="5" fillId="0" borderId="0" xfId="13" applyFont="1" applyAlignment="1" applyProtection="1">
      <alignment horizontal="center" vertical="center"/>
    </xf>
    <xf numFmtId="0" fontId="14" fillId="3" borderId="167" xfId="13" applyFont="1" applyFill="1" applyBorder="1" applyProtection="1"/>
    <xf numFmtId="0" fontId="7" fillId="3" borderId="167" xfId="13" applyFont="1" applyFill="1" applyBorder="1" applyAlignment="1" applyProtection="1">
      <alignment vertical="center"/>
    </xf>
    <xf numFmtId="0" fontId="12" fillId="0" borderId="229" xfId="13" applyFont="1" applyFill="1" applyBorder="1" applyAlignment="1" applyProtection="1">
      <alignment vertical="center"/>
    </xf>
    <xf numFmtId="0" fontId="12" fillId="0" borderId="228" xfId="13" applyFont="1" applyFill="1" applyBorder="1" applyAlignment="1" applyProtection="1">
      <alignment vertical="center"/>
    </xf>
    <xf numFmtId="0" fontId="12" fillId="0" borderId="253" xfId="13" applyFont="1" applyFill="1" applyBorder="1" applyAlignment="1" applyProtection="1">
      <alignment vertical="center"/>
    </xf>
    <xf numFmtId="0" fontId="12" fillId="0" borderId="28" xfId="13" applyFont="1" applyFill="1" applyBorder="1" applyAlignment="1" applyProtection="1">
      <alignment vertical="center"/>
    </xf>
    <xf numFmtId="0" fontId="12" fillId="0" borderId="0" xfId="13" applyFont="1" applyFill="1" applyBorder="1" applyAlignment="1" applyProtection="1">
      <alignment vertical="center"/>
    </xf>
    <xf numFmtId="0" fontId="12" fillId="0" borderId="167" xfId="13" applyFont="1" applyFill="1" applyBorder="1" applyAlignment="1" applyProtection="1">
      <alignment vertical="center"/>
    </xf>
    <xf numFmtId="0" fontId="31" fillId="0" borderId="28" xfId="13" applyFont="1" applyFill="1" applyBorder="1" applyAlignment="1" applyProtection="1"/>
    <xf numFmtId="0" fontId="31" fillId="0" borderId="0" xfId="13" applyFont="1" applyFill="1" applyBorder="1" applyAlignment="1" applyProtection="1"/>
    <xf numFmtId="0" fontId="31" fillId="0" borderId="166" xfId="13" applyFont="1" applyFill="1" applyBorder="1" applyAlignment="1" applyProtection="1"/>
    <xf numFmtId="0" fontId="5" fillId="3" borderId="227" xfId="13" applyFont="1" applyFill="1" applyBorder="1" applyAlignment="1" applyProtection="1"/>
    <xf numFmtId="0" fontId="5" fillId="0" borderId="228" xfId="13" applyFont="1" applyBorder="1" applyAlignment="1" applyProtection="1">
      <alignment horizontal="left"/>
    </xf>
    <xf numFmtId="0" fontId="5" fillId="0" borderId="228" xfId="13" applyFont="1" applyBorder="1" applyProtection="1"/>
    <xf numFmtId="0" fontId="14" fillId="3" borderId="228" xfId="13" applyFont="1" applyFill="1" applyBorder="1" applyProtection="1"/>
    <xf numFmtId="0" fontId="14" fillId="3" borderId="253" xfId="13" applyFont="1" applyFill="1" applyBorder="1" applyProtection="1"/>
    <xf numFmtId="0" fontId="7" fillId="3" borderId="229" xfId="13" applyFont="1" applyFill="1" applyBorder="1" applyAlignment="1" applyProtection="1">
      <alignment vertical="center"/>
    </xf>
    <xf numFmtId="0" fontId="7" fillId="3" borderId="228" xfId="13" applyFont="1" applyFill="1" applyBorder="1" applyAlignment="1" applyProtection="1">
      <alignment vertical="center"/>
    </xf>
    <xf numFmtId="0" fontId="7" fillId="3" borderId="253" xfId="13" applyFont="1" applyFill="1" applyBorder="1" applyAlignment="1" applyProtection="1">
      <alignment vertical="center"/>
    </xf>
    <xf numFmtId="0" fontId="14" fillId="15" borderId="235" xfId="13" applyFont="1" applyFill="1" applyBorder="1" applyProtection="1"/>
    <xf numFmtId="0" fontId="14" fillId="15" borderId="225" xfId="13" applyFont="1" applyFill="1" applyBorder="1" applyProtection="1"/>
    <xf numFmtId="0" fontId="14" fillId="15" borderId="273" xfId="13" applyFont="1" applyFill="1" applyBorder="1" applyProtection="1"/>
    <xf numFmtId="0" fontId="7" fillId="15" borderId="274" xfId="13" applyFont="1" applyFill="1" applyBorder="1" applyAlignment="1" applyProtection="1">
      <alignment vertical="center"/>
    </xf>
    <xf numFmtId="0" fontId="7" fillId="15" borderId="225" xfId="13" applyFont="1" applyFill="1" applyBorder="1" applyAlignment="1" applyProtection="1">
      <alignment vertical="center"/>
    </xf>
    <xf numFmtId="0" fontId="7" fillId="15" borderId="273" xfId="13" applyFont="1" applyFill="1" applyBorder="1" applyAlignment="1" applyProtection="1">
      <alignment vertical="center"/>
    </xf>
    <xf numFmtId="0" fontId="12" fillId="13" borderId="274" xfId="13" applyFont="1" applyFill="1" applyBorder="1" applyAlignment="1" applyProtection="1">
      <alignment vertical="center"/>
    </xf>
    <xf numFmtId="0" fontId="12" fillId="13" borderId="225" xfId="13" applyFont="1" applyFill="1" applyBorder="1" applyAlignment="1" applyProtection="1">
      <alignment vertical="center"/>
    </xf>
    <xf numFmtId="0" fontId="14" fillId="13" borderId="52" xfId="13" applyFont="1" applyFill="1" applyBorder="1" applyAlignment="1" applyProtection="1"/>
    <xf numFmtId="0" fontId="14" fillId="13" borderId="21" xfId="13" applyFont="1" applyFill="1" applyBorder="1" applyAlignment="1" applyProtection="1"/>
    <xf numFmtId="0" fontId="14" fillId="13" borderId="69" xfId="13" applyFont="1" applyFill="1" applyBorder="1" applyAlignment="1" applyProtection="1"/>
    <xf numFmtId="0" fontId="7" fillId="13" borderId="70" xfId="13" applyFont="1" applyFill="1" applyBorder="1" applyAlignment="1" applyProtection="1">
      <alignment vertical="center"/>
    </xf>
    <xf numFmtId="0" fontId="7" fillId="13" borderId="21" xfId="13" applyFont="1" applyFill="1" applyBorder="1" applyAlignment="1" applyProtection="1">
      <alignment vertical="center"/>
    </xf>
    <xf numFmtId="0" fontId="7" fillId="13" borderId="69" xfId="13" applyFont="1" applyFill="1" applyBorder="1" applyAlignment="1" applyProtection="1">
      <alignment vertical="center"/>
    </xf>
    <xf numFmtId="0" fontId="12" fillId="13" borderId="70" xfId="13" applyFont="1" applyFill="1" applyBorder="1" applyAlignment="1" applyProtection="1">
      <alignment vertical="center"/>
    </xf>
    <xf numFmtId="0" fontId="12" fillId="13" borderId="21" xfId="13" applyFont="1" applyFill="1" applyBorder="1" applyAlignment="1" applyProtection="1">
      <alignment vertical="center"/>
    </xf>
    <xf numFmtId="0" fontId="31" fillId="0" borderId="228" xfId="13" applyFont="1" applyFill="1" applyBorder="1" applyAlignment="1" applyProtection="1">
      <alignment vertical="center"/>
    </xf>
    <xf numFmtId="0" fontId="31" fillId="0" borderId="272" xfId="13" applyFont="1" applyFill="1" applyBorder="1" applyAlignment="1" applyProtection="1">
      <alignment vertical="center"/>
    </xf>
    <xf numFmtId="0" fontId="31" fillId="0" borderId="0" xfId="13" applyFont="1" applyFill="1" applyBorder="1" applyAlignment="1" applyProtection="1">
      <alignment vertical="center"/>
    </xf>
    <xf numFmtId="0" fontId="31" fillId="0" borderId="166" xfId="13" applyFont="1" applyFill="1" applyBorder="1" applyAlignment="1" applyProtection="1">
      <alignment vertical="center"/>
    </xf>
    <xf numFmtId="0" fontId="31" fillId="3" borderId="229" xfId="13" applyFont="1" applyFill="1" applyBorder="1" applyAlignment="1" applyProtection="1">
      <alignment vertical="center"/>
    </xf>
    <xf numFmtId="0" fontId="31" fillId="3" borderId="228" xfId="13" applyFont="1" applyFill="1" applyBorder="1" applyAlignment="1" applyProtection="1">
      <alignment vertical="center"/>
    </xf>
    <xf numFmtId="0" fontId="31" fillId="0" borderId="228" xfId="13" applyBorder="1" applyAlignment="1" applyProtection="1">
      <alignment vertical="center"/>
    </xf>
    <xf numFmtId="0" fontId="31" fillId="3" borderId="272" xfId="13" applyFont="1" applyFill="1" applyBorder="1" applyAlignment="1" applyProtection="1">
      <alignment vertical="center"/>
    </xf>
    <xf numFmtId="0" fontId="31" fillId="3" borderId="166" xfId="13" applyFont="1" applyFill="1" applyBorder="1" applyAlignment="1" applyProtection="1">
      <alignment vertical="center"/>
    </xf>
    <xf numFmtId="0" fontId="10" fillId="3" borderId="43" xfId="13" quotePrefix="1" applyFont="1" applyFill="1" applyBorder="1" applyAlignment="1" applyProtection="1">
      <alignment vertical="top"/>
    </xf>
    <xf numFmtId="0" fontId="5" fillId="0" borderId="52" xfId="13" applyFont="1" applyBorder="1" applyProtection="1"/>
    <xf numFmtId="0" fontId="5" fillId="0" borderId="53" xfId="13" applyFont="1" applyBorder="1" applyProtection="1"/>
    <xf numFmtId="0" fontId="5" fillId="0" borderId="280" xfId="13" applyFont="1" applyBorder="1" applyProtection="1"/>
    <xf numFmtId="0" fontId="7" fillId="0" borderId="0" xfId="13" applyFont="1" applyFill="1" applyBorder="1" applyAlignment="1" applyProtection="1"/>
    <xf numFmtId="0" fontId="6" fillId="0" borderId="0" xfId="13" applyFont="1" applyFill="1" applyBorder="1" applyAlignment="1" applyProtection="1"/>
    <xf numFmtId="0" fontId="5" fillId="3" borderId="281" xfId="13" applyFont="1" applyFill="1" applyBorder="1" applyAlignment="1" applyProtection="1"/>
    <xf numFmtId="0" fontId="31" fillId="0" borderId="282" xfId="13" applyFont="1" applyFill="1" applyBorder="1" applyAlignment="1" applyProtection="1"/>
    <xf numFmtId="0" fontId="5" fillId="3" borderId="283" xfId="13" applyFont="1" applyFill="1" applyBorder="1" applyAlignment="1" applyProtection="1"/>
    <xf numFmtId="0" fontId="14" fillId="3" borderId="43" xfId="13" applyFont="1" applyFill="1" applyBorder="1" applyAlignment="1" applyProtection="1">
      <alignment vertical="center"/>
    </xf>
    <xf numFmtId="0" fontId="10" fillId="3" borderId="43" xfId="13" applyFont="1" applyFill="1" applyBorder="1" applyAlignment="1" applyProtection="1">
      <alignment vertical="top"/>
    </xf>
    <xf numFmtId="0" fontId="14" fillId="3" borderId="43" xfId="13" applyFont="1" applyFill="1" applyBorder="1" applyProtection="1"/>
    <xf numFmtId="0" fontId="7" fillId="3" borderId="43" xfId="13" applyFont="1" applyFill="1" applyBorder="1" applyAlignment="1" applyProtection="1">
      <alignment vertical="center"/>
    </xf>
    <xf numFmtId="0" fontId="12" fillId="0" borderId="43" xfId="13" applyFont="1" applyFill="1" applyBorder="1" applyAlignment="1" applyProtection="1">
      <alignment vertical="center"/>
    </xf>
    <xf numFmtId="0" fontId="31" fillId="0" borderId="43" xfId="13" applyFont="1" applyFill="1" applyBorder="1" applyAlignment="1" applyProtection="1"/>
    <xf numFmtId="0" fontId="31" fillId="0" borderId="44" xfId="13" applyFont="1" applyFill="1" applyBorder="1" applyAlignment="1" applyProtection="1"/>
    <xf numFmtId="0" fontId="31" fillId="0" borderId="3" xfId="13" applyFont="1" applyFill="1" applyBorder="1" applyAlignment="1" applyProtection="1"/>
    <xf numFmtId="0" fontId="5" fillId="3" borderId="284" xfId="13" applyFont="1" applyFill="1" applyBorder="1" applyAlignment="1" applyProtection="1"/>
    <xf numFmtId="0" fontId="14" fillId="3" borderId="169" xfId="13" applyFont="1" applyFill="1" applyBorder="1" applyAlignment="1" applyProtection="1">
      <alignment vertical="center"/>
    </xf>
    <xf numFmtId="0" fontId="10" fillId="3" borderId="169" xfId="13" applyFont="1" applyFill="1" applyBorder="1" applyAlignment="1" applyProtection="1">
      <alignment vertical="center"/>
    </xf>
    <xf numFmtId="0" fontId="14" fillId="3" borderId="169" xfId="13" applyFont="1" applyFill="1" applyBorder="1" applyProtection="1"/>
    <xf numFmtId="0" fontId="7" fillId="3" borderId="169" xfId="13" applyFont="1" applyFill="1" applyBorder="1" applyAlignment="1" applyProtection="1">
      <alignment vertical="center"/>
    </xf>
    <xf numFmtId="0" fontId="12" fillId="0" borderId="169" xfId="13" applyFont="1" applyFill="1" applyBorder="1" applyAlignment="1" applyProtection="1">
      <alignment vertical="center"/>
    </xf>
    <xf numFmtId="0" fontId="31" fillId="0" borderId="169" xfId="13" applyFont="1" applyFill="1" applyBorder="1" applyAlignment="1" applyProtection="1"/>
    <xf numFmtId="0" fontId="31" fillId="0" borderId="137" xfId="13" applyFont="1" applyFill="1" applyBorder="1" applyAlignment="1" applyProtection="1"/>
    <xf numFmtId="0" fontId="14" fillId="9" borderId="285" xfId="25" applyFont="1" applyFill="1" applyBorder="1" applyAlignment="1" applyProtection="1"/>
    <xf numFmtId="0" fontId="7" fillId="9" borderId="285" xfId="25" applyFont="1" applyFill="1" applyBorder="1" applyAlignment="1" applyProtection="1"/>
    <xf numFmtId="0" fontId="8" fillId="0" borderId="0" xfId="0" applyFont="1" applyBorder="1" applyAlignment="1" applyProtection="1">
      <alignment vertical="center" wrapText="1"/>
    </xf>
    <xf numFmtId="0" fontId="11" fillId="3" borderId="0" xfId="0" applyFont="1" applyFill="1" applyBorder="1" applyAlignment="1" applyProtection="1"/>
    <xf numFmtId="0" fontId="8" fillId="0" borderId="0" xfId="0" applyFont="1" applyBorder="1" applyAlignment="1" applyProtection="1">
      <alignment vertical="center"/>
    </xf>
    <xf numFmtId="0" fontId="14" fillId="3" borderId="166" xfId="0" applyFont="1" applyFill="1" applyBorder="1" applyAlignment="1" applyProtection="1"/>
    <xf numFmtId="0" fontId="14" fillId="3" borderId="166" xfId="0" applyFont="1" applyFill="1" applyBorder="1" applyProtection="1"/>
    <xf numFmtId="3" fontId="3" fillId="3" borderId="0" xfId="0" applyNumberFormat="1" applyFont="1" applyFill="1" applyBorder="1" applyAlignment="1" applyProtection="1">
      <alignment vertical="center"/>
      <protection locked="0"/>
    </xf>
    <xf numFmtId="0" fontId="10" fillId="3" borderId="0" xfId="0" applyFont="1" applyFill="1" applyBorder="1" applyAlignment="1" applyProtection="1">
      <alignment horizontal="left" vertical="top"/>
    </xf>
    <xf numFmtId="0" fontId="14" fillId="3" borderId="20" xfId="0" applyFont="1" applyFill="1" applyBorder="1" applyAlignment="1" applyProtection="1">
      <alignment vertical="top"/>
    </xf>
    <xf numFmtId="0" fontId="7" fillId="3" borderId="21" xfId="0" applyFont="1" applyFill="1" applyBorder="1" applyAlignment="1" applyProtection="1">
      <alignment horizontal="left" vertical="top"/>
    </xf>
    <xf numFmtId="0" fontId="10" fillId="3" borderId="21" xfId="0" applyFont="1" applyFill="1" applyBorder="1" applyAlignment="1" applyProtection="1">
      <alignment horizontal="left" vertical="top" wrapText="1"/>
    </xf>
    <xf numFmtId="0" fontId="14" fillId="3" borderId="21" xfId="0" applyFont="1" applyFill="1" applyBorder="1" applyAlignment="1" applyProtection="1">
      <alignment vertical="top"/>
    </xf>
    <xf numFmtId="0" fontId="14" fillId="3" borderId="22" xfId="0" applyFont="1" applyFill="1" applyBorder="1" applyAlignment="1" applyProtection="1">
      <alignment vertical="top"/>
    </xf>
    <xf numFmtId="0" fontId="14" fillId="3" borderId="166" xfId="0" applyFont="1" applyFill="1" applyBorder="1" applyAlignment="1" applyProtection="1">
      <alignment vertical="top"/>
    </xf>
    <xf numFmtId="0" fontId="10" fillId="3" borderId="286" xfId="0" applyFont="1" applyFill="1" applyBorder="1" applyAlignment="1" applyProtection="1">
      <alignment horizontal="left" vertical="top"/>
    </xf>
    <xf numFmtId="0" fontId="10" fillId="3" borderId="286" xfId="0" applyFont="1" applyFill="1" applyBorder="1" applyAlignment="1" applyProtection="1">
      <alignment vertical="center"/>
    </xf>
    <xf numFmtId="0" fontId="14" fillId="3" borderId="0" xfId="0" applyFont="1" applyFill="1" applyBorder="1" applyAlignment="1" applyProtection="1">
      <protection locked="0"/>
    </xf>
    <xf numFmtId="3" fontId="14" fillId="3" borderId="0" xfId="1" applyNumberFormat="1" applyFont="1" applyFill="1" applyBorder="1" applyAlignment="1" applyProtection="1">
      <alignment vertical="center"/>
    </xf>
    <xf numFmtId="0" fontId="14" fillId="3" borderId="293" xfId="0" applyFont="1" applyFill="1" applyBorder="1" applyAlignment="1" applyProtection="1"/>
    <xf numFmtId="0" fontId="14" fillId="3" borderId="0" xfId="0" applyFont="1" applyFill="1" applyBorder="1" applyAlignment="1" applyProtection="1">
      <alignment vertical="top"/>
      <protection locked="0"/>
    </xf>
    <xf numFmtId="0" fontId="7" fillId="3" borderId="0" xfId="0" applyFont="1" applyFill="1" applyBorder="1" applyAlignment="1">
      <alignment horizontal="center" vertical="center"/>
    </xf>
    <xf numFmtId="0" fontId="10" fillId="14" borderId="0" xfId="0" applyFont="1" applyFill="1" applyBorder="1" applyAlignment="1">
      <alignment vertical="top"/>
    </xf>
    <xf numFmtId="0" fontId="7" fillId="3" borderId="0" xfId="0" applyFont="1" applyFill="1" applyBorder="1" applyAlignment="1" applyProtection="1">
      <alignment horizontal="center" vertical="center"/>
    </xf>
    <xf numFmtId="0" fontId="7" fillId="3" borderId="0" xfId="0" applyFont="1" applyFill="1" applyBorder="1" applyAlignment="1">
      <alignment vertical="center"/>
    </xf>
    <xf numFmtId="0" fontId="12" fillId="0" borderId="0" xfId="0" applyFont="1" applyFill="1" applyBorder="1" applyAlignment="1" applyProtection="1">
      <alignment horizontal="left" vertical="center"/>
    </xf>
    <xf numFmtId="0" fontId="14" fillId="3" borderId="0" xfId="0" applyFont="1" applyFill="1" applyBorder="1" applyAlignment="1">
      <alignment horizontal="right" vertical="center"/>
    </xf>
    <xf numFmtId="0" fontId="14" fillId="3" borderId="0" xfId="0" applyFont="1" applyFill="1" applyBorder="1" applyAlignment="1">
      <alignment horizontal="right"/>
    </xf>
    <xf numFmtId="0" fontId="14" fillId="3" borderId="143" xfId="0" applyFont="1" applyFill="1" applyBorder="1" applyAlignment="1" applyProtection="1">
      <alignment vertical="center"/>
    </xf>
    <xf numFmtId="0" fontId="14" fillId="3" borderId="166" xfId="0" applyFont="1" applyFill="1" applyBorder="1" applyAlignment="1" applyProtection="1">
      <alignment vertical="center"/>
    </xf>
    <xf numFmtId="0" fontId="14" fillId="3" borderId="143" xfId="0" applyFont="1" applyFill="1" applyBorder="1" applyProtection="1"/>
    <xf numFmtId="0" fontId="3" fillId="3" borderId="0" xfId="0" applyFont="1" applyFill="1" applyBorder="1" applyAlignment="1" applyProtection="1">
      <alignment horizontal="right" vertical="center"/>
    </xf>
    <xf numFmtId="0" fontId="22" fillId="0" borderId="0" xfId="0" applyFont="1" applyFill="1" applyProtection="1"/>
    <xf numFmtId="0" fontId="0" fillId="0" borderId="0" xfId="0" applyFont="1" applyBorder="1" applyAlignment="1" applyProtection="1"/>
    <xf numFmtId="0" fontId="7" fillId="0" borderId="0" xfId="0" applyFont="1" applyFill="1" applyProtection="1"/>
    <xf numFmtId="0" fontId="14" fillId="0" borderId="20" xfId="0" applyFont="1" applyFill="1" applyBorder="1" applyProtection="1"/>
    <xf numFmtId="0" fontId="14" fillId="0" borderId="21" xfId="0" applyFont="1" applyFill="1" applyBorder="1" applyAlignment="1" applyProtection="1">
      <alignment vertical="center"/>
    </xf>
    <xf numFmtId="0" fontId="10" fillId="0" borderId="21" xfId="0" applyFont="1" applyFill="1" applyBorder="1" applyAlignment="1" applyProtection="1">
      <alignment vertical="center"/>
    </xf>
    <xf numFmtId="0" fontId="14" fillId="0" borderId="22" xfId="0" applyFont="1" applyFill="1" applyBorder="1" applyProtection="1"/>
    <xf numFmtId="0" fontId="7" fillId="0" borderId="0" xfId="0" applyFont="1" applyAlignment="1" applyProtection="1">
      <alignment horizontal="center"/>
    </xf>
    <xf numFmtId="0" fontId="14" fillId="0" borderId="10" xfId="0" applyFont="1" applyFill="1" applyBorder="1" applyProtection="1"/>
    <xf numFmtId="0" fontId="7" fillId="0" borderId="4" xfId="0" applyFont="1" applyFill="1" applyBorder="1" applyAlignment="1" applyProtection="1">
      <alignment horizontal="left" vertical="center"/>
    </xf>
    <xf numFmtId="0" fontId="14" fillId="0" borderId="4" xfId="0" applyFont="1" applyFill="1" applyBorder="1" applyAlignment="1" applyProtection="1">
      <alignment vertical="center"/>
    </xf>
    <xf numFmtId="0" fontId="14" fillId="0" borderId="4" xfId="0" applyFont="1" applyFill="1" applyBorder="1" applyAlignment="1" applyProtection="1"/>
    <xf numFmtId="0" fontId="7" fillId="0" borderId="0" xfId="0" applyFont="1" applyBorder="1" applyAlignment="1" applyProtection="1">
      <alignment horizontal="center"/>
    </xf>
    <xf numFmtId="0" fontId="14" fillId="3" borderId="20" xfId="0" applyFont="1" applyFill="1" applyBorder="1" applyProtection="1"/>
    <xf numFmtId="0" fontId="14" fillId="3" borderId="21" xfId="0" applyFont="1" applyFill="1" applyBorder="1" applyAlignment="1" applyProtection="1">
      <alignment horizontal="left" vertical="center"/>
    </xf>
    <xf numFmtId="0" fontId="10" fillId="3" borderId="21" xfId="0" applyFont="1" applyFill="1" applyBorder="1" applyAlignment="1" applyProtection="1"/>
    <xf numFmtId="0" fontId="7" fillId="3" borderId="21" xfId="0" applyFont="1" applyFill="1" applyBorder="1" applyAlignment="1" applyProtection="1">
      <alignment horizontal="center" vertical="center"/>
    </xf>
    <xf numFmtId="3" fontId="3" fillId="3" borderId="21" xfId="0" applyNumberFormat="1" applyFont="1" applyFill="1" applyBorder="1" applyAlignment="1" applyProtection="1">
      <alignment horizontal="right" vertical="center"/>
      <protection locked="0"/>
    </xf>
    <xf numFmtId="0" fontId="14" fillId="3" borderId="22" xfId="0" applyFont="1" applyFill="1" applyBorder="1" applyProtection="1"/>
    <xf numFmtId="3" fontId="3" fillId="3" borderId="0" xfId="0" applyNumberFormat="1" applyFont="1" applyFill="1" applyBorder="1" applyAlignment="1" applyProtection="1">
      <alignment horizontal="right" vertical="center"/>
      <protection locked="0"/>
    </xf>
    <xf numFmtId="0" fontId="10" fillId="3" borderId="9" xfId="0" applyFont="1" applyFill="1" applyBorder="1" applyProtection="1"/>
    <xf numFmtId="0" fontId="10" fillId="3" borderId="286" xfId="0" applyFont="1" applyFill="1" applyBorder="1" applyAlignment="1" applyProtection="1">
      <alignment vertical="top"/>
    </xf>
    <xf numFmtId="0" fontId="14" fillId="3" borderId="286" xfId="0" applyFont="1" applyFill="1" applyBorder="1" applyProtection="1"/>
    <xf numFmtId="0" fontId="14" fillId="3" borderId="286" xfId="0" applyFont="1" applyFill="1" applyBorder="1" applyAlignment="1" applyProtection="1"/>
    <xf numFmtId="3" fontId="14" fillId="3" borderId="0" xfId="0" applyNumberFormat="1" applyFont="1" applyFill="1" applyBorder="1" applyAlignment="1" applyProtection="1">
      <alignment horizontal="center" vertical="center"/>
      <protection locked="0"/>
    </xf>
    <xf numFmtId="0" fontId="7" fillId="3" borderId="293" xfId="0" applyFont="1" applyFill="1" applyBorder="1" applyAlignment="1" applyProtection="1">
      <alignment vertical="center"/>
    </xf>
    <xf numFmtId="0" fontId="7" fillId="3" borderId="20" xfId="0" applyFont="1" applyFill="1" applyBorder="1" applyProtection="1"/>
    <xf numFmtId="0" fontId="7" fillId="3" borderId="21" xfId="0" applyFont="1" applyFill="1" applyBorder="1" applyProtection="1"/>
    <xf numFmtId="0" fontId="14" fillId="3" borderId="143" xfId="0" applyFont="1" applyFill="1" applyBorder="1"/>
    <xf numFmtId="0" fontId="14" fillId="3" borderId="166" xfId="0" applyFont="1" applyFill="1" applyBorder="1"/>
    <xf numFmtId="0" fontId="14" fillId="3" borderId="20" xfId="0" applyFont="1" applyFill="1" applyBorder="1"/>
    <xf numFmtId="0" fontId="14" fillId="3" borderId="21" xfId="0" applyFont="1" applyFill="1" applyBorder="1" applyAlignment="1">
      <alignment horizontal="left"/>
    </xf>
    <xf numFmtId="0" fontId="10" fillId="3" borderId="21" xfId="0" applyFont="1" applyFill="1" applyBorder="1"/>
    <xf numFmtId="0" fontId="14" fillId="3" borderId="21" xfId="0" applyFont="1" applyFill="1" applyBorder="1"/>
    <xf numFmtId="0" fontId="14" fillId="3" borderId="21" xfId="0" applyFont="1" applyFill="1" applyBorder="1" applyAlignment="1"/>
    <xf numFmtId="3" fontId="0" fillId="3" borderId="21" xfId="0" applyNumberFormat="1" applyFill="1" applyBorder="1" applyAlignment="1">
      <alignment horizontal="center"/>
    </xf>
    <xf numFmtId="4" fontId="14" fillId="3" borderId="21" xfId="0" applyNumberFormat="1" applyFont="1" applyFill="1" applyBorder="1" applyAlignment="1">
      <alignment horizontal="center"/>
    </xf>
    <xf numFmtId="0" fontId="14" fillId="3" borderId="22" xfId="0" applyFont="1" applyFill="1" applyBorder="1"/>
    <xf numFmtId="0" fontId="7" fillId="3" borderId="8" xfId="0" applyFont="1" applyFill="1" applyBorder="1" applyAlignment="1">
      <alignment horizontal="left"/>
    </xf>
    <xf numFmtId="0" fontId="7" fillId="0" borderId="9" xfId="0" applyFont="1" applyFill="1" applyBorder="1" applyAlignment="1" applyProtection="1">
      <alignment horizontal="left" vertical="center"/>
    </xf>
    <xf numFmtId="0" fontId="14" fillId="0" borderId="9" xfId="0" applyFont="1" applyFill="1" applyBorder="1" applyAlignment="1" applyProtection="1">
      <alignment vertical="center"/>
    </xf>
    <xf numFmtId="0" fontId="14" fillId="0" borderId="9" xfId="0" applyFont="1" applyFill="1" applyBorder="1" applyAlignment="1" applyProtection="1"/>
    <xf numFmtId="0" fontId="14" fillId="3" borderId="0" xfId="0" applyFont="1" applyFill="1" applyBorder="1" applyAlignment="1">
      <alignment horizontal="left" vertical="center"/>
    </xf>
    <xf numFmtId="0" fontId="10" fillId="3" borderId="9" xfId="0" applyFont="1" applyFill="1" applyBorder="1" applyAlignment="1">
      <alignment vertical="center"/>
    </xf>
    <xf numFmtId="0" fontId="14" fillId="3" borderId="9" xfId="0" applyFont="1" applyFill="1" applyBorder="1" applyAlignment="1"/>
    <xf numFmtId="0" fontId="14" fillId="0" borderId="0" xfId="0" applyFont="1" applyAlignment="1">
      <alignment horizontal="left" vertical="center"/>
    </xf>
    <xf numFmtId="0" fontId="0" fillId="0" borderId="166" xfId="0" applyBorder="1" applyAlignment="1"/>
    <xf numFmtId="0" fontId="8" fillId="3" borderId="0" xfId="0" applyFont="1" applyFill="1" applyBorder="1" applyAlignment="1">
      <alignment vertical="center"/>
    </xf>
    <xf numFmtId="0" fontId="7" fillId="3" borderId="143" xfId="0" applyFont="1" applyFill="1" applyBorder="1"/>
    <xf numFmtId="0" fontId="14" fillId="14" borderId="294" xfId="0" applyFont="1" applyFill="1" applyBorder="1"/>
    <xf numFmtId="0" fontId="14" fillId="14" borderId="177" xfId="0" applyFont="1" applyFill="1" applyBorder="1"/>
    <xf numFmtId="0" fontId="14" fillId="14" borderId="295" xfId="0" applyFont="1" applyFill="1" applyBorder="1" applyAlignment="1"/>
    <xf numFmtId="0" fontId="7" fillId="14" borderId="178" xfId="0" applyFont="1" applyFill="1" applyBorder="1" applyAlignment="1">
      <alignment vertical="center"/>
    </xf>
    <xf numFmtId="0" fontId="14" fillId="14" borderId="179" xfId="0" applyFont="1" applyFill="1" applyBorder="1" applyAlignment="1"/>
    <xf numFmtId="0" fontId="10" fillId="14" borderId="178" xfId="0" applyFont="1" applyFill="1" applyBorder="1" applyAlignment="1">
      <alignment vertical="center"/>
    </xf>
    <xf numFmtId="0" fontId="14" fillId="14" borderId="178" xfId="0" applyFont="1" applyFill="1" applyBorder="1"/>
    <xf numFmtId="0" fontId="7" fillId="14" borderId="178" xfId="0" applyFont="1" applyFill="1" applyBorder="1"/>
    <xf numFmtId="0" fontId="7" fillId="14" borderId="296" xfId="0" applyFont="1" applyFill="1" applyBorder="1"/>
    <xf numFmtId="0" fontId="14" fillId="14" borderId="297" xfId="0" applyFont="1" applyFill="1" applyBorder="1"/>
    <xf numFmtId="0" fontId="14" fillId="14" borderId="298" xfId="0" applyFont="1" applyFill="1" applyBorder="1" applyAlignment="1"/>
    <xf numFmtId="0" fontId="14" fillId="14" borderId="0" xfId="0" applyFont="1" applyFill="1" applyBorder="1" applyAlignment="1">
      <alignment horizontal="left"/>
    </xf>
    <xf numFmtId="0" fontId="7" fillId="14" borderId="177" xfId="0" applyFont="1" applyFill="1" applyBorder="1" applyAlignment="1">
      <alignment horizontal="left"/>
    </xf>
    <xf numFmtId="0" fontId="12" fillId="14" borderId="177" xfId="0" applyFont="1" applyFill="1" applyBorder="1" applyAlignment="1">
      <alignment horizontal="left" vertical="top"/>
    </xf>
    <xf numFmtId="0" fontId="7" fillId="14" borderId="177" xfId="0" applyFont="1" applyFill="1" applyBorder="1" applyAlignment="1">
      <alignment vertical="center"/>
    </xf>
    <xf numFmtId="0" fontId="14" fillId="14" borderId="177" xfId="0" applyFont="1" applyFill="1" applyBorder="1" applyAlignment="1"/>
    <xf numFmtId="0" fontId="14" fillId="14" borderId="177" xfId="0" applyFont="1" applyFill="1" applyBorder="1" applyAlignment="1">
      <alignment horizontal="center"/>
    </xf>
    <xf numFmtId="0" fontId="14" fillId="14" borderId="177" xfId="0" applyFont="1" applyFill="1" applyBorder="1" applyAlignment="1">
      <alignment horizontal="right"/>
    </xf>
    <xf numFmtId="0" fontId="14" fillId="14" borderId="297" xfId="0" applyFont="1" applyFill="1" applyBorder="1" applyAlignment="1">
      <alignment horizontal="right"/>
    </xf>
    <xf numFmtId="0" fontId="7" fillId="0" borderId="293" xfId="0" applyFont="1" applyBorder="1" applyAlignment="1">
      <alignment vertical="center"/>
    </xf>
    <xf numFmtId="0" fontId="7" fillId="0" borderId="5" xfId="0" applyFont="1" applyBorder="1" applyAlignment="1">
      <alignment vertical="center"/>
    </xf>
    <xf numFmtId="0" fontId="7" fillId="0" borderId="5" xfId="0" applyFont="1" applyBorder="1" applyAlignment="1">
      <alignment vertical="center" wrapText="1"/>
    </xf>
    <xf numFmtId="0" fontId="7" fillId="3" borderId="293" xfId="0" applyFont="1" applyFill="1" applyBorder="1" applyAlignment="1">
      <alignment vertical="center"/>
    </xf>
    <xf numFmtId="0" fontId="14" fillId="13" borderId="294" xfId="0" applyFont="1" applyFill="1" applyBorder="1" applyProtection="1"/>
    <xf numFmtId="0" fontId="7" fillId="15" borderId="177" xfId="0" applyFont="1" applyFill="1" applyBorder="1" applyProtection="1"/>
    <xf numFmtId="0" fontId="14" fillId="15" borderId="177" xfId="0" applyFont="1" applyFill="1" applyBorder="1" applyProtection="1"/>
    <xf numFmtId="0" fontId="14" fillId="15" borderId="177" xfId="0" applyFont="1" applyFill="1" applyBorder="1" applyAlignment="1" applyProtection="1"/>
    <xf numFmtId="0" fontId="14" fillId="15" borderId="295" xfId="0" applyFont="1" applyFill="1" applyBorder="1" applyAlignment="1" applyProtection="1"/>
    <xf numFmtId="0" fontId="14" fillId="13" borderId="178" xfId="0" applyFont="1" applyFill="1" applyBorder="1" applyProtection="1"/>
    <xf numFmtId="0" fontId="14" fillId="15" borderId="0" xfId="0" applyFont="1" applyFill="1" applyBorder="1" applyProtection="1"/>
    <xf numFmtId="0" fontId="14" fillId="15" borderId="0" xfId="0" applyFont="1" applyFill="1" applyBorder="1" applyAlignment="1" applyProtection="1"/>
    <xf numFmtId="0" fontId="14" fillId="15" borderId="179" xfId="0" applyFont="1" applyFill="1" applyBorder="1" applyAlignment="1" applyProtection="1"/>
    <xf numFmtId="0" fontId="7" fillId="15" borderId="178" xfId="0" applyFont="1" applyFill="1" applyBorder="1" applyProtection="1"/>
    <xf numFmtId="0" fontId="10" fillId="15" borderId="178" xfId="0" applyFont="1" applyFill="1" applyBorder="1" applyAlignment="1" applyProtection="1"/>
    <xf numFmtId="0" fontId="7" fillId="15" borderId="178" xfId="0" applyFont="1" applyFill="1" applyBorder="1" applyAlignment="1" applyProtection="1"/>
    <xf numFmtId="0" fontId="14" fillId="15" borderId="0" xfId="0" applyFont="1" applyFill="1" applyBorder="1" applyAlignment="1" applyProtection="1">
      <alignment vertical="center"/>
    </xf>
    <xf numFmtId="0" fontId="14" fillId="15" borderId="179" xfId="0" applyFont="1" applyFill="1" applyBorder="1" applyAlignment="1" applyProtection="1">
      <alignment vertical="center"/>
    </xf>
    <xf numFmtId="0" fontId="14" fillId="13" borderId="297" xfId="0" applyFont="1" applyFill="1" applyBorder="1" applyProtection="1"/>
    <xf numFmtId="0" fontId="10" fillId="13" borderId="296" xfId="0" applyFont="1" applyFill="1" applyBorder="1" applyAlignment="1" applyProtection="1"/>
    <xf numFmtId="0" fontId="14" fillId="13" borderId="297" xfId="0" applyFont="1" applyFill="1" applyBorder="1" applyAlignment="1" applyProtection="1"/>
    <xf numFmtId="0" fontId="14" fillId="13" borderId="298" xfId="0" applyFont="1" applyFill="1" applyBorder="1" applyAlignment="1" applyProtection="1"/>
    <xf numFmtId="0" fontId="14" fillId="15" borderId="0" xfId="0" applyFont="1" applyFill="1" applyBorder="1"/>
    <xf numFmtId="0" fontId="0" fillId="13" borderId="0" xfId="0" applyFill="1" applyBorder="1" applyAlignment="1">
      <alignment horizontal="center" vertical="top"/>
    </xf>
    <xf numFmtId="0" fontId="14" fillId="15" borderId="0" xfId="0" applyFont="1" applyFill="1" applyBorder="1" applyAlignment="1">
      <alignment horizontal="right"/>
    </xf>
    <xf numFmtId="0" fontId="7" fillId="15" borderId="0" xfId="0" applyFont="1" applyFill="1" applyBorder="1" applyAlignment="1">
      <alignment horizontal="left"/>
    </xf>
    <xf numFmtId="0" fontId="14" fillId="15" borderId="177" xfId="0" applyFont="1" applyFill="1" applyBorder="1"/>
    <xf numFmtId="0" fontId="0" fillId="13" borderId="177" xfId="0" applyFill="1" applyBorder="1" applyAlignment="1">
      <alignment horizontal="center" vertical="top"/>
    </xf>
    <xf numFmtId="0" fontId="14" fillId="15" borderId="177" xfId="0" applyFont="1" applyFill="1" applyBorder="1" applyAlignment="1">
      <alignment horizontal="right"/>
    </xf>
    <xf numFmtId="0" fontId="10" fillId="14" borderId="297" xfId="0" applyFont="1" applyFill="1" applyBorder="1"/>
    <xf numFmtId="0" fontId="14" fillId="15" borderId="297" xfId="0" applyFont="1" applyFill="1" applyBorder="1"/>
    <xf numFmtId="0" fontId="0" fillId="13" borderId="297" xfId="0" applyFill="1" applyBorder="1" applyAlignment="1">
      <alignment horizontal="center" vertical="top"/>
    </xf>
    <xf numFmtId="0" fontId="14" fillId="15" borderId="297" xfId="0" applyFont="1" applyFill="1" applyBorder="1" applyAlignment="1">
      <alignment horizontal="right"/>
    </xf>
    <xf numFmtId="0" fontId="0" fillId="0" borderId="0" xfId="0" applyFill="1" applyBorder="1" applyAlignment="1">
      <alignment horizontal="center" vertical="top"/>
    </xf>
    <xf numFmtId="0" fontId="14" fillId="0" borderId="178" xfId="0" applyFont="1" applyFill="1" applyBorder="1" applyAlignment="1">
      <alignment horizontal="right"/>
    </xf>
    <xf numFmtId="0" fontId="14" fillId="3" borderId="282" xfId="0" applyFont="1" applyFill="1" applyBorder="1"/>
    <xf numFmtId="3" fontId="3" fillId="3" borderId="293" xfId="0" applyNumberFormat="1" applyFont="1" applyFill="1" applyBorder="1" applyAlignment="1" applyProtection="1">
      <alignment horizontal="right" vertical="center"/>
      <protection locked="0"/>
    </xf>
    <xf numFmtId="0" fontId="10" fillId="14" borderId="178" xfId="0" applyFont="1" applyFill="1" applyBorder="1"/>
    <xf numFmtId="0" fontId="10" fillId="14" borderId="296" xfId="0" applyFont="1" applyFill="1" applyBorder="1"/>
    <xf numFmtId="0" fontId="26" fillId="0" borderId="0" xfId="0" applyFont="1" applyFill="1" applyBorder="1" applyAlignment="1" applyProtection="1">
      <alignment vertical="top"/>
    </xf>
    <xf numFmtId="0" fontId="7" fillId="0" borderId="0" xfId="0" applyFont="1" applyFill="1" applyBorder="1" applyAlignment="1" applyProtection="1">
      <alignment horizontal="center"/>
    </xf>
    <xf numFmtId="0" fontId="16" fillId="0" borderId="0" xfId="0" applyFont="1" applyFill="1" applyBorder="1" applyAlignment="1" applyProtection="1">
      <alignment horizontal="right" vertical="top"/>
    </xf>
    <xf numFmtId="0" fontId="10" fillId="0" borderId="0" xfId="0" applyFont="1" applyFill="1" applyBorder="1" applyAlignment="1" applyProtection="1">
      <alignment horizontal="left" vertical="top"/>
    </xf>
    <xf numFmtId="0" fontId="7" fillId="0" borderId="0" xfId="0" applyFont="1" applyFill="1" applyBorder="1" applyAlignment="1" applyProtection="1">
      <alignment horizontal="right" vertical="top"/>
    </xf>
    <xf numFmtId="0" fontId="7"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top"/>
    </xf>
    <xf numFmtId="0" fontId="7" fillId="0" borderId="0" xfId="0" applyFont="1" applyFill="1" applyBorder="1" applyAlignment="1" applyProtection="1">
      <alignment vertical="center"/>
    </xf>
    <xf numFmtId="3" fontId="14" fillId="3" borderId="0" xfId="0" applyNumberFormat="1" applyFont="1" applyFill="1" applyBorder="1" applyAlignment="1" applyProtection="1">
      <alignment horizontal="left" vertical="center"/>
      <protection locked="0"/>
    </xf>
    <xf numFmtId="0" fontId="10" fillId="3" borderId="21" xfId="0" applyFont="1" applyFill="1" applyBorder="1" applyAlignment="1">
      <alignment horizontal="left"/>
    </xf>
    <xf numFmtId="0" fontId="14" fillId="0" borderId="21" xfId="0" applyFont="1" applyBorder="1"/>
    <xf numFmtId="0" fontId="7" fillId="3" borderId="21" xfId="0" applyFont="1" applyFill="1" applyBorder="1" applyAlignment="1">
      <alignment horizontal="center" vertical="center"/>
    </xf>
    <xf numFmtId="3" fontId="3" fillId="3" borderId="201" xfId="0" applyNumberFormat="1" applyFont="1" applyFill="1" applyBorder="1" applyAlignment="1" applyProtection="1">
      <alignment horizontal="right" vertical="center"/>
      <protection locked="0"/>
    </xf>
    <xf numFmtId="0" fontId="14" fillId="3" borderId="46" xfId="0" applyFont="1" applyFill="1" applyBorder="1"/>
    <xf numFmtId="3" fontId="3" fillId="3" borderId="9" xfId="0" applyNumberFormat="1" applyFont="1" applyFill="1" applyBorder="1" applyAlignment="1" applyProtection="1">
      <alignment horizontal="right"/>
      <protection locked="0"/>
    </xf>
    <xf numFmtId="0" fontId="14" fillId="14" borderId="299" xfId="0" applyFont="1" applyFill="1" applyBorder="1"/>
    <xf numFmtId="0" fontId="14" fillId="14" borderId="300" xfId="0" applyFont="1" applyFill="1" applyBorder="1"/>
    <xf numFmtId="0" fontId="14" fillId="14" borderId="281" xfId="0" applyFont="1" applyFill="1" applyBorder="1" applyAlignment="1">
      <alignment horizontal="left"/>
    </xf>
    <xf numFmtId="0" fontId="14" fillId="14" borderId="282" xfId="0" applyFont="1" applyFill="1" applyBorder="1" applyAlignment="1">
      <alignment horizontal="left"/>
    </xf>
    <xf numFmtId="0" fontId="12" fillId="3" borderId="4" xfId="0" applyFont="1" applyFill="1" applyBorder="1" applyAlignment="1">
      <alignment horizontal="left"/>
    </xf>
    <xf numFmtId="0" fontId="7" fillId="3" borderId="21" xfId="0" applyFont="1" applyFill="1" applyBorder="1" applyAlignment="1">
      <alignment horizontal="left"/>
    </xf>
    <xf numFmtId="0" fontId="7" fillId="3" borderId="9" xfId="0" applyFont="1" applyFill="1" applyBorder="1" applyAlignment="1">
      <alignment horizontal="left"/>
    </xf>
    <xf numFmtId="0" fontId="7" fillId="3" borderId="4" xfId="0" applyFont="1" applyFill="1" applyBorder="1" applyAlignment="1">
      <alignment horizontal="left"/>
    </xf>
    <xf numFmtId="0" fontId="19" fillId="0" borderId="0" xfId="0" applyFont="1" applyFill="1" applyBorder="1" applyAlignment="1" applyProtection="1">
      <alignment horizontal="left" vertical="top"/>
    </xf>
    <xf numFmtId="0" fontId="14" fillId="0" borderId="0" xfId="0" applyFont="1" applyFill="1" applyBorder="1" applyAlignment="1">
      <alignment horizontal="left"/>
    </xf>
    <xf numFmtId="0" fontId="14" fillId="0" borderId="0" xfId="0" applyFont="1" applyBorder="1" applyAlignment="1">
      <alignment horizontal="left"/>
    </xf>
    <xf numFmtId="0" fontId="10" fillId="14" borderId="0" xfId="0" applyFont="1" applyFill="1" applyBorder="1" applyAlignment="1">
      <alignment vertical="top"/>
    </xf>
    <xf numFmtId="0" fontId="47" fillId="0" borderId="286" xfId="0" applyFont="1" applyFill="1" applyBorder="1" applyAlignment="1" applyProtection="1">
      <alignment horizontal="center" vertical="center" wrapText="1"/>
      <protection locked="0"/>
    </xf>
    <xf numFmtId="0" fontId="7" fillId="0" borderId="281" xfId="0" applyFont="1" applyFill="1" applyBorder="1" applyAlignment="1" applyProtection="1">
      <alignment horizontal="center"/>
    </xf>
    <xf numFmtId="0" fontId="7" fillId="0" borderId="282" xfId="0" applyFont="1" applyFill="1" applyBorder="1" applyAlignment="1" applyProtection="1">
      <alignment horizontal="center"/>
    </xf>
    <xf numFmtId="0" fontId="14" fillId="0" borderId="286" xfId="0" applyFont="1" applyFill="1" applyBorder="1" applyProtection="1"/>
    <xf numFmtId="0" fontId="14" fillId="0" borderId="301" xfId="0" applyFont="1" applyFill="1" applyBorder="1" applyProtection="1"/>
    <xf numFmtId="0" fontId="7" fillId="12" borderId="154" xfId="0" quotePrefix="1" applyFont="1" applyFill="1" applyBorder="1" applyAlignment="1" applyProtection="1">
      <alignment horizontal="left"/>
    </xf>
    <xf numFmtId="0" fontId="7" fillId="0" borderId="143"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26" fillId="0" borderId="0" xfId="0" applyFont="1" applyFill="1" applyAlignment="1" applyProtection="1">
      <alignment vertical="center"/>
    </xf>
    <xf numFmtId="0" fontId="26" fillId="0" borderId="185" xfId="0" applyFont="1" applyFill="1" applyBorder="1" applyAlignment="1" applyProtection="1">
      <alignment vertical="center"/>
    </xf>
    <xf numFmtId="0" fontId="26" fillId="0" borderId="148" xfId="0" applyFont="1" applyFill="1" applyBorder="1" applyAlignment="1" applyProtection="1">
      <alignment vertical="center"/>
    </xf>
    <xf numFmtId="0" fontId="26" fillId="0" borderId="182" xfId="0" applyFont="1" applyFill="1" applyBorder="1" applyAlignment="1" applyProtection="1">
      <alignment vertical="center"/>
    </xf>
    <xf numFmtId="0" fontId="26" fillId="0" borderId="145" xfId="0" applyFont="1" applyFill="1" applyBorder="1" applyAlignment="1" applyProtection="1">
      <alignment vertical="center"/>
    </xf>
    <xf numFmtId="0" fontId="7" fillId="0" borderId="282" xfId="0" applyFont="1" applyFill="1" applyBorder="1" applyAlignment="1" applyProtection="1">
      <alignment horizontal="center" vertical="center" wrapText="1"/>
    </xf>
    <xf numFmtId="0" fontId="10" fillId="0" borderId="0" xfId="0" applyFont="1" applyFill="1" applyBorder="1" applyAlignment="1" applyProtection="1">
      <alignment horizontal="left"/>
      <protection locked="0"/>
    </xf>
    <xf numFmtId="0" fontId="7" fillId="0" borderId="0" xfId="0" quotePrefix="1" applyFont="1" applyFill="1" applyBorder="1" applyAlignment="1" applyProtection="1">
      <alignment horizontal="center" vertical="top"/>
    </xf>
    <xf numFmtId="2" fontId="7" fillId="0" borderId="136" xfId="0" applyNumberFormat="1" applyFont="1" applyFill="1" applyBorder="1" applyAlignment="1" applyProtection="1">
      <alignment horizontal="center" vertical="top"/>
    </xf>
    <xf numFmtId="0" fontId="14" fillId="0" borderId="281" xfId="0" applyFont="1" applyFill="1" applyBorder="1" applyAlignment="1" applyProtection="1">
      <alignment horizontal="center"/>
    </xf>
    <xf numFmtId="0" fontId="14" fillId="0" borderId="282" xfId="0" applyFont="1" applyFill="1" applyBorder="1" applyAlignment="1" applyProtection="1"/>
    <xf numFmtId="0" fontId="14" fillId="2" borderId="282" xfId="0" applyFont="1" applyFill="1" applyBorder="1" applyAlignment="1" applyProtection="1"/>
    <xf numFmtId="0" fontId="14" fillId="0" borderId="136" xfId="0" applyFont="1" applyFill="1" applyBorder="1" applyAlignment="1" applyProtection="1">
      <alignment horizontal="center" vertical="center"/>
    </xf>
    <xf numFmtId="0" fontId="16" fillId="0" borderId="0" xfId="0" applyFont="1" applyFill="1" applyBorder="1" applyAlignment="1" applyProtection="1">
      <alignment horizontal="right" vertical="center"/>
    </xf>
    <xf numFmtId="0" fontId="14" fillId="0" borderId="182" xfId="0" applyFont="1" applyFill="1" applyBorder="1" applyAlignment="1" applyProtection="1">
      <alignment vertical="center"/>
    </xf>
    <xf numFmtId="0" fontId="14" fillId="2" borderId="145" xfId="0" applyFont="1" applyFill="1" applyBorder="1" applyAlignment="1" applyProtection="1">
      <alignment vertical="center"/>
    </xf>
    <xf numFmtId="0" fontId="7" fillId="0" borderId="21" xfId="0" quotePrefix="1" applyFont="1" applyFill="1" applyBorder="1" applyAlignment="1" applyProtection="1">
      <alignment vertical="center"/>
    </xf>
    <xf numFmtId="0" fontId="14" fillId="14" borderId="281" xfId="0" applyFont="1" applyFill="1" applyBorder="1"/>
    <xf numFmtId="3" fontId="3" fillId="14" borderId="67" xfId="0" applyNumberFormat="1" applyFont="1" applyFill="1" applyBorder="1" applyAlignment="1">
      <alignment vertical="center"/>
    </xf>
    <xf numFmtId="0" fontId="7" fillId="14" borderId="143" xfId="0" applyFont="1" applyFill="1" applyBorder="1" applyAlignment="1">
      <alignment horizontal="left" vertical="center"/>
    </xf>
    <xf numFmtId="0" fontId="7" fillId="14" borderId="144" xfId="0" applyFont="1" applyFill="1" applyBorder="1" applyAlignment="1">
      <alignment horizontal="left"/>
    </xf>
    <xf numFmtId="0" fontId="7" fillId="14" borderId="144" xfId="0" applyFont="1" applyFill="1" applyBorder="1" applyAlignment="1">
      <alignment horizontal="left" vertical="top"/>
    </xf>
    <xf numFmtId="2" fontId="7" fillId="14" borderId="144" xfId="0" applyNumberFormat="1" applyFont="1" applyFill="1" applyBorder="1" applyAlignment="1">
      <alignment horizontal="left" vertical="center"/>
    </xf>
    <xf numFmtId="0" fontId="7" fillId="0" borderId="0" xfId="0" applyFont="1" applyFill="1" applyBorder="1" applyAlignment="1" applyProtection="1">
      <alignment horizontal="left" vertical="center"/>
    </xf>
    <xf numFmtId="0" fontId="7" fillId="3" borderId="0" xfId="0" applyFont="1" applyFill="1" applyBorder="1" applyAlignment="1">
      <alignment horizontal="center"/>
    </xf>
    <xf numFmtId="0" fontId="7" fillId="3" borderId="0"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0" xfId="0" applyFont="1" applyFill="1" applyBorder="1" applyAlignment="1" applyProtection="1">
      <alignment horizontal="center" vertical="center"/>
    </xf>
    <xf numFmtId="0" fontId="7" fillId="3" borderId="0" xfId="0" applyFont="1" applyFill="1" applyBorder="1" applyAlignment="1" applyProtection="1">
      <alignment horizontal="center" vertical="center" wrapText="1"/>
    </xf>
    <xf numFmtId="0" fontId="7" fillId="0" borderId="0" xfId="0" applyFont="1" applyFill="1" applyBorder="1" applyAlignment="1" applyProtection="1">
      <alignment vertical="center"/>
    </xf>
    <xf numFmtId="3" fontId="3" fillId="3" borderId="0" xfId="0" applyNumberFormat="1" applyFont="1" applyFill="1" applyBorder="1" applyAlignment="1" applyProtection="1">
      <alignment horizontal="right" vertical="center"/>
      <protection locked="0"/>
    </xf>
    <xf numFmtId="0" fontId="7" fillId="3" borderId="0" xfId="0" applyFont="1" applyFill="1" applyBorder="1" applyAlignment="1">
      <alignment horizontal="right" vertical="center"/>
    </xf>
    <xf numFmtId="0" fontId="7" fillId="3" borderId="0" xfId="0" applyFont="1" applyFill="1" applyBorder="1" applyAlignment="1">
      <alignment vertical="center"/>
    </xf>
    <xf numFmtId="0" fontId="14" fillId="3" borderId="0" xfId="0" applyFont="1" applyFill="1" applyBorder="1" applyAlignment="1">
      <alignment horizontal="center"/>
    </xf>
    <xf numFmtId="0" fontId="7" fillId="3" borderId="0" xfId="0" applyFont="1" applyFill="1" applyBorder="1" applyAlignment="1">
      <alignment horizontal="right"/>
    </xf>
    <xf numFmtId="0" fontId="14" fillId="3" borderId="0" xfId="0" applyFont="1" applyFill="1" applyBorder="1" applyAlignment="1">
      <alignment horizontal="right" vertical="center"/>
    </xf>
    <xf numFmtId="0" fontId="10" fillId="3" borderId="18" xfId="0" applyFont="1" applyFill="1" applyBorder="1" applyAlignment="1" applyProtection="1">
      <alignment horizontal="left"/>
      <protection locked="0"/>
    </xf>
    <xf numFmtId="0" fontId="9" fillId="0" borderId="0" xfId="0" applyFont="1" applyFill="1" applyBorder="1" applyAlignment="1" applyProtection="1">
      <alignment horizontal="center" vertical="center"/>
    </xf>
    <xf numFmtId="0" fontId="14" fillId="3" borderId="0" xfId="0" applyFont="1" applyFill="1" applyBorder="1" applyAlignment="1">
      <alignment horizontal="right"/>
    </xf>
    <xf numFmtId="0" fontId="12" fillId="0" borderId="0" xfId="0" applyFont="1" applyFill="1" applyBorder="1" applyAlignment="1" applyProtection="1">
      <alignment horizontal="left" vertical="center"/>
    </xf>
    <xf numFmtId="0" fontId="10" fillId="14" borderId="0" xfId="0" quotePrefix="1" applyFont="1" applyFill="1" applyBorder="1" applyAlignment="1">
      <alignment horizontal="center" vertical="center"/>
    </xf>
    <xf numFmtId="0" fontId="7" fillId="3" borderId="21" xfId="0" applyFont="1" applyFill="1" applyBorder="1" applyAlignment="1">
      <alignment horizontal="center" vertical="center"/>
    </xf>
    <xf numFmtId="0" fontId="14" fillId="3" borderId="304" xfId="0" applyFont="1" applyFill="1" applyBorder="1"/>
    <xf numFmtId="0" fontId="14" fillId="14" borderId="183" xfId="0" applyFont="1" applyFill="1" applyBorder="1"/>
    <xf numFmtId="0" fontId="7" fillId="14" borderId="21" xfId="0" applyFont="1" applyFill="1" applyBorder="1" applyAlignment="1">
      <alignment horizontal="left"/>
    </xf>
    <xf numFmtId="0" fontId="7" fillId="14" borderId="21" xfId="0" applyFont="1" applyFill="1" applyBorder="1" applyAlignment="1">
      <alignment horizontal="center"/>
    </xf>
    <xf numFmtId="0" fontId="14" fillId="14" borderId="21" xfId="0" applyFont="1" applyFill="1" applyBorder="1" applyAlignment="1">
      <alignment horizontal="right"/>
    </xf>
    <xf numFmtId="0" fontId="14" fillId="14" borderId="46" xfId="0" applyFont="1" applyFill="1" applyBorder="1"/>
    <xf numFmtId="0" fontId="14" fillId="3" borderId="143" xfId="0" applyFont="1" applyFill="1" applyBorder="1" applyAlignment="1">
      <alignment vertical="center"/>
    </xf>
    <xf numFmtId="0" fontId="10" fillId="3" borderId="0" xfId="0" applyFont="1" applyFill="1" applyBorder="1" applyAlignment="1">
      <alignment horizontal="left" vertical="center"/>
    </xf>
    <xf numFmtId="3" fontId="7" fillId="3" borderId="0" xfId="0" applyNumberFormat="1" applyFont="1" applyFill="1" applyBorder="1" applyAlignment="1" applyProtection="1">
      <alignment vertical="center"/>
      <protection locked="0"/>
    </xf>
    <xf numFmtId="0" fontId="14" fillId="3" borderId="304" xfId="0" applyFont="1" applyFill="1" applyBorder="1" applyAlignment="1">
      <alignment vertical="center"/>
    </xf>
    <xf numFmtId="0" fontId="22" fillId="0" borderId="0" xfId="0" applyFont="1" applyAlignment="1">
      <alignment vertical="center"/>
    </xf>
    <xf numFmtId="0" fontId="14" fillId="14" borderId="1" xfId="0" applyFont="1" applyFill="1" applyBorder="1"/>
    <xf numFmtId="0" fontId="7" fillId="14" borderId="0" xfId="0" applyFont="1" applyFill="1" applyBorder="1" applyAlignment="1">
      <alignment horizontal="center" vertical="center"/>
    </xf>
    <xf numFmtId="0" fontId="7" fillId="14" borderId="0" xfId="0" applyFont="1" applyFill="1" applyBorder="1" applyAlignment="1">
      <alignment horizontal="center"/>
    </xf>
    <xf numFmtId="0" fontId="14" fillId="14" borderId="0" xfId="0" applyFont="1" applyFill="1" applyBorder="1" applyAlignment="1">
      <alignment horizontal="right"/>
    </xf>
    <xf numFmtId="0" fontId="14" fillId="14" borderId="2" xfId="0" applyFont="1" applyFill="1" applyBorder="1"/>
    <xf numFmtId="3" fontId="7" fillId="14" borderId="0" xfId="0" applyNumberFormat="1" applyFont="1" applyFill="1" applyBorder="1" applyAlignment="1" applyProtection="1">
      <alignment horizontal="center"/>
      <protection locked="0"/>
    </xf>
    <xf numFmtId="0" fontId="8" fillId="14" borderId="0" xfId="0" applyFont="1" applyFill="1" applyBorder="1" applyAlignment="1">
      <alignment horizontal="left" vertical="top"/>
    </xf>
    <xf numFmtId="0" fontId="7" fillId="14" borderId="0" xfId="0" applyFont="1" applyFill="1" applyBorder="1" applyAlignment="1">
      <alignment horizontal="left" vertical="top"/>
    </xf>
    <xf numFmtId="0" fontId="27" fillId="14" borderId="0" xfId="0" applyFont="1" applyFill="1" applyBorder="1" applyAlignment="1">
      <alignment horizontal="left" vertical="top"/>
    </xf>
    <xf numFmtId="0" fontId="27" fillId="14" borderId="0" xfId="0" applyFont="1" applyFill="1" applyBorder="1" applyAlignment="1">
      <alignment horizontal="center" vertical="top"/>
    </xf>
    <xf numFmtId="0" fontId="27" fillId="14" borderId="0" xfId="0" applyFont="1" applyFill="1" applyBorder="1" applyAlignment="1">
      <alignment horizontal="right" vertical="top"/>
    </xf>
    <xf numFmtId="0" fontId="27" fillId="14" borderId="0" xfId="0" applyFont="1" applyFill="1" applyBorder="1" applyAlignment="1">
      <alignment horizontal="right"/>
    </xf>
    <xf numFmtId="0" fontId="26" fillId="14" borderId="0" xfId="0" applyFont="1" applyFill="1" applyBorder="1" applyAlignment="1">
      <alignment horizontal="right"/>
    </xf>
    <xf numFmtId="0" fontId="28" fillId="14" borderId="0" xfId="0" applyFont="1" applyFill="1" applyBorder="1" applyAlignment="1">
      <alignment horizontal="left" vertical="center"/>
    </xf>
    <xf numFmtId="0" fontId="29" fillId="14" borderId="0" xfId="0" applyFont="1" applyFill="1" applyBorder="1" applyAlignment="1">
      <alignment horizontal="center" vertical="center"/>
    </xf>
    <xf numFmtId="0" fontId="28" fillId="14" borderId="0" xfId="0" applyFont="1" applyFill="1" applyBorder="1" applyAlignment="1">
      <alignment horizontal="right" vertical="center"/>
    </xf>
    <xf numFmtId="0" fontId="14" fillId="14" borderId="0" xfId="0" applyFont="1" applyFill="1" applyBorder="1" applyAlignment="1">
      <alignment horizontal="center"/>
    </xf>
    <xf numFmtId="0" fontId="16" fillId="14" borderId="0" xfId="0" applyFont="1" applyFill="1" applyBorder="1" applyAlignment="1">
      <alignment horizontal="right"/>
    </xf>
    <xf numFmtId="0" fontId="14" fillId="14" borderId="0" xfId="0" applyFont="1" applyFill="1" applyBorder="1" applyAlignment="1">
      <alignment horizontal="right" vertical="center"/>
    </xf>
    <xf numFmtId="0" fontId="0" fillId="14" borderId="0" xfId="0" applyFont="1" applyFill="1" applyBorder="1" applyAlignment="1">
      <alignment horizontal="right" vertical="center"/>
    </xf>
    <xf numFmtId="3" fontId="3" fillId="3" borderId="5" xfId="0" applyNumberFormat="1" applyFont="1" applyFill="1" applyBorder="1" applyAlignment="1" applyProtection="1">
      <alignment horizontal="right" vertical="center"/>
      <protection locked="0"/>
    </xf>
    <xf numFmtId="0" fontId="14" fillId="0" borderId="304" xfId="0" applyFont="1" applyFill="1" applyBorder="1"/>
    <xf numFmtId="0" fontId="22" fillId="0" borderId="0" xfId="0" applyFont="1" applyFill="1" applyBorder="1"/>
    <xf numFmtId="0" fontId="14" fillId="3" borderId="281" xfId="0" applyFont="1" applyFill="1" applyBorder="1"/>
    <xf numFmtId="0" fontId="14" fillId="0" borderId="281" xfId="0" applyFont="1" applyFill="1" applyBorder="1"/>
    <xf numFmtId="0" fontId="14" fillId="0" borderId="183" xfId="0" applyFont="1" applyFill="1" applyBorder="1"/>
    <xf numFmtId="0" fontId="7" fillId="0" borderId="21" xfId="0" applyFont="1" applyFill="1" applyBorder="1" applyAlignment="1">
      <alignment horizontal="left"/>
    </xf>
    <xf numFmtId="0" fontId="14" fillId="0" borderId="21" xfId="0" applyFont="1" applyFill="1" applyBorder="1"/>
    <xf numFmtId="0" fontId="7" fillId="0" borderId="21" xfId="0" applyFont="1" applyFill="1" applyBorder="1" applyAlignment="1">
      <alignment horizontal="center"/>
    </xf>
    <xf numFmtId="0" fontId="14" fillId="0" borderId="21" xfId="0" applyFont="1" applyFill="1" applyBorder="1" applyAlignment="1">
      <alignment horizontal="right"/>
    </xf>
    <xf numFmtId="0" fontId="16" fillId="0" borderId="21" xfId="0" applyFont="1" applyFill="1" applyBorder="1" applyAlignment="1">
      <alignment horizontal="right"/>
    </xf>
    <xf numFmtId="0" fontId="14" fillId="0" borderId="46" xfId="0" applyFont="1" applyFill="1" applyBorder="1"/>
    <xf numFmtId="0" fontId="12" fillId="13" borderId="294" xfId="0" applyFont="1" applyFill="1" applyBorder="1" applyAlignment="1">
      <alignment horizontal="left" vertical="top"/>
    </xf>
    <xf numFmtId="0" fontId="14" fillId="13" borderId="177" xfId="0" applyFont="1" applyFill="1" applyBorder="1"/>
    <xf numFmtId="0" fontId="14" fillId="13" borderId="295" xfId="0" applyFont="1" applyFill="1" applyBorder="1"/>
    <xf numFmtId="0" fontId="7" fillId="13" borderId="178" xfId="0" applyFont="1" applyFill="1" applyBorder="1" applyAlignment="1">
      <alignment vertical="top"/>
    </xf>
    <xf numFmtId="0" fontId="7" fillId="13" borderId="179" xfId="0" applyFont="1" applyFill="1" applyBorder="1" applyAlignment="1">
      <alignment vertical="center"/>
    </xf>
    <xf numFmtId="0" fontId="10" fillId="13" borderId="296" xfId="0" applyFont="1" applyFill="1" applyBorder="1" applyAlignment="1">
      <alignment vertical="top"/>
    </xf>
    <xf numFmtId="0" fontId="10" fillId="13" borderId="297" xfId="0" applyFont="1" applyFill="1" applyBorder="1" applyAlignment="1">
      <alignment vertical="top"/>
    </xf>
    <xf numFmtId="0" fontId="10" fillId="13" borderId="298" xfId="0" applyFont="1" applyFill="1" applyBorder="1" applyAlignment="1">
      <alignment vertical="top"/>
    </xf>
    <xf numFmtId="0" fontId="10" fillId="3" borderId="161" xfId="0" applyFont="1" applyFill="1" applyBorder="1"/>
    <xf numFmtId="0" fontId="14" fillId="3" borderId="161" xfId="0" applyFont="1" applyFill="1" applyBorder="1"/>
    <xf numFmtId="0" fontId="10" fillId="0" borderId="21" xfId="0" applyFont="1" applyBorder="1"/>
    <xf numFmtId="0" fontId="7" fillId="0" borderId="21" xfId="0" applyFont="1" applyBorder="1" applyAlignment="1">
      <alignment horizontal="center" vertical="center"/>
    </xf>
    <xf numFmtId="0" fontId="14" fillId="3" borderId="21" xfId="0" applyFont="1" applyFill="1" applyBorder="1" applyAlignment="1">
      <alignment horizontal="right" vertical="center"/>
    </xf>
    <xf numFmtId="0" fontId="14" fillId="3" borderId="21" xfId="0" applyFont="1" applyFill="1" applyBorder="1" applyAlignment="1">
      <alignment horizontal="right"/>
    </xf>
    <xf numFmtId="0" fontId="16" fillId="3" borderId="21" xfId="0" applyFont="1" applyFill="1" applyBorder="1" applyAlignment="1">
      <alignment horizontal="right"/>
    </xf>
    <xf numFmtId="0" fontId="0" fillId="0" borderId="21" xfId="0" applyBorder="1" applyAlignment="1">
      <alignment vertical="center"/>
    </xf>
    <xf numFmtId="0" fontId="10" fillId="3" borderId="9" xfId="0" applyFont="1" applyFill="1" applyBorder="1"/>
    <xf numFmtId="0" fontId="10" fillId="15" borderId="0" xfId="0" applyFont="1" applyFill="1" applyBorder="1"/>
    <xf numFmtId="0" fontId="7" fillId="15" borderId="0" xfId="0" applyFont="1" applyFill="1" applyBorder="1"/>
    <xf numFmtId="0" fontId="10" fillId="15" borderId="294" xfId="0" applyFont="1" applyFill="1" applyBorder="1"/>
    <xf numFmtId="0" fontId="10" fillId="15" borderId="177" xfId="0" applyFont="1" applyFill="1" applyBorder="1" applyAlignment="1">
      <alignment vertical="center"/>
    </xf>
    <xf numFmtId="0" fontId="10" fillId="15" borderId="177" xfId="0" applyFont="1" applyFill="1" applyBorder="1"/>
    <xf numFmtId="0" fontId="7" fillId="15" borderId="177" xfId="0" applyFont="1" applyFill="1" applyBorder="1" applyAlignment="1">
      <alignment vertical="center"/>
    </xf>
    <xf numFmtId="0" fontId="7" fillId="15" borderId="295" xfId="0" applyFont="1" applyFill="1" applyBorder="1" applyAlignment="1">
      <alignment vertical="center"/>
    </xf>
    <xf numFmtId="0" fontId="14" fillId="13" borderId="178" xfId="0" applyFont="1" applyFill="1" applyBorder="1"/>
    <xf numFmtId="0" fontId="14" fillId="15" borderId="179" xfId="0" applyFont="1" applyFill="1" applyBorder="1"/>
    <xf numFmtId="0" fontId="14" fillId="13" borderId="178" xfId="0" applyFont="1" applyFill="1" applyBorder="1" applyAlignment="1">
      <alignment horizontal="center"/>
    </xf>
    <xf numFmtId="0" fontId="14" fillId="13" borderId="296" xfId="0" applyFont="1" applyFill="1" applyBorder="1" applyAlignment="1">
      <alignment horizontal="center"/>
    </xf>
    <xf numFmtId="0" fontId="14" fillId="15" borderId="298" xfId="0" applyFont="1" applyFill="1" applyBorder="1"/>
    <xf numFmtId="0" fontId="10" fillId="15" borderId="297" xfId="0" applyFont="1" applyFill="1" applyBorder="1" applyAlignment="1">
      <alignment vertical="top"/>
    </xf>
    <xf numFmtId="0" fontId="14" fillId="14" borderId="179" xfId="0" applyFont="1" applyFill="1" applyBorder="1"/>
    <xf numFmtId="0" fontId="14" fillId="14" borderId="297" xfId="0" applyFont="1" applyFill="1" applyBorder="1" applyAlignment="1">
      <alignment horizontal="center"/>
    </xf>
    <xf numFmtId="0" fontId="7" fillId="14" borderId="297" xfId="0" applyFont="1" applyFill="1" applyBorder="1" applyAlignment="1">
      <alignment horizontal="center" vertical="center"/>
    </xf>
    <xf numFmtId="0" fontId="14" fillId="14" borderId="297" xfId="0" applyFont="1" applyFill="1" applyBorder="1" applyAlignment="1">
      <alignment horizontal="right" vertical="center"/>
    </xf>
    <xf numFmtId="0" fontId="0" fillId="14" borderId="297" xfId="0" applyFont="1" applyFill="1" applyBorder="1" applyAlignment="1">
      <alignment horizontal="right" vertical="center"/>
    </xf>
    <xf numFmtId="0" fontId="14" fillId="14" borderId="298" xfId="0" applyFont="1" applyFill="1" applyBorder="1"/>
    <xf numFmtId="0" fontId="26" fillId="3" borderId="143" xfId="0" applyFont="1" applyFill="1" applyBorder="1"/>
    <xf numFmtId="0" fontId="14" fillId="14" borderId="297" xfId="0" applyFont="1" applyFill="1" applyBorder="1" applyAlignment="1">
      <alignment horizontal="left"/>
    </xf>
    <xf numFmtId="0" fontId="26" fillId="14" borderId="177" xfId="0" applyFont="1" applyFill="1" applyBorder="1"/>
    <xf numFmtId="0" fontId="14" fillId="14" borderId="177" xfId="0" applyFont="1" applyFill="1" applyBorder="1" applyAlignment="1">
      <alignment horizontal="left"/>
    </xf>
    <xf numFmtId="0" fontId="10" fillId="14" borderId="177" xfId="0" applyFont="1" applyFill="1" applyBorder="1"/>
    <xf numFmtId="0" fontId="7" fillId="14" borderId="177" xfId="0" applyFont="1" applyFill="1" applyBorder="1" applyAlignment="1">
      <alignment horizontal="center"/>
    </xf>
    <xf numFmtId="0" fontId="10" fillId="14" borderId="294" xfId="0" applyFont="1" applyFill="1" applyBorder="1"/>
    <xf numFmtId="0" fontId="14" fillId="14" borderId="295" xfId="0" applyFont="1" applyFill="1" applyBorder="1"/>
    <xf numFmtId="0" fontId="7" fillId="14" borderId="178" xfId="0" applyFont="1" applyFill="1" applyBorder="1" applyAlignment="1">
      <alignment horizontal="center"/>
    </xf>
    <xf numFmtId="0" fontId="10" fillId="14" borderId="178" xfId="0" applyFont="1" applyFill="1" applyBorder="1" applyAlignment="1">
      <alignment horizontal="center"/>
    </xf>
    <xf numFmtId="0" fontId="14" fillId="14" borderId="178" xfId="0" applyFont="1" applyFill="1" applyBorder="1" applyAlignment="1">
      <alignment horizontal="center"/>
    </xf>
    <xf numFmtId="0" fontId="14" fillId="14" borderId="296" xfId="0" applyFont="1" applyFill="1" applyBorder="1"/>
    <xf numFmtId="0" fontId="10" fillId="14" borderId="0" xfId="0" applyFont="1" applyFill="1" applyBorder="1" applyAlignment="1">
      <alignment horizontal="left" vertical="center" wrapText="1" indent="1"/>
    </xf>
    <xf numFmtId="0" fontId="14" fillId="15" borderId="7" xfId="0" applyFont="1" applyFill="1" applyBorder="1"/>
    <xf numFmtId="0" fontId="14" fillId="15" borderId="3" xfId="0" applyFont="1" applyFill="1" applyBorder="1"/>
    <xf numFmtId="0" fontId="14" fillId="15" borderId="13" xfId="0" applyFont="1" applyFill="1" applyBorder="1"/>
    <xf numFmtId="0" fontId="7" fillId="15" borderId="9" xfId="0" applyFont="1" applyFill="1" applyBorder="1" applyAlignment="1">
      <alignment horizontal="left"/>
    </xf>
    <xf numFmtId="0" fontId="14" fillId="13" borderId="9" xfId="0" applyFont="1" applyFill="1" applyBorder="1"/>
    <xf numFmtId="0" fontId="14" fillId="15" borderId="9" xfId="0" applyFont="1" applyFill="1" applyBorder="1"/>
    <xf numFmtId="0" fontId="7" fillId="15" borderId="9" xfId="0" applyFont="1" applyFill="1" applyBorder="1" applyAlignment="1">
      <alignment horizontal="center"/>
    </xf>
    <xf numFmtId="0" fontId="14" fillId="15" borderId="9" xfId="0" applyFont="1" applyFill="1" applyBorder="1" applyAlignment="1">
      <alignment horizontal="right"/>
    </xf>
    <xf numFmtId="0" fontId="16" fillId="15" borderId="9" xfId="0" applyFont="1" applyFill="1" applyBorder="1" applyAlignment="1">
      <alignment horizontal="right"/>
    </xf>
    <xf numFmtId="0" fontId="14" fillId="15" borderId="14" xfId="0" applyFont="1" applyFill="1" applyBorder="1"/>
    <xf numFmtId="0" fontId="12" fillId="14" borderId="0" xfId="0" applyFont="1" applyFill="1" applyBorder="1" applyAlignment="1">
      <alignment horizontal="left" indent="1"/>
    </xf>
    <xf numFmtId="0" fontId="12" fillId="14" borderId="0" xfId="0" applyFont="1" applyFill="1" applyBorder="1" applyAlignment="1">
      <alignment horizontal="left" vertical="top"/>
    </xf>
    <xf numFmtId="0" fontId="19" fillId="14" borderId="0" xfId="0" applyFont="1" applyFill="1" applyBorder="1" applyAlignment="1">
      <alignment horizontal="left"/>
    </xf>
    <xf numFmtId="3" fontId="3" fillId="3" borderId="0" xfId="0" applyNumberFormat="1" applyFont="1" applyFill="1" applyBorder="1" applyAlignment="1" applyProtection="1">
      <alignment horizontal="right" vertical="top"/>
      <protection locked="0"/>
    </xf>
    <xf numFmtId="0" fontId="7" fillId="3" borderId="143" xfId="0" applyFont="1" applyFill="1" applyBorder="1" applyAlignment="1"/>
    <xf numFmtId="0" fontId="7" fillId="3" borderId="20" xfId="0" applyFont="1" applyFill="1" applyBorder="1"/>
    <xf numFmtId="0" fontId="7" fillId="3" borderId="21" xfId="0" applyFont="1" applyFill="1" applyBorder="1"/>
    <xf numFmtId="0" fontId="7" fillId="3" borderId="21" xfId="0" applyFont="1" applyFill="1" applyBorder="1" applyAlignment="1">
      <alignment horizontal="center"/>
    </xf>
    <xf numFmtId="3" fontId="3" fillId="3" borderId="0" xfId="0" applyNumberFormat="1" applyFont="1" applyFill="1" applyBorder="1" applyAlignment="1" applyProtection="1">
      <alignment horizontal="center"/>
      <protection locked="0"/>
    </xf>
    <xf numFmtId="0" fontId="7" fillId="0" borderId="0" xfId="0" applyFont="1"/>
    <xf numFmtId="0" fontId="0" fillId="0" borderId="21" xfId="0" applyFont="1" applyBorder="1" applyAlignment="1">
      <alignment vertical="center"/>
    </xf>
    <xf numFmtId="0" fontId="7" fillId="3" borderId="21" xfId="0" applyFont="1" applyFill="1" applyBorder="1" applyAlignment="1">
      <alignment horizontal="right" vertical="center"/>
    </xf>
    <xf numFmtId="3" fontId="13" fillId="0" borderId="21" xfId="0" applyNumberFormat="1" applyFont="1" applyBorder="1" applyAlignment="1">
      <alignment horizontal="right" vertical="center"/>
    </xf>
    <xf numFmtId="3" fontId="3" fillId="3" borderId="21" xfId="0" applyNumberFormat="1" applyFont="1" applyFill="1" applyBorder="1" applyAlignment="1" applyProtection="1">
      <alignment horizontal="center"/>
      <protection locked="0"/>
    </xf>
    <xf numFmtId="0" fontId="10" fillId="3" borderId="147" xfId="0" applyFont="1" applyFill="1" applyBorder="1"/>
    <xf numFmtId="0" fontId="14" fillId="3" borderId="147" xfId="0" applyFont="1" applyFill="1" applyBorder="1"/>
    <xf numFmtId="0" fontId="0" fillId="0" borderId="147" xfId="0" applyFont="1" applyBorder="1" applyAlignment="1">
      <alignment vertical="center"/>
    </xf>
    <xf numFmtId="0" fontId="14" fillId="0" borderId="147" xfId="0" applyFont="1" applyBorder="1"/>
    <xf numFmtId="0" fontId="7" fillId="3" borderId="147" xfId="0" applyFont="1" applyFill="1" applyBorder="1" applyAlignment="1">
      <alignment horizontal="center" vertical="center"/>
    </xf>
    <xf numFmtId="0" fontId="14" fillId="3" borderId="305" xfId="0" applyFont="1" applyFill="1" applyBorder="1"/>
    <xf numFmtId="0" fontId="7" fillId="3" borderId="306" xfId="0" applyFont="1" applyFill="1" applyBorder="1" applyAlignment="1">
      <alignment horizontal="left"/>
    </xf>
    <xf numFmtId="0" fontId="10" fillId="3" borderId="306" xfId="0" applyFont="1" applyFill="1" applyBorder="1" applyAlignment="1">
      <alignment horizontal="left"/>
    </xf>
    <xf numFmtId="0" fontId="14" fillId="3" borderId="306" xfId="0" applyFont="1" applyFill="1" applyBorder="1"/>
    <xf numFmtId="0" fontId="0" fillId="0" borderId="306" xfId="0" applyBorder="1" applyAlignment="1">
      <alignment horizontal="center"/>
    </xf>
    <xf numFmtId="3" fontId="3" fillId="3" borderId="306" xfId="0" applyNumberFormat="1" applyFont="1" applyFill="1" applyBorder="1" applyAlignment="1" applyProtection="1">
      <alignment horizontal="right"/>
      <protection locked="0"/>
    </xf>
    <xf numFmtId="0" fontId="14" fillId="3" borderId="307" xfId="0" applyFont="1" applyFill="1" applyBorder="1"/>
    <xf numFmtId="0" fontId="14" fillId="3" borderId="306" xfId="0" applyFont="1" applyFill="1" applyBorder="1" applyAlignment="1">
      <alignment horizontal="left"/>
    </xf>
    <xf numFmtId="0" fontId="10" fillId="3" borderId="306" xfId="0" applyFont="1" applyFill="1" applyBorder="1"/>
    <xf numFmtId="0" fontId="7" fillId="3" borderId="306" xfId="0" applyFont="1" applyFill="1" applyBorder="1" applyAlignment="1">
      <alignment horizontal="center" vertical="center"/>
    </xf>
    <xf numFmtId="3" fontId="3" fillId="3" borderId="306" xfId="0" applyNumberFormat="1" applyFont="1" applyFill="1" applyBorder="1" applyAlignment="1" applyProtection="1">
      <alignment horizontal="center"/>
      <protection locked="0"/>
    </xf>
    <xf numFmtId="0" fontId="14" fillId="3" borderId="308" xfId="0" applyFont="1" applyFill="1" applyBorder="1"/>
    <xf numFmtId="0" fontId="10" fillId="3" borderId="13" xfId="0" applyFont="1" applyFill="1" applyBorder="1"/>
    <xf numFmtId="0" fontId="14" fillId="0" borderId="0" xfId="0" applyFont="1" applyFill="1" applyBorder="1" applyAlignment="1" applyProtection="1">
      <alignment horizontal="center" vertical="center"/>
    </xf>
    <xf numFmtId="0" fontId="7" fillId="0" borderId="0" xfId="0" applyFont="1" applyFill="1" applyBorder="1" applyAlignment="1" applyProtection="1">
      <alignment horizontal="center"/>
    </xf>
    <xf numFmtId="0" fontId="16" fillId="0" borderId="0" xfId="0" applyFont="1" applyFill="1" applyBorder="1" applyAlignment="1" applyProtection="1">
      <alignment horizontal="right" vertical="top"/>
    </xf>
    <xf numFmtId="0" fontId="10" fillId="0" borderId="0" xfId="0" applyFont="1" applyFill="1" applyBorder="1" applyAlignment="1" applyProtection="1">
      <alignment horizontal="center" wrapText="1"/>
    </xf>
    <xf numFmtId="0" fontId="10" fillId="0" borderId="145" xfId="0" applyFont="1" applyFill="1" applyBorder="1" applyAlignment="1" applyProtection="1">
      <alignment horizontal="center" wrapText="1"/>
    </xf>
    <xf numFmtId="0" fontId="7" fillId="0" borderId="0" xfId="0" applyFont="1" applyFill="1" applyBorder="1" applyAlignment="1" applyProtection="1">
      <alignment horizontal="center" vertical="top"/>
    </xf>
    <xf numFmtId="0" fontId="7"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top"/>
    </xf>
    <xf numFmtId="0" fontId="7" fillId="0" borderId="0" xfId="0" applyFont="1" applyFill="1" applyBorder="1" applyAlignment="1" applyProtection="1">
      <alignment horizontal="center" vertical="top" wrapText="1"/>
    </xf>
    <xf numFmtId="0" fontId="10" fillId="0" borderId="0" xfId="0" applyFont="1" applyFill="1" applyBorder="1" applyAlignment="1" applyProtection="1">
      <alignment horizontal="center" vertical="center" wrapText="1"/>
    </xf>
    <xf numFmtId="0" fontId="0" fillId="0" borderId="0" xfId="0"/>
    <xf numFmtId="0" fontId="0" fillId="0" borderId="38" xfId="0" applyBorder="1"/>
    <xf numFmtId="0" fontId="7" fillId="0" borderId="0" xfId="0" applyFont="1" applyFill="1" applyBorder="1" applyAlignment="1" applyProtection="1">
      <alignment vertical="center" wrapText="1"/>
    </xf>
    <xf numFmtId="0" fontId="3" fillId="0" borderId="0" xfId="0" applyFont="1" applyFill="1" applyBorder="1" applyAlignment="1" applyProtection="1">
      <alignment horizontal="center" vertical="center"/>
      <protection locked="0"/>
    </xf>
    <xf numFmtId="0" fontId="14" fillId="0" borderId="0" xfId="0" applyFont="1" applyBorder="1" applyAlignment="1">
      <alignment horizontal="center"/>
    </xf>
    <xf numFmtId="3" fontId="3" fillId="14" borderId="67" xfId="0" applyNumberFormat="1" applyFont="1" applyFill="1" applyBorder="1" applyAlignment="1">
      <alignment horizontal="right" vertical="center"/>
    </xf>
    <xf numFmtId="0" fontId="3" fillId="0" borderId="0" xfId="0" applyFont="1" applyBorder="1" applyAlignment="1">
      <alignment horizontal="center" vertical="center" textRotation="180" wrapText="1"/>
    </xf>
    <xf numFmtId="0" fontId="7" fillId="3" borderId="0" xfId="0" applyFont="1" applyFill="1" applyBorder="1" applyAlignment="1">
      <alignment horizontal="center"/>
    </xf>
    <xf numFmtId="0" fontId="7" fillId="3" borderId="0" xfId="0" applyFont="1" applyFill="1" applyBorder="1" applyAlignment="1">
      <alignment horizontal="center" vertical="center"/>
    </xf>
    <xf numFmtId="0" fontId="10" fillId="14" borderId="0" xfId="0" applyFont="1" applyFill="1" applyBorder="1" applyAlignment="1">
      <alignment vertical="top"/>
    </xf>
    <xf numFmtId="3" fontId="3" fillId="14" borderId="100" xfId="0" applyNumberFormat="1" applyFont="1" applyFill="1" applyBorder="1" applyAlignment="1">
      <alignment horizontal="center" vertical="center"/>
    </xf>
    <xf numFmtId="3" fontId="3" fillId="14" borderId="0" xfId="0" applyNumberFormat="1" applyFont="1" applyFill="1" applyBorder="1" applyAlignment="1">
      <alignment horizontal="center" vertical="center"/>
    </xf>
    <xf numFmtId="3" fontId="3" fillId="14" borderId="101" xfId="0" applyNumberFormat="1" applyFont="1" applyFill="1" applyBorder="1" applyAlignment="1">
      <alignment horizontal="center" vertical="center"/>
    </xf>
    <xf numFmtId="0" fontId="0" fillId="0" borderId="0" xfId="0" applyAlignment="1">
      <alignment vertical="center"/>
    </xf>
    <xf numFmtId="0" fontId="0" fillId="0" borderId="171" xfId="0" applyBorder="1"/>
    <xf numFmtId="0" fontId="0" fillId="0" borderId="52" xfId="0" applyBorder="1"/>
    <xf numFmtId="0" fontId="0" fillId="0" borderId="21" xfId="0" applyBorder="1"/>
    <xf numFmtId="0" fontId="0" fillId="0" borderId="53" xfId="0" applyBorder="1"/>
    <xf numFmtId="0" fontId="7" fillId="3" borderId="0" xfId="0" applyFont="1" applyFill="1" applyBorder="1" applyAlignment="1" applyProtection="1">
      <alignment horizontal="center"/>
    </xf>
    <xf numFmtId="0" fontId="7" fillId="3"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3" fontId="3" fillId="3" borderId="0" xfId="0" applyNumberFormat="1" applyFont="1" applyFill="1" applyBorder="1" applyAlignment="1" applyProtection="1">
      <alignment horizontal="right" vertical="center"/>
      <protection locked="0"/>
    </xf>
    <xf numFmtId="0" fontId="7" fillId="3" borderId="0" xfId="0" applyFont="1" applyFill="1" applyBorder="1" applyAlignment="1">
      <alignment vertical="center"/>
    </xf>
    <xf numFmtId="0" fontId="7" fillId="0" borderId="0" xfId="0" applyFont="1" applyBorder="1" applyAlignment="1">
      <alignment horizontal="center" vertical="center"/>
    </xf>
    <xf numFmtId="0" fontId="8" fillId="3" borderId="0" xfId="0" applyFont="1" applyFill="1" applyBorder="1" applyAlignment="1">
      <alignment horizontal="center" vertical="center"/>
    </xf>
    <xf numFmtId="0" fontId="7" fillId="14" borderId="0" xfId="0" applyFont="1" applyFill="1" applyBorder="1" applyAlignment="1">
      <alignment horizontal="center" vertical="center"/>
    </xf>
    <xf numFmtId="0" fontId="19" fillId="0" borderId="0" xfId="0" applyFont="1" applyFill="1" applyBorder="1" applyAlignment="1" applyProtection="1">
      <alignment horizontal="left" vertical="center"/>
    </xf>
    <xf numFmtId="0" fontId="10" fillId="3" borderId="0" xfId="0" applyFont="1" applyFill="1" applyBorder="1" applyAlignment="1" applyProtection="1">
      <alignment horizontal="center"/>
    </xf>
    <xf numFmtId="0" fontId="12" fillId="3" borderId="0" xfId="0" applyFont="1" applyFill="1" applyBorder="1" applyAlignment="1" applyProtection="1">
      <alignment horizontal="center" vertical="center"/>
    </xf>
    <xf numFmtId="0" fontId="14" fillId="3" borderId="0" xfId="0" applyFont="1" applyFill="1" applyBorder="1" applyAlignment="1" applyProtection="1">
      <alignment horizontal="right" vertical="center"/>
    </xf>
    <xf numFmtId="0" fontId="7" fillId="3" borderId="0" xfId="0" applyFont="1" applyFill="1" applyBorder="1" applyAlignment="1" applyProtection="1">
      <alignment horizontal="right" vertical="center"/>
    </xf>
    <xf numFmtId="0" fontId="10" fillId="3"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7" fillId="3" borderId="0" xfId="0" applyFont="1" applyFill="1" applyBorder="1" applyAlignment="1" applyProtection="1">
      <alignment horizontal="left" vertical="center"/>
    </xf>
    <xf numFmtId="0" fontId="10" fillId="0" borderId="0" xfId="0" applyFont="1" applyBorder="1" applyAlignment="1">
      <alignment horizontal="center"/>
    </xf>
    <xf numFmtId="0" fontId="10" fillId="3" borderId="0" xfId="0" applyFont="1" applyFill="1" applyBorder="1" applyAlignment="1">
      <alignment horizontal="center" vertical="top"/>
    </xf>
    <xf numFmtId="0" fontId="6" fillId="0" borderId="0" xfId="0" applyFont="1" applyBorder="1" applyAlignment="1">
      <alignment horizontal="center" vertical="center"/>
    </xf>
    <xf numFmtId="0" fontId="7" fillId="0" borderId="0" xfId="0" applyFont="1" applyBorder="1" applyAlignment="1">
      <alignment vertical="center"/>
    </xf>
    <xf numFmtId="0" fontId="6" fillId="0"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protection locked="0"/>
    </xf>
    <xf numFmtId="0" fontId="14" fillId="0" borderId="0" xfId="0" applyFont="1" applyFill="1" applyBorder="1" applyAlignment="1" applyProtection="1">
      <alignment horizontal="center"/>
    </xf>
    <xf numFmtId="0" fontId="10" fillId="0" borderId="0" xfId="0" applyFont="1" applyFill="1" applyBorder="1" applyAlignment="1" applyProtection="1">
      <alignment horizontal="center"/>
    </xf>
    <xf numFmtId="0" fontId="6" fillId="3" borderId="0" xfId="0" applyFont="1" applyFill="1" applyBorder="1" applyAlignment="1">
      <alignment horizontal="center" vertical="center"/>
    </xf>
    <xf numFmtId="0" fontId="14" fillId="0" borderId="143" xfId="0" applyFont="1" applyBorder="1" applyProtection="1"/>
    <xf numFmtId="0" fontId="18" fillId="3" borderId="0" xfId="0" applyFont="1" applyFill="1" applyBorder="1" applyAlignment="1" applyProtection="1">
      <alignment vertical="center" wrapText="1"/>
    </xf>
    <xf numFmtId="0" fontId="18" fillId="3" borderId="0" xfId="0" applyFont="1" applyFill="1" applyBorder="1" applyAlignment="1">
      <alignment vertical="center"/>
    </xf>
    <xf numFmtId="0" fontId="22" fillId="0" borderId="166" xfId="0" applyFont="1" applyBorder="1"/>
    <xf numFmtId="0" fontId="8" fillId="0" borderId="0" xfId="0" applyFont="1" applyFill="1" applyBorder="1" applyAlignment="1">
      <alignment horizontal="center" vertical="center"/>
    </xf>
    <xf numFmtId="3" fontId="7" fillId="3" borderId="0" xfId="0" applyNumberFormat="1" applyFont="1" applyFill="1" applyBorder="1" applyAlignment="1" applyProtection="1">
      <alignment horizontal="right" vertical="center"/>
      <protection locked="0"/>
    </xf>
    <xf numFmtId="2" fontId="7" fillId="3" borderId="0" xfId="0" quotePrefix="1" applyNumberFormat="1" applyFont="1" applyFill="1" applyBorder="1" applyAlignment="1">
      <alignment horizontal="left" vertical="center"/>
    </xf>
    <xf numFmtId="0" fontId="7" fillId="3" borderId="0" xfId="0" quotePrefix="1" applyFont="1" applyFill="1" applyBorder="1" applyAlignment="1">
      <alignment vertical="center"/>
    </xf>
    <xf numFmtId="2" fontId="7" fillId="3" borderId="0" xfId="0" quotePrefix="1" applyNumberFormat="1" applyFont="1" applyFill="1" applyBorder="1" applyAlignment="1">
      <alignment horizontal="left"/>
    </xf>
    <xf numFmtId="0" fontId="14" fillId="0" borderId="119" xfId="0" applyFont="1" applyBorder="1" applyProtection="1"/>
    <xf numFmtId="0" fontId="14" fillId="0" borderId="43" xfId="0" applyFont="1" applyBorder="1" applyProtection="1"/>
    <xf numFmtId="0" fontId="18" fillId="3" borderId="43" xfId="0" applyFont="1" applyFill="1" applyBorder="1" applyAlignment="1" applyProtection="1">
      <alignment vertical="center" wrapText="1"/>
    </xf>
    <xf numFmtId="0" fontId="0" fillId="0" borderId="43" xfId="0" applyBorder="1" applyAlignment="1" applyProtection="1">
      <alignment vertical="center" wrapText="1"/>
    </xf>
    <xf numFmtId="0" fontId="0" fillId="3" borderId="43" xfId="0" applyFont="1" applyFill="1" applyBorder="1" applyProtection="1"/>
    <xf numFmtId="0" fontId="14" fillId="3" borderId="43" xfId="0" applyFont="1" applyFill="1" applyBorder="1" applyProtection="1"/>
    <xf numFmtId="0" fontId="14" fillId="3" borderId="43" xfId="0" applyFont="1" applyFill="1" applyBorder="1" applyAlignment="1" applyProtection="1">
      <alignment horizontal="center"/>
    </xf>
    <xf numFmtId="0" fontId="14" fillId="3" borderId="309" xfId="0" applyFont="1" applyFill="1" applyBorder="1" applyProtection="1"/>
    <xf numFmtId="0" fontId="14" fillId="0" borderId="310" xfId="0" applyFont="1" applyBorder="1" applyProtection="1"/>
    <xf numFmtId="0" fontId="18" fillId="3" borderId="310" xfId="0" applyFont="1" applyFill="1" applyBorder="1" applyAlignment="1" applyProtection="1">
      <alignment vertical="center" wrapText="1"/>
    </xf>
    <xf numFmtId="0" fontId="0" fillId="0" borderId="310" xfId="0" applyBorder="1" applyAlignment="1" applyProtection="1">
      <alignment vertical="center" wrapText="1"/>
    </xf>
    <xf numFmtId="0" fontId="0" fillId="3" borderId="310" xfId="0" applyFont="1" applyFill="1" applyBorder="1" applyProtection="1"/>
    <xf numFmtId="0" fontId="14" fillId="3" borderId="310" xfId="0" applyFont="1" applyFill="1" applyBorder="1" applyProtection="1"/>
    <xf numFmtId="0" fontId="14" fillId="3" borderId="310" xfId="0" applyFont="1" applyFill="1" applyBorder="1" applyAlignment="1" applyProtection="1">
      <alignment horizontal="center"/>
    </xf>
    <xf numFmtId="0" fontId="7" fillId="3" borderId="143" xfId="0" applyFont="1" applyFill="1" applyBorder="1" applyProtection="1"/>
    <xf numFmtId="0" fontId="0" fillId="3" borderId="166" xfId="0" applyFill="1" applyBorder="1" applyProtection="1"/>
    <xf numFmtId="0" fontId="10" fillId="3" borderId="143" xfId="0" applyFont="1" applyFill="1" applyBorder="1" applyProtection="1"/>
    <xf numFmtId="0" fontId="10" fillId="0" borderId="0" xfId="0" applyFont="1" applyBorder="1" applyProtection="1"/>
    <xf numFmtId="0" fontId="19" fillId="3" borderId="166" xfId="0" applyFont="1" applyFill="1" applyBorder="1" applyProtection="1"/>
    <xf numFmtId="0" fontId="41" fillId="0" borderId="0" xfId="0" applyFont="1" applyBorder="1" applyAlignment="1">
      <alignment horizontal="left" vertical="center" readingOrder="2"/>
    </xf>
    <xf numFmtId="0" fontId="0" fillId="0" borderId="166" xfId="0" applyBorder="1" applyAlignment="1" applyProtection="1">
      <alignment horizontal="right" vertical="center"/>
    </xf>
    <xf numFmtId="3" fontId="3" fillId="0" borderId="0" xfId="0" applyNumberFormat="1" applyFont="1" applyBorder="1" applyAlignment="1" applyProtection="1">
      <alignment horizontal="center"/>
      <protection locked="0"/>
    </xf>
    <xf numFmtId="0" fontId="14" fillId="3" borderId="311" xfId="0" applyFont="1" applyFill="1" applyBorder="1" applyProtection="1"/>
    <xf numFmtId="0" fontId="10" fillId="3" borderId="311" xfId="0" applyFont="1" applyFill="1" applyBorder="1" applyAlignment="1" applyProtection="1">
      <alignment vertical="center"/>
    </xf>
    <xf numFmtId="0" fontId="14" fillId="3" borderId="311" xfId="0" applyFont="1" applyFill="1" applyBorder="1" applyAlignment="1" applyProtection="1">
      <alignment vertical="center"/>
    </xf>
    <xf numFmtId="0" fontId="14" fillId="3" borderId="311" xfId="0" applyFont="1" applyFill="1" applyBorder="1" applyAlignment="1" applyProtection="1">
      <alignment horizontal="center"/>
    </xf>
    <xf numFmtId="0" fontId="14" fillId="3" borderId="311" xfId="0" applyFont="1" applyFill="1" applyBorder="1" applyAlignment="1" applyProtection="1"/>
    <xf numFmtId="0" fontId="10" fillId="3" borderId="166" xfId="0" applyFont="1" applyFill="1" applyBorder="1" applyAlignment="1" applyProtection="1"/>
    <xf numFmtId="0" fontId="14" fillId="3" borderId="143" xfId="0" applyFont="1" applyFill="1" applyBorder="1" applyAlignment="1" applyProtection="1">
      <alignment horizontal="center"/>
    </xf>
    <xf numFmtId="0" fontId="18" fillId="3" borderId="0" xfId="0" applyFont="1" applyFill="1" applyBorder="1" applyAlignment="1" applyProtection="1"/>
    <xf numFmtId="0" fontId="19" fillId="0" borderId="0" xfId="0" applyFont="1" applyBorder="1" applyAlignment="1" applyProtection="1">
      <alignment horizontal="left" vertical="center"/>
    </xf>
    <xf numFmtId="0" fontId="7" fillId="3" borderId="166" xfId="0" applyFont="1" applyFill="1" applyBorder="1" applyAlignment="1" applyProtection="1">
      <alignment horizontal="center"/>
    </xf>
    <xf numFmtId="0" fontId="14" fillId="3" borderId="0" xfId="0" applyFont="1" applyFill="1" applyBorder="1" applyAlignment="1" applyProtection="1">
      <alignment vertical="center"/>
      <protection locked="0"/>
    </xf>
    <xf numFmtId="0" fontId="7" fillId="3" borderId="235" xfId="0" applyFont="1" applyFill="1" applyBorder="1" applyAlignment="1" applyProtection="1">
      <alignment vertical="center"/>
    </xf>
    <xf numFmtId="0" fontId="14" fillId="3" borderId="225" xfId="0" applyFont="1" applyFill="1" applyBorder="1" applyAlignment="1" applyProtection="1">
      <alignment vertical="center"/>
      <protection locked="0"/>
    </xf>
    <xf numFmtId="0" fontId="14" fillId="3" borderId="226" xfId="0" applyFont="1" applyFill="1" applyBorder="1" applyAlignment="1" applyProtection="1">
      <alignment vertical="center"/>
      <protection locked="0"/>
    </xf>
    <xf numFmtId="0" fontId="7" fillId="3" borderId="52" xfId="0" applyFont="1" applyFill="1" applyBorder="1" applyAlignment="1" applyProtection="1">
      <alignment vertical="center"/>
    </xf>
    <xf numFmtId="0" fontId="14" fillId="3" borderId="21" xfId="0" applyFont="1" applyFill="1" applyBorder="1" applyAlignment="1" applyProtection="1">
      <alignment vertical="center"/>
      <protection locked="0"/>
    </xf>
    <xf numFmtId="0" fontId="14" fillId="3" borderId="53" xfId="0" applyFont="1" applyFill="1" applyBorder="1" applyAlignment="1" applyProtection="1">
      <alignment vertical="center"/>
      <protection locked="0"/>
    </xf>
    <xf numFmtId="0" fontId="7" fillId="0" borderId="0" xfId="0" applyFont="1" applyBorder="1" applyAlignment="1" applyProtection="1">
      <alignment horizontal="center" vertical="center"/>
    </xf>
    <xf numFmtId="0" fontId="10" fillId="3" borderId="286" xfId="0" applyFont="1" applyFill="1" applyBorder="1" applyProtection="1"/>
    <xf numFmtId="0" fontId="14" fillId="3" borderId="286" xfId="0" applyFont="1" applyFill="1" applyBorder="1" applyAlignment="1" applyProtection="1">
      <alignment horizontal="right" vertical="center"/>
    </xf>
    <xf numFmtId="0" fontId="0" fillId="0" borderId="286" xfId="0" applyBorder="1" applyAlignment="1" applyProtection="1">
      <alignment horizontal="right" vertical="center"/>
    </xf>
    <xf numFmtId="0" fontId="14" fillId="3" borderId="301" xfId="0" applyFont="1" applyFill="1" applyBorder="1" applyProtection="1"/>
    <xf numFmtId="0" fontId="10" fillId="3" borderId="301" xfId="0" applyFont="1" applyFill="1" applyBorder="1" applyProtection="1"/>
    <xf numFmtId="0" fontId="14" fillId="3" borderId="301" xfId="0" applyFont="1" applyFill="1" applyBorder="1" applyAlignment="1" applyProtection="1">
      <alignment horizontal="right" vertical="center"/>
    </xf>
    <xf numFmtId="0" fontId="0" fillId="0" borderId="301" xfId="0" applyBorder="1" applyAlignment="1" applyProtection="1">
      <alignment horizontal="right" vertical="center"/>
    </xf>
    <xf numFmtId="0" fontId="7" fillId="3" borderId="312" xfId="0" applyFont="1" applyFill="1" applyBorder="1" applyProtection="1"/>
    <xf numFmtId="0" fontId="6" fillId="3" borderId="313" xfId="0" applyFont="1" applyFill="1" applyBorder="1" applyProtection="1"/>
    <xf numFmtId="0" fontId="7" fillId="3" borderId="313" xfId="0" applyFont="1" applyFill="1" applyBorder="1" applyProtection="1"/>
    <xf numFmtId="0" fontId="15" fillId="0" borderId="313" xfId="0" applyFont="1" applyBorder="1" applyAlignment="1" applyProtection="1">
      <alignment wrapText="1"/>
    </xf>
    <xf numFmtId="0" fontId="10" fillId="3" borderId="316" xfId="0" applyFont="1" applyFill="1" applyBorder="1" applyProtection="1"/>
    <xf numFmtId="0" fontId="15" fillId="0" borderId="0" xfId="0" applyFont="1" applyBorder="1" applyProtection="1"/>
    <xf numFmtId="0" fontId="0" fillId="0" borderId="0" xfId="0" applyFont="1" applyBorder="1" applyProtection="1"/>
    <xf numFmtId="0" fontId="19" fillId="3" borderId="317" xfId="0" applyFont="1" applyFill="1" applyBorder="1" applyProtection="1"/>
    <xf numFmtId="0" fontId="0" fillId="3" borderId="316" xfId="0" applyFont="1" applyFill="1" applyBorder="1" applyProtection="1"/>
    <xf numFmtId="0" fontId="73" fillId="0" borderId="0" xfId="0" applyFont="1" applyBorder="1" applyAlignment="1">
      <alignment horizontal="left" readingOrder="2"/>
    </xf>
    <xf numFmtId="0" fontId="0" fillId="3" borderId="317" xfId="0" applyFont="1" applyFill="1" applyBorder="1" applyProtection="1"/>
    <xf numFmtId="0" fontId="74" fillId="0" borderId="0" xfId="0" applyFont="1" applyBorder="1" applyAlignment="1">
      <alignment horizontal="left" readingOrder="2"/>
    </xf>
    <xf numFmtId="0" fontId="42" fillId="0" borderId="0" xfId="0" applyFont="1" applyBorder="1" applyAlignment="1">
      <alignment horizontal="left" readingOrder="2"/>
    </xf>
    <xf numFmtId="0" fontId="14" fillId="3" borderId="316" xfId="0" applyFont="1" applyFill="1" applyBorder="1" applyProtection="1"/>
    <xf numFmtId="0" fontId="14" fillId="3" borderId="317" xfId="0" applyFont="1" applyFill="1" applyBorder="1" applyProtection="1"/>
    <xf numFmtId="1" fontId="7" fillId="3" borderId="0" xfId="0" quotePrefix="1" applyNumberFormat="1" applyFont="1" applyFill="1" applyBorder="1" applyAlignment="1" applyProtection="1">
      <alignment horizontal="left" vertical="center"/>
    </xf>
    <xf numFmtId="0" fontId="10" fillId="3" borderId="318" xfId="0" applyFont="1" applyFill="1" applyBorder="1" applyAlignment="1" applyProtection="1">
      <alignment vertical="center"/>
    </xf>
    <xf numFmtId="0" fontId="14" fillId="3" borderId="318" xfId="0" applyFont="1" applyFill="1" applyBorder="1" applyAlignment="1" applyProtection="1">
      <alignment vertical="center"/>
    </xf>
    <xf numFmtId="0" fontId="14" fillId="3" borderId="318" xfId="0" applyFont="1" applyFill="1" applyBorder="1" applyProtection="1"/>
    <xf numFmtId="3" fontId="7" fillId="0" borderId="0" xfId="0" applyNumberFormat="1" applyFont="1" applyFill="1" applyBorder="1" applyAlignment="1" applyProtection="1">
      <alignment horizontal="right" vertical="center"/>
      <protection locked="0"/>
    </xf>
    <xf numFmtId="0" fontId="14" fillId="3" borderId="143" xfId="0" applyFont="1" applyFill="1" applyBorder="1" applyAlignment="1" applyProtection="1"/>
    <xf numFmtId="0" fontId="6" fillId="3" borderId="143" xfId="0" applyFont="1" applyFill="1" applyBorder="1"/>
    <xf numFmtId="0" fontId="32" fillId="3" borderId="143" xfId="0" applyFont="1" applyFill="1" applyBorder="1"/>
    <xf numFmtId="0" fontId="7" fillId="3" borderId="0" xfId="0" applyFont="1" applyFill="1" applyBorder="1" applyAlignment="1">
      <alignment wrapText="1"/>
    </xf>
    <xf numFmtId="0" fontId="7" fillId="3" borderId="38" xfId="0" applyFont="1" applyFill="1" applyBorder="1" applyAlignment="1">
      <alignment vertical="center"/>
    </xf>
    <xf numFmtId="0" fontId="14" fillId="3" borderId="145" xfId="0" applyFont="1" applyFill="1" applyBorder="1"/>
    <xf numFmtId="0" fontId="7" fillId="3" borderId="286" xfId="0" applyFont="1" applyFill="1" applyBorder="1"/>
    <xf numFmtId="0" fontId="10" fillId="3" borderId="0" xfId="0" applyFont="1" applyFill="1" applyBorder="1" applyAlignment="1">
      <alignment wrapText="1"/>
    </xf>
    <xf numFmtId="0" fontId="7" fillId="3" borderId="0" xfId="0" applyFont="1" applyFill="1" applyBorder="1" applyAlignment="1" applyProtection="1">
      <alignment vertical="center"/>
      <protection locked="0"/>
    </xf>
    <xf numFmtId="0" fontId="6" fillId="3" borderId="0" xfId="0" applyFont="1" applyFill="1" applyBorder="1" applyAlignment="1" applyProtection="1">
      <alignment vertical="center"/>
      <protection locked="0"/>
    </xf>
    <xf numFmtId="0" fontId="10" fillId="3" borderId="0" xfId="0" applyFont="1" applyFill="1" applyBorder="1" applyAlignment="1" applyProtection="1">
      <protection locked="0"/>
    </xf>
    <xf numFmtId="0" fontId="6" fillId="3" borderId="286" xfId="0" applyFont="1" applyFill="1" applyBorder="1" applyAlignment="1" applyProtection="1">
      <alignment vertical="center"/>
      <protection locked="0"/>
    </xf>
    <xf numFmtId="0" fontId="6" fillId="3" borderId="301" xfId="0" applyFont="1" applyFill="1" applyBorder="1" applyAlignment="1" applyProtection="1">
      <alignment vertical="center"/>
      <protection locked="0"/>
    </xf>
    <xf numFmtId="165" fontId="7" fillId="3" borderId="0" xfId="0" applyNumberFormat="1" applyFont="1" applyFill="1" applyBorder="1" applyAlignment="1">
      <alignment vertical="center"/>
    </xf>
    <xf numFmtId="0" fontId="6" fillId="3" borderId="322" xfId="0" applyFont="1" applyFill="1" applyBorder="1" applyAlignment="1" applyProtection="1">
      <alignment vertical="center"/>
      <protection locked="0"/>
    </xf>
    <xf numFmtId="0" fontId="15" fillId="18" borderId="36" xfId="0" applyFont="1" applyFill="1" applyBorder="1" applyAlignment="1" applyProtection="1">
      <alignment vertical="center"/>
    </xf>
    <xf numFmtId="0" fontId="12" fillId="18" borderId="0" xfId="0" applyFont="1" applyFill="1" applyBorder="1" applyAlignment="1" applyProtection="1">
      <alignment vertical="center"/>
    </xf>
    <xf numFmtId="0" fontId="19" fillId="18" borderId="0" xfId="0" applyFont="1" applyFill="1" applyBorder="1" applyAlignment="1" applyProtection="1"/>
    <xf numFmtId="0" fontId="19" fillId="0" borderId="281" xfId="0" applyFont="1" applyFill="1" applyBorder="1" applyAlignment="1" applyProtection="1">
      <alignment horizontal="center"/>
    </xf>
    <xf numFmtId="0" fontId="19" fillId="0" borderId="0" xfId="0" applyFont="1" applyFill="1" applyBorder="1" applyAlignment="1" applyProtection="1">
      <alignment horizontal="center"/>
    </xf>
    <xf numFmtId="0" fontId="19" fillId="0" borderId="145" xfId="0" applyFont="1" applyFill="1" applyBorder="1" applyAlignment="1" applyProtection="1">
      <alignment horizontal="center"/>
    </xf>
    <xf numFmtId="0" fontId="0" fillId="3" borderId="281" xfId="0" applyFont="1" applyFill="1" applyBorder="1" applyAlignment="1" applyProtection="1">
      <alignment horizontal="center"/>
    </xf>
    <xf numFmtId="0" fontId="12" fillId="3" borderId="0" xfId="0" applyFont="1" applyFill="1" applyBorder="1" applyAlignment="1" applyProtection="1">
      <alignment horizontal="left"/>
    </xf>
    <xf numFmtId="0" fontId="0" fillId="3" borderId="0" xfId="0" applyFont="1" applyFill="1" applyBorder="1" applyAlignment="1" applyProtection="1">
      <alignment horizontal="center"/>
    </xf>
    <xf numFmtId="0" fontId="0" fillId="3" borderId="145" xfId="0" applyFont="1" applyFill="1" applyBorder="1" applyAlignment="1" applyProtection="1">
      <alignment horizontal="center"/>
    </xf>
    <xf numFmtId="0" fontId="0" fillId="3" borderId="0" xfId="0" applyFont="1" applyFill="1" applyBorder="1" applyAlignment="1" applyProtection="1">
      <alignment horizontal="left" vertical="center"/>
    </xf>
    <xf numFmtId="0" fontId="19" fillId="3" borderId="0" xfId="0" applyFont="1" applyFill="1" applyBorder="1" applyAlignment="1" applyProtection="1">
      <alignment horizontal="left" vertical="center"/>
    </xf>
    <xf numFmtId="0" fontId="5" fillId="0" borderId="281"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145" xfId="0" applyFont="1" applyFill="1" applyBorder="1" applyAlignment="1" applyProtection="1">
      <alignment vertical="center"/>
    </xf>
    <xf numFmtId="0" fontId="5" fillId="0" borderId="0" xfId="0" applyFont="1" applyFill="1" applyAlignment="1" applyProtection="1">
      <alignment vertical="center"/>
    </xf>
    <xf numFmtId="0" fontId="7" fillId="0" borderId="281" xfId="0" applyFont="1" applyFill="1" applyBorder="1" applyAlignment="1" applyProtection="1">
      <alignment vertical="center"/>
    </xf>
    <xf numFmtId="0" fontId="7" fillId="0" borderId="145" xfId="0" applyFont="1" applyFill="1" applyBorder="1" applyAlignment="1" applyProtection="1">
      <alignment horizontal="left" vertical="center" wrapText="1"/>
    </xf>
    <xf numFmtId="0" fontId="5" fillId="0" borderId="281" xfId="0" applyFont="1" applyFill="1" applyBorder="1" applyProtection="1"/>
    <xf numFmtId="0" fontId="7" fillId="0" borderId="145" xfId="0" applyFont="1" applyFill="1" applyBorder="1" applyAlignment="1" applyProtection="1">
      <alignment vertical="center"/>
    </xf>
    <xf numFmtId="0" fontId="7" fillId="0" borderId="281" xfId="0" applyFont="1" applyFill="1" applyBorder="1" applyProtection="1"/>
    <xf numFmtId="0" fontId="7" fillId="0" borderId="145" xfId="0" applyFont="1" applyFill="1" applyBorder="1" applyAlignment="1" applyProtection="1">
      <alignment horizontal="left" vertical="center"/>
    </xf>
    <xf numFmtId="0" fontId="10" fillId="0" borderId="0" xfId="0" applyFont="1" applyFill="1" applyBorder="1" applyAlignment="1" applyProtection="1">
      <alignment vertical="center" wrapText="1"/>
    </xf>
    <xf numFmtId="0" fontId="10" fillId="0" borderId="145" xfId="0" applyFont="1" applyFill="1" applyBorder="1" applyAlignment="1" applyProtection="1">
      <alignment vertical="center" wrapText="1"/>
    </xf>
    <xf numFmtId="0" fontId="5" fillId="4" borderId="0" xfId="0" applyFont="1" applyFill="1" applyBorder="1" applyProtection="1"/>
    <xf numFmtId="0" fontId="5" fillId="4" borderId="0" xfId="0" applyFont="1" applyFill="1" applyProtection="1"/>
    <xf numFmtId="0" fontId="7" fillId="0" borderId="225" xfId="0" applyFont="1" applyFill="1" applyBorder="1" applyAlignment="1" applyProtection="1">
      <alignment vertical="center"/>
    </xf>
    <xf numFmtId="0" fontId="6" fillId="0" borderId="145" xfId="0" applyFont="1" applyFill="1" applyBorder="1" applyProtection="1"/>
    <xf numFmtId="0" fontId="7" fillId="0" borderId="281" xfId="0" applyFont="1" applyFill="1" applyBorder="1" applyAlignment="1" applyProtection="1">
      <alignment horizontal="left"/>
    </xf>
    <xf numFmtId="0" fontId="36" fillId="0" borderId="0" xfId="0" applyFont="1" applyFill="1" applyBorder="1" applyAlignment="1" applyProtection="1">
      <alignment vertical="center"/>
    </xf>
    <xf numFmtId="0" fontId="36" fillId="0" borderId="145" xfId="0" applyFont="1" applyFill="1" applyBorder="1" applyAlignment="1" applyProtection="1">
      <alignment vertical="center"/>
    </xf>
    <xf numFmtId="0" fontId="38" fillId="0" borderId="0" xfId="0" applyFont="1" applyFill="1" applyBorder="1" applyAlignment="1" applyProtection="1"/>
    <xf numFmtId="0" fontId="38" fillId="0" borderId="145" xfId="0" applyFont="1" applyFill="1" applyBorder="1" applyAlignment="1" applyProtection="1"/>
    <xf numFmtId="0" fontId="7" fillId="0" borderId="145" xfId="0" applyFont="1" applyFill="1" applyBorder="1" applyAlignment="1" applyProtection="1">
      <alignment horizontal="right" vertical="center"/>
      <protection locked="0"/>
    </xf>
    <xf numFmtId="0" fontId="7" fillId="0" borderId="145" xfId="0" applyFont="1" applyFill="1" applyBorder="1" applyAlignment="1" applyProtection="1"/>
    <xf numFmtId="0" fontId="7" fillId="0" borderId="0" xfId="0" applyFont="1" applyFill="1" applyBorder="1" applyAlignment="1" applyProtection="1">
      <alignment vertical="center"/>
      <protection locked="0"/>
    </xf>
    <xf numFmtId="0" fontId="5" fillId="0" borderId="145" xfId="0" applyFont="1" applyFill="1" applyBorder="1" applyProtection="1"/>
    <xf numFmtId="0" fontId="7" fillId="0" borderId="281" xfId="0" applyFont="1" applyFill="1" applyBorder="1" applyAlignment="1" applyProtection="1">
      <alignment horizontal="left" vertical="center"/>
    </xf>
    <xf numFmtId="2" fontId="10" fillId="0" borderId="0" xfId="0" applyNumberFormat="1" applyFont="1" applyFill="1" applyBorder="1" applyAlignment="1" applyProtection="1">
      <alignment horizontal="left" vertical="center"/>
      <protection locked="0"/>
    </xf>
    <xf numFmtId="0" fontId="14" fillId="0" borderId="281" xfId="0" applyFont="1" applyFill="1" applyBorder="1" applyProtection="1"/>
    <xf numFmtId="0" fontId="5" fillId="0" borderId="0" xfId="0" applyFont="1" applyFill="1" applyBorder="1" applyAlignment="1" applyProtection="1">
      <alignment horizontal="center"/>
    </xf>
    <xf numFmtId="0" fontId="36" fillId="0" borderId="0" xfId="0" applyFont="1" applyFill="1" applyBorder="1" applyAlignment="1" applyProtection="1"/>
    <xf numFmtId="0" fontId="36" fillId="0" borderId="145" xfId="0" applyFont="1" applyFill="1" applyBorder="1" applyAlignment="1" applyProtection="1"/>
    <xf numFmtId="0" fontId="0" fillId="0" borderId="0" xfId="0" applyFont="1" applyBorder="1"/>
    <xf numFmtId="0" fontId="38" fillId="0" borderId="0" xfId="0" applyFont="1" applyFill="1" applyBorder="1" applyAlignment="1"/>
    <xf numFmtId="0" fontId="38" fillId="0" borderId="145" xfId="0" applyFont="1" applyFill="1" applyBorder="1" applyAlignment="1"/>
    <xf numFmtId="0" fontId="7" fillId="0" borderId="145" xfId="0" applyFont="1" applyFill="1" applyBorder="1" applyAlignment="1">
      <alignment vertical="top"/>
    </xf>
    <xf numFmtId="0" fontId="6" fillId="0" borderId="145" xfId="0" applyFont="1" applyFill="1" applyBorder="1" applyAlignment="1" applyProtection="1">
      <alignment horizontal="center" vertical="center"/>
    </xf>
    <xf numFmtId="0" fontId="6" fillId="0" borderId="145" xfId="0" applyFont="1" applyFill="1" applyBorder="1" applyAlignment="1" applyProtection="1">
      <alignment horizontal="center"/>
    </xf>
    <xf numFmtId="0" fontId="6" fillId="0" borderId="36" xfId="0" applyFont="1" applyFill="1" applyBorder="1" applyProtection="1"/>
    <xf numFmtId="0" fontId="5" fillId="0" borderId="36" xfId="0" applyFont="1" applyFill="1" applyBorder="1" applyProtection="1"/>
    <xf numFmtId="0" fontId="3" fillId="0" borderId="36" xfId="0" applyFont="1" applyFill="1" applyBorder="1" applyAlignment="1" applyProtection="1">
      <alignment horizontal="center" vertical="center"/>
      <protection locked="0"/>
    </xf>
    <xf numFmtId="0" fontId="10" fillId="0" borderId="36" xfId="0" applyFont="1" applyFill="1" applyBorder="1" applyProtection="1"/>
    <xf numFmtId="0" fontId="0" fillId="0" borderId="281" xfId="0" applyFont="1" applyFill="1" applyBorder="1" applyAlignment="1" applyProtection="1">
      <alignment horizontal="center"/>
    </xf>
    <xf numFmtId="0" fontId="7" fillId="0" borderId="0" xfId="24" applyFont="1" applyBorder="1" applyAlignment="1">
      <alignment horizontal="right"/>
    </xf>
    <xf numFmtId="0" fontId="7" fillId="0" borderId="145" xfId="23" applyFont="1" applyFill="1" applyBorder="1"/>
    <xf numFmtId="0" fontId="7" fillId="0" borderId="0" xfId="0" applyFont="1" applyFill="1" applyBorder="1" applyAlignment="1">
      <alignment horizontal="right"/>
    </xf>
    <xf numFmtId="0" fontId="7" fillId="0" borderId="0" xfId="23" applyNumberFormat="1" applyFont="1" applyFill="1" applyBorder="1" applyAlignment="1">
      <alignment horizontal="center" vertical="center"/>
    </xf>
    <xf numFmtId="0" fontId="71" fillId="0" borderId="146" xfId="0" applyFont="1" applyFill="1" applyBorder="1" applyAlignment="1">
      <alignment horizontal="center" vertical="center"/>
    </xf>
    <xf numFmtId="0" fontId="7" fillId="0" borderId="0" xfId="23" applyFont="1" applyFill="1" applyBorder="1" applyAlignment="1">
      <alignment horizontal="center" vertical="center"/>
    </xf>
    <xf numFmtId="0" fontId="6" fillId="0" borderId="325" xfId="0" applyFont="1" applyFill="1" applyBorder="1" applyAlignment="1">
      <alignment horizontal="center" vertical="center"/>
    </xf>
    <xf numFmtId="0" fontId="14" fillId="0" borderId="0" xfId="23" applyFont="1" applyFill="1" applyBorder="1" applyAlignment="1">
      <alignment horizontal="center" vertical="center"/>
    </xf>
    <xf numFmtId="0" fontId="14" fillId="0" borderId="0" xfId="23" applyFont="1" applyFill="1" applyBorder="1" applyAlignment="1">
      <alignment horizontal="center"/>
    </xf>
    <xf numFmtId="0" fontId="7" fillId="0" borderId="0" xfId="23" applyFont="1" applyFill="1" applyBorder="1" applyAlignment="1"/>
    <xf numFmtId="0" fontId="7" fillId="0" borderId="167" xfId="0" applyFont="1" applyFill="1" applyBorder="1" applyAlignment="1">
      <alignment horizontal="center" vertical="center"/>
    </xf>
    <xf numFmtId="0" fontId="6" fillId="0" borderId="325" xfId="23" applyFont="1" applyFill="1" applyBorder="1" applyAlignment="1">
      <alignment horizontal="center" vertical="center"/>
    </xf>
    <xf numFmtId="0" fontId="71" fillId="0" borderId="327" xfId="24" applyFont="1" applyFill="1" applyBorder="1" applyAlignment="1">
      <alignment horizontal="center" vertical="center"/>
    </xf>
    <xf numFmtId="0" fontId="5" fillId="0" borderId="328" xfId="0" applyFont="1" applyFill="1" applyBorder="1" applyProtection="1"/>
    <xf numFmtId="0" fontId="7" fillId="0" borderId="328" xfId="0" applyFont="1" applyFill="1" applyBorder="1" applyAlignment="1" applyProtection="1">
      <alignment vertical="center"/>
    </xf>
    <xf numFmtId="0" fontId="5" fillId="0" borderId="131" xfId="0" applyFont="1" applyFill="1" applyBorder="1" applyProtection="1"/>
    <xf numFmtId="0" fontId="7" fillId="0" borderId="131" xfId="0" applyFont="1" applyFill="1" applyBorder="1" applyAlignment="1" applyProtection="1">
      <alignment vertical="center"/>
    </xf>
    <xf numFmtId="0" fontId="10" fillId="0" borderId="0" xfId="0" applyFont="1" applyBorder="1" applyAlignment="1"/>
    <xf numFmtId="0" fontId="0" fillId="3" borderId="332" xfId="0" applyFont="1" applyFill="1" applyBorder="1" applyAlignment="1" applyProtection="1">
      <alignment horizontal="center"/>
    </xf>
    <xf numFmtId="0" fontId="0" fillId="3" borderId="0" xfId="0" applyFill="1" applyBorder="1" applyAlignment="1" applyProtection="1">
      <alignment horizontal="left" vertical="center"/>
    </xf>
    <xf numFmtId="0" fontId="5" fillId="0" borderId="332" xfId="0" applyFont="1" applyFill="1" applyBorder="1" applyProtection="1"/>
    <xf numFmtId="0" fontId="7" fillId="0" borderId="332" xfId="0" applyFont="1" applyFill="1" applyBorder="1" applyProtection="1"/>
    <xf numFmtId="0" fontId="5" fillId="0" borderId="328" xfId="0" applyFont="1" applyFill="1" applyBorder="1" applyAlignment="1" applyProtection="1"/>
    <xf numFmtId="0" fontId="5" fillId="0" borderId="131" xfId="0" applyFont="1" applyFill="1" applyBorder="1" applyAlignment="1" applyProtection="1"/>
    <xf numFmtId="0" fontId="14" fillId="0" borderId="333" xfId="0" applyFont="1" applyBorder="1" applyAlignment="1"/>
    <xf numFmtId="0" fontId="10" fillId="0" borderId="334" xfId="0" applyFont="1" applyFill="1" applyBorder="1" applyAlignment="1" applyProtection="1">
      <alignment vertical="center"/>
      <protection locked="0"/>
    </xf>
    <xf numFmtId="0" fontId="10" fillId="0" borderId="335" xfId="0" applyFont="1" applyFill="1" applyBorder="1" applyAlignment="1" applyProtection="1">
      <alignment vertical="center"/>
      <protection locked="0"/>
    </xf>
    <xf numFmtId="0" fontId="0" fillId="0" borderId="0" xfId="0" applyFill="1" applyBorder="1" applyAlignment="1" applyProtection="1">
      <alignment horizontal="left" vertical="center"/>
    </xf>
    <xf numFmtId="0" fontId="0" fillId="0" borderId="0" xfId="0" applyFont="1" applyFill="1" applyBorder="1" applyAlignment="1" applyProtection="1">
      <alignment horizontal="center"/>
    </xf>
    <xf numFmtId="0" fontId="0" fillId="0" borderId="145" xfId="0" applyFont="1" applyFill="1" applyBorder="1" applyAlignment="1" applyProtection="1">
      <alignment horizontal="center"/>
    </xf>
    <xf numFmtId="0" fontId="7" fillId="0" borderId="0" xfId="0" quotePrefix="1" applyFont="1" applyFill="1" applyBorder="1" applyAlignment="1">
      <alignment horizontal="center" vertical="center"/>
    </xf>
    <xf numFmtId="0" fontId="71" fillId="0" borderId="327" xfId="0" applyFont="1" applyFill="1" applyBorder="1" applyAlignment="1">
      <alignment horizontal="center" vertical="center"/>
    </xf>
    <xf numFmtId="0" fontId="14" fillId="0" borderId="0" xfId="23" quotePrefix="1" applyFont="1" applyFill="1" applyBorder="1"/>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21" xfId="0" applyFont="1" applyFill="1" applyBorder="1" applyAlignment="1">
      <alignment vertical="center"/>
    </xf>
    <xf numFmtId="0" fontId="10" fillId="0" borderId="0" xfId="24" applyFont="1" applyFill="1" applyBorder="1" applyAlignment="1">
      <alignment vertical="center"/>
    </xf>
    <xf numFmtId="0" fontId="7" fillId="0" borderId="0" xfId="0" quotePrefix="1" applyFont="1" applyFill="1" applyBorder="1" applyAlignment="1">
      <alignment vertical="center"/>
    </xf>
    <xf numFmtId="0" fontId="7" fillId="0" borderId="36" xfId="0" applyFont="1" applyFill="1" applyBorder="1" applyAlignment="1" applyProtection="1"/>
    <xf numFmtId="0" fontId="14" fillId="0" borderId="36" xfId="0" applyFont="1" applyFill="1" applyBorder="1" applyAlignment="1" applyProtection="1"/>
    <xf numFmtId="0" fontId="14" fillId="0" borderId="36" xfId="0" applyFont="1" applyBorder="1" applyAlignment="1"/>
    <xf numFmtId="0" fontId="10" fillId="0" borderId="36" xfId="0" applyFont="1" applyFill="1" applyBorder="1" applyAlignment="1" applyProtection="1">
      <alignment vertical="center"/>
      <protection locked="0"/>
    </xf>
    <xf numFmtId="0" fontId="14" fillId="0" borderId="36" xfId="0" applyFont="1" applyFill="1" applyBorder="1" applyAlignment="1" applyProtection="1">
      <alignment horizontal="center"/>
    </xf>
    <xf numFmtId="0" fontId="10" fillId="0" borderId="36" xfId="0" applyFont="1" applyFill="1" applyBorder="1" applyAlignment="1" applyProtection="1">
      <alignment vertical="center" wrapText="1"/>
      <protection locked="0"/>
    </xf>
    <xf numFmtId="0" fontId="7" fillId="0" borderId="36" xfId="0" applyFont="1" applyFill="1" applyBorder="1" applyAlignment="1" applyProtection="1">
      <alignment horizontal="center" vertical="center" wrapText="1"/>
    </xf>
    <xf numFmtId="0" fontId="7" fillId="0" borderId="36" xfId="0" applyFont="1" applyFill="1" applyBorder="1" applyAlignment="1" applyProtection="1">
      <alignment horizontal="center" vertical="top" wrapText="1"/>
    </xf>
    <xf numFmtId="0" fontId="7" fillId="0" borderId="129" xfId="0" applyFont="1" applyFill="1" applyBorder="1" applyProtection="1"/>
    <xf numFmtId="0" fontId="7" fillId="0" borderId="43" xfId="0" applyFont="1" applyFill="1" applyBorder="1" applyAlignment="1" applyProtection="1"/>
    <xf numFmtId="0" fontId="14" fillId="0" borderId="43" xfId="0" applyFont="1" applyBorder="1" applyAlignment="1"/>
    <xf numFmtId="0" fontId="10" fillId="0" borderId="43" xfId="0" applyFont="1" applyFill="1" applyBorder="1" applyAlignment="1" applyProtection="1">
      <alignment vertical="center"/>
      <protection locked="0"/>
    </xf>
    <xf numFmtId="0" fontId="14" fillId="0" borderId="43" xfId="0" applyFont="1" applyFill="1" applyBorder="1" applyAlignment="1" applyProtection="1">
      <alignment horizontal="center"/>
    </xf>
    <xf numFmtId="0" fontId="10" fillId="0" borderId="43" xfId="0" applyFont="1" applyFill="1" applyBorder="1" applyAlignment="1" applyProtection="1">
      <alignment vertical="center" wrapText="1"/>
      <protection locked="0"/>
    </xf>
    <xf numFmtId="0" fontId="7" fillId="0" borderId="43" xfId="0" applyFont="1" applyFill="1" applyBorder="1" applyAlignment="1" applyProtection="1">
      <alignment horizontal="center" vertical="center" wrapText="1"/>
    </xf>
    <xf numFmtId="0" fontId="7" fillId="0" borderId="43" xfId="0" applyFont="1" applyFill="1" applyBorder="1" applyAlignment="1" applyProtection="1">
      <alignment horizontal="center" vertical="top" wrapText="1"/>
    </xf>
    <xf numFmtId="0" fontId="7" fillId="0" borderId="44" xfId="0" applyFont="1" applyFill="1" applyBorder="1" applyAlignment="1" applyProtection="1">
      <alignment horizontal="center"/>
    </xf>
    <xf numFmtId="0" fontId="7" fillId="0" borderId="310" xfId="0" applyFont="1" applyFill="1" applyBorder="1" applyProtection="1"/>
    <xf numFmtId="0" fontId="7" fillId="0" borderId="310" xfId="0" applyFont="1" applyFill="1" applyBorder="1" applyAlignment="1" applyProtection="1"/>
    <xf numFmtId="0" fontId="14" fillId="0" borderId="310" xfId="0" applyFont="1" applyFill="1" applyBorder="1" applyAlignment="1" applyProtection="1"/>
    <xf numFmtId="0" fontId="14" fillId="0" borderId="310" xfId="0" applyFont="1" applyBorder="1" applyAlignment="1"/>
    <xf numFmtId="0" fontId="10" fillId="0" borderId="310" xfId="0" applyFont="1" applyFill="1" applyBorder="1" applyAlignment="1" applyProtection="1">
      <alignment vertical="center"/>
      <protection locked="0"/>
    </xf>
    <xf numFmtId="0" fontId="14" fillId="0" borderId="310" xfId="0" applyFont="1" applyFill="1" applyBorder="1" applyAlignment="1" applyProtection="1">
      <alignment horizontal="center"/>
    </xf>
    <xf numFmtId="0" fontId="10" fillId="0" borderId="310" xfId="0" applyFont="1" applyFill="1" applyBorder="1" applyAlignment="1" applyProtection="1">
      <alignment vertical="center" wrapText="1"/>
      <protection locked="0"/>
    </xf>
    <xf numFmtId="0" fontId="7" fillId="0" borderId="310" xfId="0" applyFont="1" applyFill="1" applyBorder="1" applyAlignment="1" applyProtection="1">
      <alignment horizontal="center" vertical="center" wrapText="1"/>
    </xf>
    <xf numFmtId="0" fontId="7" fillId="0" borderId="310" xfId="0" applyFont="1" applyFill="1" applyBorder="1" applyAlignment="1" applyProtection="1">
      <alignment horizontal="center" vertical="top" wrapText="1"/>
    </xf>
    <xf numFmtId="0" fontId="7" fillId="0" borderId="310" xfId="0" applyFont="1" applyFill="1" applyBorder="1" applyAlignment="1" applyProtection="1">
      <alignment horizontal="center"/>
    </xf>
    <xf numFmtId="0" fontId="71" fillId="0" borderId="327" xfId="0" applyFont="1" applyFill="1" applyBorder="1" applyAlignment="1">
      <alignment vertical="center"/>
    </xf>
    <xf numFmtId="0" fontId="71" fillId="0" borderId="0" xfId="0" applyFont="1" applyFill="1" applyBorder="1" applyAlignment="1">
      <alignment vertical="center"/>
    </xf>
    <xf numFmtId="0" fontId="14" fillId="0" borderId="0" xfId="23" applyFont="1" applyFill="1" applyBorder="1" applyAlignment="1">
      <alignment horizontal="left" vertical="center"/>
    </xf>
    <xf numFmtId="0" fontId="7" fillId="0" borderId="36" xfId="23" applyFont="1" applyFill="1" applyBorder="1" applyAlignment="1">
      <alignment horizontal="right" vertical="center"/>
    </xf>
    <xf numFmtId="0" fontId="14" fillId="0" borderId="36" xfId="23" applyFont="1" applyFill="1" applyBorder="1" applyAlignment="1">
      <alignment horizontal="center"/>
    </xf>
    <xf numFmtId="0" fontId="14" fillId="0" borderId="36" xfId="23" applyFont="1" applyFill="1" applyBorder="1" applyAlignment="1">
      <alignment horizontal="left" vertical="center"/>
    </xf>
    <xf numFmtId="0" fontId="10" fillId="0" borderId="0" xfId="0" applyFont="1" applyFill="1" applyBorder="1" applyAlignment="1" applyProtection="1">
      <alignment horizontal="center" vertical="center"/>
      <protection locked="0"/>
    </xf>
    <xf numFmtId="0" fontId="5" fillId="0" borderId="0" xfId="0" applyFont="1" applyFill="1" applyAlignment="1" applyProtection="1"/>
    <xf numFmtId="0" fontId="7" fillId="0" borderId="43" xfId="23" applyFont="1" applyFill="1" applyBorder="1" applyAlignment="1">
      <alignment horizontal="right" vertical="center"/>
    </xf>
    <xf numFmtId="0" fontId="14" fillId="0" borderId="43" xfId="23" applyFont="1" applyFill="1" applyBorder="1" applyAlignment="1">
      <alignment horizontal="center"/>
    </xf>
    <xf numFmtId="0" fontId="14" fillId="0" borderId="43" xfId="23" applyFont="1" applyFill="1" applyBorder="1" applyAlignment="1">
      <alignment horizontal="left" vertical="center"/>
    </xf>
    <xf numFmtId="0" fontId="7" fillId="0" borderId="310" xfId="23" applyFont="1" applyFill="1" applyBorder="1" applyAlignment="1">
      <alignment horizontal="right" vertical="center"/>
    </xf>
    <xf numFmtId="0" fontId="14" fillId="0" borderId="310" xfId="23" applyFont="1" applyFill="1" applyBorder="1" applyAlignment="1">
      <alignment horizontal="center"/>
    </xf>
    <xf numFmtId="0" fontId="14" fillId="0" borderId="310" xfId="23" applyFont="1" applyFill="1" applyBorder="1" applyAlignment="1">
      <alignment horizontal="left" vertical="center"/>
    </xf>
    <xf numFmtId="0" fontId="7" fillId="0" borderId="0" xfId="0" applyFont="1" applyFill="1" applyBorder="1" applyAlignment="1" applyProtection="1">
      <alignment horizontal="right" vertical="center"/>
      <protection locked="0"/>
    </xf>
    <xf numFmtId="0" fontId="10" fillId="0" borderId="38" xfId="0" applyFont="1" applyFill="1" applyBorder="1" applyAlignment="1" applyProtection="1">
      <alignment vertical="center"/>
    </xf>
    <xf numFmtId="0" fontId="10" fillId="0" borderId="21" xfId="0" applyFont="1" applyFill="1" applyBorder="1" applyAlignment="1" applyProtection="1">
      <alignment vertical="center"/>
      <protection locked="0"/>
    </xf>
    <xf numFmtId="0" fontId="6" fillId="0" borderId="0" xfId="0" applyFont="1" applyFill="1" applyBorder="1" applyAlignment="1" applyProtection="1"/>
    <xf numFmtId="0" fontId="5" fillId="0" borderId="0" xfId="0" applyFont="1" applyFill="1" applyBorder="1" applyAlignment="1"/>
    <xf numFmtId="0" fontId="32" fillId="0" borderId="0" xfId="0" applyFont="1" applyFill="1" applyBorder="1" applyAlignment="1" applyProtection="1">
      <alignment vertical="center"/>
      <protection locked="0"/>
    </xf>
    <xf numFmtId="0" fontId="32" fillId="0" borderId="0" xfId="0" applyFont="1" applyFill="1" applyBorder="1" applyAlignment="1" applyProtection="1">
      <alignment vertical="center" wrapText="1"/>
      <protection locked="0"/>
    </xf>
    <xf numFmtId="0" fontId="6" fillId="0" borderId="0" xfId="23" applyFont="1" applyFill="1" applyBorder="1" applyAlignment="1">
      <alignment horizontal="right" vertical="center"/>
    </xf>
    <xf numFmtId="0" fontId="5" fillId="0" borderId="0" xfId="23" applyFont="1" applyFill="1" applyBorder="1" applyAlignment="1">
      <alignment horizontal="center"/>
    </xf>
    <xf numFmtId="0" fontId="5" fillId="0" borderId="0" xfId="23" applyFont="1" applyFill="1" applyBorder="1" applyAlignment="1">
      <alignment horizontal="left" vertical="center"/>
    </xf>
    <xf numFmtId="0" fontId="7" fillId="0" borderId="143" xfId="0" applyFont="1" applyFill="1" applyBorder="1" applyProtection="1"/>
    <xf numFmtId="0" fontId="6" fillId="0" borderId="0" xfId="0" applyFont="1" applyFill="1" applyAlignment="1" applyProtection="1"/>
    <xf numFmtId="0" fontId="18" fillId="7" borderId="0" xfId="0" applyFont="1" applyFill="1" applyBorder="1" applyAlignment="1" applyProtection="1">
      <alignment vertical="center" wrapText="1"/>
    </xf>
    <xf numFmtId="0" fontId="7" fillId="0" borderId="281" xfId="0" applyFont="1" applyFill="1" applyBorder="1" applyAlignment="1" applyProtection="1"/>
    <xf numFmtId="0" fontId="7" fillId="0" borderId="0" xfId="0" applyFont="1" applyFill="1" applyBorder="1" applyAlignment="1" applyProtection="1">
      <alignment wrapText="1"/>
    </xf>
    <xf numFmtId="0" fontId="7" fillId="0" borderId="145" xfId="0" applyFont="1" applyFill="1" applyBorder="1" applyAlignment="1" applyProtection="1">
      <alignment wrapText="1"/>
    </xf>
    <xf numFmtId="0" fontId="7" fillId="0" borderId="281" xfId="0" applyFont="1" applyFill="1" applyBorder="1" applyAlignment="1" applyProtection="1">
      <alignment wrapText="1"/>
    </xf>
    <xf numFmtId="0" fontId="10" fillId="0" borderId="281" xfId="0" applyFont="1" applyFill="1" applyBorder="1" applyAlignment="1" applyProtection="1">
      <alignment horizontal="center" wrapText="1"/>
    </xf>
    <xf numFmtId="0" fontId="14" fillId="0" borderId="0" xfId="0" quotePrefix="1" applyFont="1" applyFill="1" applyBorder="1" applyAlignment="1" applyProtection="1">
      <alignment horizontal="right" vertical="center" wrapText="1"/>
    </xf>
    <xf numFmtId="0" fontId="14" fillId="0" borderId="0" xfId="0" quotePrefix="1" applyFont="1" applyFill="1" applyBorder="1" applyAlignment="1" applyProtection="1">
      <alignment horizontal="right" vertical="center"/>
    </xf>
    <xf numFmtId="0" fontId="13" fillId="0" borderId="0" xfId="0" applyFont="1" applyFill="1" applyBorder="1" applyAlignment="1" applyProtection="1">
      <alignment vertical="center"/>
    </xf>
    <xf numFmtId="0" fontId="3" fillId="0" borderId="0" xfId="0" applyFont="1" applyFill="1" applyBorder="1" applyAlignment="1" applyProtection="1">
      <alignment vertical="center"/>
    </xf>
    <xf numFmtId="0" fontId="14" fillId="0" borderId="338" xfId="0" applyFont="1" applyFill="1" applyBorder="1" applyAlignment="1" applyProtection="1">
      <alignment vertical="center"/>
    </xf>
    <xf numFmtId="0" fontId="14" fillId="0" borderId="150" xfId="0" applyFont="1" applyFill="1" applyBorder="1" applyAlignment="1" applyProtection="1">
      <alignment vertical="center"/>
    </xf>
    <xf numFmtId="0" fontId="13" fillId="0" borderId="150" xfId="0" applyFont="1" applyFill="1" applyBorder="1" applyAlignment="1" applyProtection="1">
      <alignment horizontal="center" vertical="center"/>
    </xf>
    <xf numFmtId="0" fontId="13" fillId="0" borderId="335" xfId="0" applyFont="1" applyFill="1" applyBorder="1" applyAlignment="1" applyProtection="1">
      <alignment horizontal="center" vertical="center"/>
    </xf>
    <xf numFmtId="0" fontId="7" fillId="0" borderId="0" xfId="0" quotePrefix="1" applyFont="1" applyFill="1" applyBorder="1" applyAlignment="1" applyProtection="1">
      <alignment horizontal="right" vertical="center"/>
    </xf>
    <xf numFmtId="0" fontId="14" fillId="0" borderId="286" xfId="0" applyFont="1" applyFill="1" applyBorder="1" applyAlignment="1" applyProtection="1">
      <alignment horizontal="left" vertical="center"/>
    </xf>
    <xf numFmtId="0" fontId="14" fillId="0" borderId="286" xfId="0" applyFont="1" applyFill="1" applyBorder="1" applyAlignment="1" applyProtection="1">
      <alignment horizontal="center" vertical="center"/>
    </xf>
    <xf numFmtId="0" fontId="14" fillId="0" borderId="286" xfId="0" applyFont="1" applyFill="1" applyBorder="1" applyAlignment="1" applyProtection="1">
      <alignment vertical="center"/>
    </xf>
    <xf numFmtId="0" fontId="15" fillId="0" borderId="286" xfId="0" applyFont="1" applyFill="1" applyBorder="1" applyAlignment="1" applyProtection="1">
      <alignment vertical="center"/>
    </xf>
    <xf numFmtId="0" fontId="18" fillId="0" borderId="286" xfId="0" applyFont="1" applyFill="1" applyBorder="1" applyAlignment="1" applyProtection="1">
      <alignment horizontal="center" vertical="center"/>
    </xf>
    <xf numFmtId="0" fontId="5" fillId="0" borderId="286" xfId="0" applyFont="1" applyFill="1" applyBorder="1" applyAlignment="1" applyProtection="1"/>
    <xf numFmtId="0" fontId="14" fillId="0" borderId="301" xfId="0" applyFont="1" applyFill="1" applyBorder="1" applyAlignment="1" applyProtection="1">
      <alignment horizontal="left" vertical="center"/>
    </xf>
    <xf numFmtId="0" fontId="14" fillId="0" borderId="301" xfId="0" applyFont="1" applyFill="1" applyBorder="1" applyAlignment="1" applyProtection="1">
      <alignment horizontal="center" vertical="center"/>
    </xf>
    <xf numFmtId="0" fontId="14" fillId="0" borderId="301" xfId="0" applyFont="1" applyFill="1" applyBorder="1" applyAlignment="1" applyProtection="1">
      <alignment vertical="center"/>
    </xf>
    <xf numFmtId="0" fontId="15" fillId="0" borderId="301" xfId="0" applyFont="1" applyFill="1" applyBorder="1" applyAlignment="1" applyProtection="1">
      <alignment vertical="center"/>
    </xf>
    <xf numFmtId="0" fontId="18" fillId="0" borderId="301" xfId="0" applyFont="1" applyFill="1" applyBorder="1" applyAlignment="1" applyProtection="1">
      <alignment horizontal="center" vertical="center"/>
    </xf>
    <xf numFmtId="0" fontId="5" fillId="0" borderId="301" xfId="0" applyFont="1" applyFill="1" applyBorder="1" applyAlignment="1" applyProtection="1"/>
    <xf numFmtId="0" fontId="16" fillId="0" borderId="0" xfId="0" applyFont="1" applyFill="1" applyBorder="1" applyAlignment="1" applyProtection="1"/>
    <xf numFmtId="0" fontId="10" fillId="0" borderId="0" xfId="0" applyFont="1" applyFill="1" applyBorder="1" applyAlignment="1" applyProtection="1">
      <alignment horizontal="center" vertical="center"/>
    </xf>
    <xf numFmtId="0" fontId="13" fillId="0" borderId="339" xfId="0" applyFont="1" applyFill="1" applyBorder="1" applyAlignment="1" applyProtection="1">
      <alignment horizontal="center" vertical="center"/>
    </xf>
    <xf numFmtId="0" fontId="12" fillId="7" borderId="0" xfId="0" applyFont="1" applyFill="1" applyBorder="1" applyAlignment="1" applyProtection="1">
      <alignment vertical="center" wrapText="1"/>
    </xf>
    <xf numFmtId="0" fontId="12" fillId="2" borderId="0" xfId="0" applyFont="1" applyFill="1" applyBorder="1" applyAlignment="1" applyProtection="1">
      <alignment horizontal="center" vertical="center"/>
    </xf>
    <xf numFmtId="0" fontId="0" fillId="0" borderId="0" xfId="0" applyFont="1" applyFill="1" applyProtection="1"/>
    <xf numFmtId="0" fontId="12" fillId="0" borderId="0" xfId="0" applyFont="1" applyFill="1" applyBorder="1" applyAlignment="1" applyProtection="1"/>
    <xf numFmtId="0" fontId="12" fillId="0" borderId="0" xfId="0" applyFont="1" applyFill="1" applyBorder="1" applyAlignment="1" applyProtection="1">
      <alignment wrapText="1"/>
    </xf>
    <xf numFmtId="0" fontId="12" fillId="0" borderId="0" xfId="0" applyFont="1" applyFill="1" applyBorder="1" applyAlignment="1" applyProtection="1">
      <alignment horizontal="center"/>
    </xf>
    <xf numFmtId="0" fontId="12" fillId="0" borderId="43" xfId="0" applyFont="1" applyFill="1" applyBorder="1" applyAlignment="1" applyProtection="1">
      <alignment wrapText="1"/>
    </xf>
    <xf numFmtId="0" fontId="12" fillId="0" borderId="43" xfId="0" applyFont="1" applyFill="1" applyBorder="1" applyAlignment="1" applyProtection="1"/>
    <xf numFmtId="0" fontId="6" fillId="0" borderId="0" xfId="0" applyFont="1" applyFill="1" applyBorder="1" applyAlignment="1" applyProtection="1">
      <alignment wrapText="1"/>
    </xf>
    <xf numFmtId="0" fontId="12" fillId="0" borderId="286" xfId="0" applyFont="1" applyFill="1" applyBorder="1" applyAlignment="1" applyProtection="1"/>
    <xf numFmtId="0" fontId="6" fillId="0" borderId="286" xfId="0" applyFont="1" applyFill="1" applyBorder="1" applyAlignment="1" applyProtection="1"/>
    <xf numFmtId="0" fontId="6" fillId="0" borderId="286" xfId="0" applyFont="1" applyFill="1" applyBorder="1" applyAlignment="1" applyProtection="1">
      <alignment wrapText="1"/>
    </xf>
    <xf numFmtId="0" fontId="6" fillId="0" borderId="0" xfId="0" applyFont="1" applyFill="1" applyBorder="1" applyAlignment="1" applyProtection="1">
      <alignment vertical="center" wrapText="1"/>
    </xf>
    <xf numFmtId="0" fontId="6" fillId="0" borderId="301" xfId="0" applyFont="1" applyFill="1" applyBorder="1" applyAlignment="1" applyProtection="1"/>
    <xf numFmtId="0" fontId="6" fillId="0" borderId="301" xfId="0" applyFont="1" applyFill="1" applyBorder="1" applyAlignment="1" applyProtection="1">
      <alignment wrapText="1"/>
    </xf>
    <xf numFmtId="0" fontId="12" fillId="0" borderId="301" xfId="0" applyFont="1" applyFill="1" applyBorder="1" applyAlignment="1" applyProtection="1"/>
    <xf numFmtId="0" fontId="12" fillId="0" borderId="301" xfId="0" applyFont="1" applyFill="1" applyBorder="1" applyAlignment="1" applyProtection="1">
      <alignment wrapText="1"/>
    </xf>
    <xf numFmtId="0" fontId="0" fillId="0" borderId="0" xfId="0" applyFont="1" applyFill="1" applyBorder="1" applyAlignment="1" applyProtection="1">
      <alignment vertical="center"/>
    </xf>
    <xf numFmtId="0" fontId="0" fillId="0" borderId="0" xfId="0" applyFont="1" applyFill="1" applyBorder="1" applyAlignment="1" applyProtection="1"/>
    <xf numFmtId="0" fontId="0" fillId="0" borderId="38" xfId="0" applyFont="1" applyFill="1" applyBorder="1" applyProtection="1"/>
    <xf numFmtId="0" fontId="79" fillId="0" borderId="0" xfId="0" applyFont="1" applyFill="1" applyBorder="1" applyAlignment="1" applyProtection="1">
      <alignment horizontal="right" vertical="top"/>
    </xf>
    <xf numFmtId="0" fontId="0" fillId="2" borderId="0" xfId="0" applyFont="1" applyFill="1" applyBorder="1" applyAlignment="1" applyProtection="1"/>
    <xf numFmtId="0" fontId="0" fillId="0" borderId="145" xfId="0" applyFont="1" applyFill="1" applyBorder="1" applyProtection="1"/>
    <xf numFmtId="0" fontId="5" fillId="0" borderId="127" xfId="0" applyFont="1" applyBorder="1"/>
    <xf numFmtId="0" fontId="5" fillId="0" borderId="36" xfId="0" applyFont="1" applyBorder="1"/>
    <xf numFmtId="0" fontId="5" fillId="0" borderId="128" xfId="0" applyFont="1" applyBorder="1"/>
    <xf numFmtId="0" fontId="5" fillId="0" borderId="281" xfId="0" applyFont="1" applyBorder="1"/>
    <xf numFmtId="0" fontId="6" fillId="0" borderId="0" xfId="0" applyFont="1" applyBorder="1" applyAlignment="1"/>
    <xf numFmtId="0" fontId="80" fillId="0" borderId="0" xfId="0" applyFont="1" applyBorder="1" applyAlignment="1"/>
    <xf numFmtId="0" fontId="81" fillId="0" borderId="0" xfId="0" applyFont="1" applyBorder="1" applyAlignment="1"/>
    <xf numFmtId="0" fontId="5" fillId="0" borderId="145" xfId="0" applyFont="1" applyBorder="1"/>
    <xf numFmtId="0" fontId="32" fillId="0" borderId="0" xfId="0" applyFont="1" applyBorder="1" applyAlignment="1"/>
    <xf numFmtId="0" fontId="82" fillId="0" borderId="0" xfId="0" applyFont="1" applyBorder="1"/>
    <xf numFmtId="0" fontId="6" fillId="0" borderId="0" xfId="0" quotePrefix="1" applyFont="1" applyBorder="1"/>
    <xf numFmtId="0" fontId="5" fillId="0" borderId="340" xfId="0" applyFont="1" applyBorder="1"/>
    <xf numFmtId="0" fontId="5" fillId="0" borderId="341" xfId="0" applyFont="1" applyBorder="1"/>
    <xf numFmtId="0" fontId="5" fillId="0" borderId="342" xfId="0" applyFont="1" applyBorder="1"/>
    <xf numFmtId="0" fontId="6" fillId="0" borderId="0" xfId="0" applyFont="1" applyBorder="1" applyAlignment="1">
      <alignment horizontal="left"/>
    </xf>
    <xf numFmtId="0" fontId="5" fillId="0" borderId="28" xfId="0" applyFont="1" applyBorder="1"/>
    <xf numFmtId="0" fontId="5" fillId="0" borderId="167" xfId="0" applyFont="1" applyBorder="1"/>
    <xf numFmtId="0" fontId="5" fillId="0" borderId="34" xfId="0" applyFont="1" applyBorder="1"/>
    <xf numFmtId="0" fontId="5" fillId="0" borderId="5" xfId="0" applyFont="1" applyBorder="1"/>
    <xf numFmtId="0" fontId="5" fillId="0" borderId="25" xfId="0" applyFont="1" applyBorder="1"/>
    <xf numFmtId="0" fontId="6" fillId="0" borderId="0" xfId="0" quotePrefix="1" applyFont="1" applyBorder="1" applyAlignment="1">
      <alignment horizontal="left"/>
    </xf>
    <xf numFmtId="0" fontId="5" fillId="0" borderId="343" xfId="0" applyFont="1" applyBorder="1"/>
    <xf numFmtId="0" fontId="5" fillId="0" borderId="129" xfId="0" applyFont="1" applyBorder="1"/>
    <xf numFmtId="0" fontId="6" fillId="0" borderId="43" xfId="0" applyFont="1" applyBorder="1" applyAlignment="1">
      <alignment horizontal="left"/>
    </xf>
    <xf numFmtId="0" fontId="5" fillId="0" borderId="43" xfId="0" applyFont="1" applyBorder="1"/>
    <xf numFmtId="0" fontId="5" fillId="0" borderId="44" xfId="0" applyFont="1" applyBorder="1"/>
    <xf numFmtId="0" fontId="6" fillId="0" borderId="0" xfId="0" applyFont="1" applyAlignment="1">
      <alignment horizontal="left"/>
    </xf>
    <xf numFmtId="0" fontId="8" fillId="13" borderId="0" xfId="0" applyFont="1" applyFill="1" applyBorder="1" applyAlignment="1">
      <alignment horizontal="center" vertical="center"/>
    </xf>
    <xf numFmtId="3" fontId="3" fillId="15" borderId="0" xfId="0" applyNumberFormat="1" applyFont="1" applyFill="1" applyBorder="1" applyAlignment="1" applyProtection="1">
      <alignment horizontal="right" vertical="center"/>
      <protection locked="0"/>
    </xf>
    <xf numFmtId="0" fontId="14" fillId="15" borderId="294" xfId="0" applyFont="1" applyFill="1" applyBorder="1"/>
    <xf numFmtId="0" fontId="7" fillId="15" borderId="177" xfId="0" applyFont="1" applyFill="1" applyBorder="1"/>
    <xf numFmtId="0" fontId="8" fillId="13" borderId="177" xfId="0" applyFont="1" applyFill="1" applyBorder="1" applyAlignment="1">
      <alignment horizontal="center" vertical="center"/>
    </xf>
    <xf numFmtId="3" fontId="3" fillId="15" borderId="177" xfId="0" applyNumberFormat="1" applyFont="1" applyFill="1" applyBorder="1" applyAlignment="1" applyProtection="1">
      <alignment horizontal="right" vertical="center"/>
      <protection locked="0"/>
    </xf>
    <xf numFmtId="3" fontId="3" fillId="15" borderId="295" xfId="0" applyNumberFormat="1" applyFont="1" applyFill="1" applyBorder="1" applyAlignment="1" applyProtection="1">
      <alignment horizontal="right" vertical="center"/>
      <protection locked="0"/>
    </xf>
    <xf numFmtId="0" fontId="7" fillId="15" borderId="178" xfId="0" applyFont="1" applyFill="1" applyBorder="1"/>
    <xf numFmtId="3" fontId="3" fillId="15" borderId="179" xfId="0" applyNumberFormat="1" applyFont="1" applyFill="1" applyBorder="1" applyAlignment="1" applyProtection="1">
      <alignment horizontal="right" vertical="center"/>
      <protection locked="0"/>
    </xf>
    <xf numFmtId="0" fontId="7" fillId="15" borderId="178" xfId="0" applyFont="1" applyFill="1" applyBorder="1" applyAlignment="1">
      <alignment horizontal="left"/>
    </xf>
    <xf numFmtId="0" fontId="10" fillId="15" borderId="178" xfId="0" applyFont="1" applyFill="1" applyBorder="1"/>
    <xf numFmtId="0" fontId="10" fillId="15" borderId="178" xfId="0" applyFont="1" applyFill="1" applyBorder="1" applyAlignment="1">
      <alignment horizontal="left"/>
    </xf>
    <xf numFmtId="0" fontId="10" fillId="13" borderId="178" xfId="0" applyFont="1" applyFill="1" applyBorder="1" applyAlignment="1">
      <alignment horizontal="left"/>
    </xf>
    <xf numFmtId="0" fontId="14" fillId="13" borderId="296" xfId="0" applyFont="1" applyFill="1" applyBorder="1" applyAlignment="1">
      <alignment horizontal="right"/>
    </xf>
    <xf numFmtId="0" fontId="7" fillId="15" borderId="297" xfId="0" applyFont="1" applyFill="1" applyBorder="1"/>
    <xf numFmtId="0" fontId="10" fillId="15" borderId="297" xfId="0" applyFont="1" applyFill="1" applyBorder="1"/>
    <xf numFmtId="0" fontId="8" fillId="13" borderId="297" xfId="0" applyFont="1" applyFill="1" applyBorder="1" applyAlignment="1">
      <alignment horizontal="center" vertical="center"/>
    </xf>
    <xf numFmtId="3" fontId="3" fillId="15" borderId="297" xfId="0" applyNumberFormat="1" applyFont="1" applyFill="1" applyBorder="1" applyAlignment="1" applyProtection="1">
      <alignment horizontal="right" vertical="center"/>
      <protection locked="0"/>
    </xf>
    <xf numFmtId="3" fontId="3" fillId="15" borderId="298" xfId="0" applyNumberFormat="1" applyFont="1" applyFill="1" applyBorder="1" applyAlignment="1" applyProtection="1">
      <alignment horizontal="right" vertical="center"/>
      <protection locked="0"/>
    </xf>
    <xf numFmtId="0" fontId="14" fillId="14" borderId="143" xfId="0" applyFont="1" applyFill="1" applyBorder="1" applyProtection="1"/>
    <xf numFmtId="0" fontId="12" fillId="14" borderId="0" xfId="0" applyFont="1" applyFill="1" applyBorder="1" applyAlignment="1" applyProtection="1">
      <alignment vertical="center"/>
    </xf>
    <xf numFmtId="0" fontId="14" fillId="14" borderId="0" xfId="0" applyFont="1" applyFill="1" applyBorder="1" applyAlignment="1" applyProtection="1">
      <alignment vertical="center"/>
    </xf>
    <xf numFmtId="0" fontId="14" fillId="14" borderId="0" xfId="0" applyFont="1" applyFill="1" applyBorder="1" applyProtection="1"/>
    <xf numFmtId="0" fontId="14" fillId="14" borderId="0" xfId="0" applyFont="1" applyFill="1" applyBorder="1" applyAlignment="1" applyProtection="1">
      <alignment horizontal="center"/>
    </xf>
    <xf numFmtId="0" fontId="14" fillId="14" borderId="166" xfId="0" applyFont="1" applyFill="1" applyBorder="1" applyProtection="1"/>
    <xf numFmtId="0" fontId="19" fillId="14" borderId="0" xfId="0" applyFont="1" applyFill="1" applyBorder="1" applyAlignment="1" applyProtection="1">
      <alignment vertical="center"/>
    </xf>
    <xf numFmtId="0" fontId="7" fillId="14" borderId="0" xfId="0" applyFont="1" applyFill="1" applyBorder="1" applyAlignment="1" applyProtection="1"/>
    <xf numFmtId="0" fontId="7" fillId="14" borderId="0" xfId="0" applyFont="1" applyFill="1" applyBorder="1" applyAlignment="1" applyProtection="1">
      <alignment horizontal="center"/>
    </xf>
    <xf numFmtId="0" fontId="7" fillId="14" borderId="166" xfId="0" applyFont="1" applyFill="1" applyBorder="1" applyAlignment="1" applyProtection="1">
      <alignment horizontal="center"/>
    </xf>
    <xf numFmtId="0" fontId="10" fillId="14" borderId="0" xfId="0" applyFont="1" applyFill="1" applyBorder="1" applyAlignment="1" applyProtection="1">
      <alignment vertical="top"/>
    </xf>
    <xf numFmtId="0" fontId="10" fillId="14" borderId="0" xfId="0" applyFont="1" applyFill="1" applyBorder="1" applyAlignment="1" applyProtection="1">
      <alignment horizontal="center"/>
    </xf>
    <xf numFmtId="0" fontId="10" fillId="14" borderId="166" xfId="0" applyFont="1" applyFill="1" applyBorder="1" applyAlignment="1" applyProtection="1">
      <alignment horizontal="center"/>
    </xf>
    <xf numFmtId="0" fontId="7" fillId="14" borderId="0" xfId="0" applyFont="1" applyFill="1" applyBorder="1" applyProtection="1"/>
    <xf numFmtId="0" fontId="0" fillId="14" borderId="166" xfId="0" applyFill="1" applyBorder="1" applyAlignment="1" applyProtection="1">
      <alignment horizontal="right" vertical="center"/>
    </xf>
    <xf numFmtId="0" fontId="10" fillId="14" borderId="0" xfId="0" applyFont="1" applyFill="1" applyBorder="1" applyProtection="1"/>
    <xf numFmtId="0" fontId="8" fillId="14" borderId="0" xfId="0" applyFont="1" applyFill="1" applyBorder="1" applyAlignment="1" applyProtection="1">
      <alignment vertical="center"/>
    </xf>
    <xf numFmtId="0" fontId="14" fillId="14" borderId="0" xfId="0" applyFont="1" applyFill="1" applyBorder="1" applyAlignment="1" applyProtection="1"/>
    <xf numFmtId="0" fontId="14" fillId="14" borderId="0" xfId="0" applyFont="1" applyFill="1" applyBorder="1" applyAlignment="1" applyProtection="1">
      <alignment wrapText="1"/>
    </xf>
    <xf numFmtId="0" fontId="8" fillId="14" borderId="0" xfId="0" applyFont="1" applyFill="1" applyBorder="1" applyAlignment="1" applyProtection="1">
      <alignment horizontal="center" vertical="center"/>
    </xf>
    <xf numFmtId="0" fontId="7" fillId="14" borderId="143" xfId="0" applyFont="1" applyFill="1" applyBorder="1" applyProtection="1"/>
    <xf numFmtId="0" fontId="0" fillId="14" borderId="0" xfId="0" applyFill="1" applyBorder="1" applyAlignment="1" applyProtection="1">
      <alignment vertical="center"/>
    </xf>
    <xf numFmtId="0" fontId="0" fillId="14" borderId="0" xfId="0" applyFill="1" applyBorder="1" applyAlignment="1" applyProtection="1">
      <alignment horizontal="right" vertical="center"/>
    </xf>
    <xf numFmtId="0" fontId="14" fillId="14" borderId="13" xfId="0" applyFont="1" applyFill="1" applyBorder="1" applyProtection="1"/>
    <xf numFmtId="0" fontId="7" fillId="14" borderId="9" xfId="0" applyFont="1" applyFill="1" applyBorder="1" applyProtection="1"/>
    <xf numFmtId="0" fontId="14" fillId="14" borderId="9" xfId="0" applyFont="1" applyFill="1" applyBorder="1" applyProtection="1"/>
    <xf numFmtId="0" fontId="14" fillId="14" borderId="9" xfId="0" applyFont="1" applyFill="1" applyBorder="1" applyAlignment="1" applyProtection="1">
      <alignment horizontal="center"/>
    </xf>
    <xf numFmtId="0" fontId="14" fillId="14" borderId="14" xfId="0" applyFont="1" applyFill="1" applyBorder="1" applyProtection="1"/>
    <xf numFmtId="0" fontId="14" fillId="14" borderId="344" xfId="0" applyFont="1" applyFill="1" applyBorder="1" applyProtection="1"/>
    <xf numFmtId="0" fontId="14" fillId="14" borderId="177" xfId="0" applyFont="1" applyFill="1" applyBorder="1" applyAlignment="1" applyProtection="1">
      <alignment vertical="center"/>
    </xf>
    <xf numFmtId="0" fontId="14" fillId="14" borderId="177" xfId="0" applyFont="1" applyFill="1" applyBorder="1" applyProtection="1"/>
    <xf numFmtId="0" fontId="14" fillId="14" borderId="177" xfId="0" applyFont="1" applyFill="1" applyBorder="1" applyAlignment="1" applyProtection="1">
      <alignment horizontal="center"/>
    </xf>
    <xf numFmtId="0" fontId="14" fillId="14" borderId="345" xfId="0" applyFont="1" applyFill="1" applyBorder="1" applyProtection="1"/>
    <xf numFmtId="0" fontId="14" fillId="14" borderId="316" xfId="0" applyFont="1" applyFill="1" applyBorder="1" applyProtection="1"/>
    <xf numFmtId="0" fontId="7" fillId="14" borderId="0" xfId="0" applyFont="1" applyFill="1" applyBorder="1" applyAlignment="1" applyProtection="1">
      <alignment vertical="center"/>
    </xf>
    <xf numFmtId="0" fontId="7" fillId="14" borderId="0" xfId="0" applyFont="1" applyFill="1" applyBorder="1" applyAlignment="1" applyProtection="1">
      <alignment horizontal="right" vertical="center"/>
    </xf>
    <xf numFmtId="0" fontId="14" fillId="14" borderId="0" xfId="0" applyFont="1" applyFill="1" applyBorder="1" applyAlignment="1" applyProtection="1">
      <alignment horizontal="right" vertical="center"/>
    </xf>
    <xf numFmtId="0" fontId="7" fillId="14" borderId="0" xfId="0" applyFont="1" applyFill="1" applyBorder="1" applyAlignment="1" applyProtection="1">
      <alignment horizontal="right"/>
    </xf>
    <xf numFmtId="0" fontId="14" fillId="14" borderId="317" xfId="0" applyFont="1" applyFill="1" applyBorder="1" applyProtection="1"/>
    <xf numFmtId="0" fontId="14" fillId="14" borderId="0" xfId="0" applyFont="1" applyFill="1" applyBorder="1" applyAlignment="1" applyProtection="1">
      <alignment horizontal="right"/>
    </xf>
    <xf numFmtId="0" fontId="7" fillId="14" borderId="317" xfId="0" applyFont="1" applyFill="1" applyBorder="1" applyAlignment="1" applyProtection="1"/>
    <xf numFmtId="0" fontId="10" fillId="14" borderId="0" xfId="0" applyFont="1" applyFill="1" applyBorder="1" applyAlignment="1" applyProtection="1">
      <alignment horizontal="left"/>
    </xf>
    <xf numFmtId="0" fontId="14" fillId="14" borderId="319" xfId="0" applyFont="1" applyFill="1" applyBorder="1" applyProtection="1"/>
    <xf numFmtId="0" fontId="14" fillId="14" borderId="320" xfId="0" applyFont="1" applyFill="1" applyBorder="1" applyProtection="1"/>
    <xf numFmtId="0" fontId="10" fillId="14" borderId="320" xfId="0" applyFont="1" applyFill="1" applyBorder="1" applyAlignment="1" applyProtection="1">
      <alignment horizontal="left"/>
    </xf>
    <xf numFmtId="0" fontId="14" fillId="14" borderId="320" xfId="0" applyFont="1" applyFill="1" applyBorder="1" applyAlignment="1" applyProtection="1">
      <alignment horizontal="right"/>
    </xf>
    <xf numFmtId="0" fontId="14" fillId="14" borderId="320" xfId="0" applyFont="1" applyFill="1" applyBorder="1" applyAlignment="1" applyProtection="1"/>
    <xf numFmtId="0" fontId="14" fillId="14" borderId="321" xfId="0" applyFont="1" applyFill="1" applyBorder="1" applyProtection="1"/>
    <xf numFmtId="0" fontId="14" fillId="14" borderId="346" xfId="0" applyFont="1" applyFill="1" applyBorder="1" applyProtection="1"/>
    <xf numFmtId="0" fontId="8" fillId="14" borderId="177" xfId="0" applyFont="1" applyFill="1" applyBorder="1" applyAlignment="1" applyProtection="1">
      <alignment vertical="center"/>
    </xf>
    <xf numFmtId="0" fontId="7" fillId="14" borderId="177" xfId="0" applyFont="1" applyFill="1" applyBorder="1" applyAlignment="1" applyProtection="1">
      <alignment vertical="center"/>
    </xf>
    <xf numFmtId="0" fontId="7" fillId="14" borderId="177" xfId="0" applyFont="1" applyFill="1" applyBorder="1" applyAlignment="1" applyProtection="1">
      <alignment horizontal="right" vertical="center"/>
    </xf>
    <xf numFmtId="0" fontId="14" fillId="14" borderId="177" xfId="0" applyFont="1" applyFill="1" applyBorder="1" applyAlignment="1" applyProtection="1">
      <alignment horizontal="right" vertical="center"/>
    </xf>
    <xf numFmtId="0" fontId="7" fillId="14" borderId="177" xfId="0" applyFont="1" applyFill="1" applyBorder="1" applyAlignment="1" applyProtection="1">
      <alignment horizontal="right"/>
    </xf>
    <xf numFmtId="0" fontId="14" fillId="14" borderId="347" xfId="0" applyFont="1" applyFill="1" applyBorder="1" applyProtection="1"/>
    <xf numFmtId="0" fontId="6" fillId="0" borderId="0" xfId="0" applyFont="1"/>
    <xf numFmtId="0" fontId="14" fillId="0" borderId="341" xfId="0" applyFont="1" applyBorder="1"/>
    <xf numFmtId="0" fontId="14" fillId="0" borderId="34" xfId="0" applyFont="1" applyBorder="1"/>
    <xf numFmtId="0" fontId="80" fillId="0" borderId="0" xfId="0" applyFont="1" applyAlignment="1"/>
    <xf numFmtId="0" fontId="14" fillId="0" borderId="43" xfId="0" applyFont="1" applyBorder="1"/>
    <xf numFmtId="0" fontId="6" fillId="0" borderId="0" xfId="0" quotePrefix="1" applyFont="1" applyBorder="1" applyAlignment="1">
      <alignment horizontal="right"/>
    </xf>
    <xf numFmtId="0" fontId="12" fillId="0" borderId="0" xfId="0" applyFont="1" applyBorder="1" applyAlignment="1"/>
    <xf numFmtId="0" fontId="12" fillId="0" borderId="145" xfId="0" applyFont="1" applyBorder="1" applyAlignment="1"/>
    <xf numFmtId="0" fontId="19" fillId="0" borderId="0" xfId="0" applyFont="1" applyBorder="1" applyAlignment="1"/>
    <xf numFmtId="0" fontId="19" fillId="0" borderId="145" xfId="0" applyFont="1" applyBorder="1" applyAlignment="1"/>
    <xf numFmtId="0" fontId="6" fillId="0" borderId="0" xfId="0" applyFont="1" applyBorder="1" applyAlignment="1">
      <alignment horizontal="center"/>
    </xf>
    <xf numFmtId="0" fontId="84" fillId="0" borderId="0" xfId="0" applyFont="1" applyAlignment="1">
      <alignment horizontal="left"/>
    </xf>
    <xf numFmtId="0" fontId="6" fillId="0" borderId="36" xfId="0" applyFont="1" applyBorder="1"/>
    <xf numFmtId="0" fontId="86" fillId="0" borderId="0" xfId="0" applyFont="1" applyBorder="1" applyAlignment="1"/>
    <xf numFmtId="0" fontId="6" fillId="0" borderId="0" xfId="0" applyFont="1" applyBorder="1"/>
    <xf numFmtId="0" fontId="6" fillId="0" borderId="0" xfId="0" quotePrefix="1" applyFont="1"/>
    <xf numFmtId="0" fontId="6" fillId="0" borderId="43" xfId="0" applyFont="1" applyBorder="1"/>
    <xf numFmtId="0" fontId="84" fillId="0" borderId="0" xfId="0" applyFont="1"/>
    <xf numFmtId="0" fontId="2" fillId="14" borderId="0" xfId="0" applyFont="1" applyFill="1" applyBorder="1"/>
    <xf numFmtId="0" fontId="12" fillId="14" borderId="0" xfId="0" applyFont="1" applyFill="1" applyBorder="1" applyAlignment="1">
      <alignment vertical="center"/>
    </xf>
    <xf numFmtId="0" fontId="11" fillId="14" borderId="0" xfId="0" applyFont="1" applyFill="1" applyBorder="1"/>
    <xf numFmtId="0" fontId="2" fillId="14" borderId="0" xfId="0" applyFont="1" applyFill="1" applyBorder="1" applyAlignment="1">
      <alignment vertical="center"/>
    </xf>
    <xf numFmtId="0" fontId="0" fillId="14" borderId="0" xfId="0" applyFill="1" applyBorder="1" applyAlignment="1">
      <alignment vertical="center"/>
    </xf>
    <xf numFmtId="0" fontId="14" fillId="14" borderId="145" xfId="0" applyFont="1" applyFill="1" applyBorder="1"/>
    <xf numFmtId="0" fontId="7" fillId="14" borderId="0" xfId="0" applyFont="1" applyFill="1" applyBorder="1" applyAlignment="1">
      <alignment horizontal="center" vertical="top"/>
    </xf>
    <xf numFmtId="0" fontId="33" fillId="14" borderId="0" xfId="0" applyFont="1" applyFill="1" applyBorder="1" applyAlignment="1">
      <alignment vertical="center"/>
    </xf>
    <xf numFmtId="0" fontId="2" fillId="14" borderId="177" xfId="0" applyFont="1" applyFill="1" applyBorder="1"/>
    <xf numFmtId="0" fontId="8" fillId="14" borderId="177" xfId="0" applyFont="1" applyFill="1" applyBorder="1" applyAlignment="1">
      <alignment vertical="center"/>
    </xf>
    <xf numFmtId="0" fontId="11" fillId="14" borderId="177" xfId="0" applyFont="1" applyFill="1" applyBorder="1"/>
    <xf numFmtId="0" fontId="2" fillId="14" borderId="177" xfId="0" applyFont="1" applyFill="1" applyBorder="1" applyAlignment="1">
      <alignment vertical="center"/>
    </xf>
    <xf numFmtId="0" fontId="7" fillId="14" borderId="177" xfId="0" applyFont="1" applyFill="1" applyBorder="1" applyAlignment="1">
      <alignment horizontal="center" vertical="center"/>
    </xf>
    <xf numFmtId="0" fontId="7" fillId="14" borderId="177" xfId="0" applyFont="1" applyFill="1" applyBorder="1" applyAlignment="1">
      <alignment vertical="top"/>
    </xf>
    <xf numFmtId="0" fontId="0" fillId="14" borderId="177" xfId="0" applyFill="1" applyBorder="1" applyAlignment="1">
      <alignment vertical="center"/>
    </xf>
    <xf numFmtId="0" fontId="14" fillId="14" borderId="177" xfId="0" applyFont="1" applyFill="1" applyBorder="1" applyAlignment="1">
      <alignment vertical="top"/>
    </xf>
    <xf numFmtId="0" fontId="14" fillId="14" borderId="348" xfId="0" applyFont="1" applyFill="1" applyBorder="1"/>
    <xf numFmtId="0" fontId="14" fillId="14" borderId="349" xfId="0" applyFont="1" applyFill="1" applyBorder="1"/>
    <xf numFmtId="0" fontId="7" fillId="14" borderId="297" xfId="0" applyFont="1" applyFill="1" applyBorder="1" applyAlignment="1">
      <alignment horizontal="center" vertical="top"/>
    </xf>
    <xf numFmtId="0" fontId="14" fillId="14" borderId="350" xfId="0" applyFont="1" applyFill="1" applyBorder="1"/>
    <xf numFmtId="0" fontId="84" fillId="0" borderId="0" xfId="0" applyFont="1" applyBorder="1"/>
    <xf numFmtId="0" fontId="5" fillId="0" borderId="0" xfId="0" applyFont="1" applyBorder="1" applyAlignment="1">
      <alignment horizontal="center"/>
    </xf>
    <xf numFmtId="0" fontId="5" fillId="0" borderId="28" xfId="0" applyFont="1" applyBorder="1" applyAlignment="1"/>
    <xf numFmtId="0" fontId="5" fillId="0" borderId="36" xfId="0" applyFont="1" applyBorder="1" applyAlignment="1">
      <alignment horizontal="right"/>
    </xf>
    <xf numFmtId="0" fontId="5" fillId="0" borderId="0" xfId="0" applyFont="1" applyBorder="1" applyAlignment="1">
      <alignment horizontal="right"/>
    </xf>
    <xf numFmtId="0" fontId="5" fillId="0" borderId="340" xfId="0" applyFont="1" applyBorder="1" applyAlignment="1">
      <alignment horizontal="right"/>
    </xf>
    <xf numFmtId="0" fontId="5" fillId="0" borderId="34" xfId="0" applyFont="1" applyBorder="1" applyAlignment="1">
      <alignment horizontal="right"/>
    </xf>
    <xf numFmtId="0" fontId="32" fillId="0" borderId="0" xfId="0" applyFont="1" applyBorder="1" applyAlignment="1">
      <alignment horizontal="right"/>
    </xf>
    <xf numFmtId="0" fontId="5" fillId="0" borderId="343" xfId="0" applyFont="1" applyBorder="1" applyAlignment="1">
      <alignment horizontal="right"/>
    </xf>
    <xf numFmtId="0" fontId="5" fillId="0" borderId="5" xfId="0" applyFont="1" applyBorder="1" applyAlignment="1">
      <alignment horizontal="right"/>
    </xf>
    <xf numFmtId="0" fontId="5" fillId="0" borderId="28" xfId="0" applyFont="1" applyBorder="1" applyAlignment="1">
      <alignment horizontal="right"/>
    </xf>
    <xf numFmtId="0" fontId="5" fillId="0" borderId="0" xfId="0" applyFont="1" applyAlignment="1">
      <alignment horizontal="right"/>
    </xf>
    <xf numFmtId="0" fontId="5" fillId="0" borderId="341" xfId="0" applyFont="1" applyBorder="1" applyAlignment="1">
      <alignment horizontal="right"/>
    </xf>
    <xf numFmtId="0" fontId="5" fillId="0" borderId="342" xfId="0" applyFont="1" applyBorder="1" applyAlignment="1">
      <alignment horizontal="right"/>
    </xf>
    <xf numFmtId="0" fontId="5" fillId="0" borderId="25" xfId="0" applyFont="1" applyBorder="1" applyAlignment="1">
      <alignment horizontal="right"/>
    </xf>
    <xf numFmtId="0" fontId="5" fillId="0" borderId="167" xfId="0" applyFont="1" applyBorder="1" applyAlignment="1">
      <alignment horizontal="right"/>
    </xf>
    <xf numFmtId="0" fontId="10" fillId="14" borderId="0" xfId="0" applyFont="1" applyFill="1" applyBorder="1" applyAlignment="1" applyProtection="1">
      <alignment horizontal="left" vertical="top"/>
    </xf>
    <xf numFmtId="0" fontId="6" fillId="0" borderId="127" xfId="0" applyFont="1" applyBorder="1"/>
    <xf numFmtId="0" fontId="87" fillId="0" borderId="128" xfId="0" applyFont="1" applyBorder="1"/>
    <xf numFmtId="0" fontId="80" fillId="0" borderId="0" xfId="0" applyFont="1"/>
    <xf numFmtId="0" fontId="6" fillId="0" borderId="281" xfId="0" applyFont="1" applyBorder="1"/>
    <xf numFmtId="0" fontId="87" fillId="0" borderId="145" xfId="0" applyFont="1" applyBorder="1"/>
    <xf numFmtId="0" fontId="7" fillId="0" borderId="0" xfId="0" applyFont="1" applyBorder="1" applyAlignment="1">
      <alignment wrapText="1"/>
    </xf>
    <xf numFmtId="0" fontId="80" fillId="0" borderId="145" xfId="0" applyFont="1" applyBorder="1" applyAlignment="1"/>
    <xf numFmtId="0" fontId="82" fillId="0" borderId="0" xfId="0" applyFont="1" applyBorder="1" applyAlignment="1"/>
    <xf numFmtId="0" fontId="32" fillId="0" borderId="281" xfId="0" applyFont="1" applyBorder="1"/>
    <xf numFmtId="0" fontId="80" fillId="0" borderId="0" xfId="0" applyFont="1" applyBorder="1"/>
    <xf numFmtId="0" fontId="88" fillId="0" borderId="0" xfId="0" applyFont="1" applyBorder="1" applyAlignment="1"/>
    <xf numFmtId="0" fontId="37" fillId="0" borderId="0" xfId="0" applyFont="1" applyBorder="1" applyAlignment="1"/>
    <xf numFmtId="0" fontId="5" fillId="0" borderId="21" xfId="0" applyFont="1" applyBorder="1" applyAlignment="1"/>
    <xf numFmtId="0" fontId="87" fillId="0" borderId="145" xfId="0" applyFont="1" applyBorder="1" applyAlignment="1"/>
    <xf numFmtId="0" fontId="5" fillId="0" borderId="340" xfId="0" applyFont="1" applyBorder="1" applyAlignment="1"/>
    <xf numFmtId="0" fontId="5" fillId="0" borderId="341" xfId="0" applyFont="1" applyBorder="1" applyAlignment="1"/>
    <xf numFmtId="0" fontId="5" fillId="0" borderId="351" xfId="0" applyFont="1" applyBorder="1" applyAlignment="1"/>
    <xf numFmtId="0" fontId="5" fillId="0" borderId="330" xfId="0" applyFont="1" applyBorder="1" applyAlignment="1"/>
    <xf numFmtId="0" fontId="5" fillId="0" borderId="331" xfId="0" applyFont="1" applyBorder="1" applyAlignment="1"/>
    <xf numFmtId="0" fontId="5" fillId="0" borderId="171" xfId="0" applyFont="1" applyBorder="1" applyAlignment="1"/>
    <xf numFmtId="0" fontId="5" fillId="0" borderId="53" xfId="0" applyFont="1" applyBorder="1" applyAlignment="1"/>
    <xf numFmtId="0" fontId="5" fillId="0" borderId="134" xfId="0" applyFont="1" applyBorder="1" applyAlignment="1"/>
    <xf numFmtId="0" fontId="5" fillId="0" borderId="5" xfId="0" applyFont="1" applyBorder="1" applyAlignment="1"/>
    <xf numFmtId="0" fontId="5" fillId="0" borderId="342" xfId="0" applyFont="1" applyBorder="1" applyAlignment="1"/>
    <xf numFmtId="0" fontId="5" fillId="0" borderId="329" xfId="0" applyFont="1" applyBorder="1" applyAlignment="1"/>
    <xf numFmtId="0" fontId="5" fillId="0" borderId="25" xfId="0" applyFont="1" applyBorder="1" applyAlignment="1"/>
    <xf numFmtId="0" fontId="5" fillId="0" borderId="52" xfId="0" applyFont="1" applyBorder="1" applyAlignment="1"/>
    <xf numFmtId="0" fontId="14" fillId="0" borderId="167" xfId="0" applyFont="1" applyBorder="1" applyAlignment="1">
      <alignment horizontal="left"/>
    </xf>
    <xf numFmtId="0" fontId="10" fillId="0" borderId="28" xfId="0" applyFont="1" applyBorder="1" applyAlignment="1">
      <alignment horizontal="left"/>
    </xf>
    <xf numFmtId="0" fontId="14" fillId="0" borderId="34" xfId="0" applyFont="1" applyBorder="1" applyAlignment="1">
      <alignment horizontal="left"/>
    </xf>
    <xf numFmtId="0" fontId="14" fillId="0" borderId="5" xfId="0" applyFont="1" applyBorder="1" applyAlignment="1">
      <alignment horizontal="left"/>
    </xf>
    <xf numFmtId="0" fontId="14" fillId="0" borderId="25" xfId="0" applyFont="1" applyBorder="1" applyAlignment="1">
      <alignment horizontal="left"/>
    </xf>
    <xf numFmtId="0" fontId="14" fillId="0" borderId="341" xfId="0" applyFont="1" applyBorder="1" applyAlignment="1">
      <alignment horizontal="left"/>
    </xf>
    <xf numFmtId="0" fontId="7" fillId="0" borderId="329" xfId="0" applyFont="1" applyBorder="1" applyAlignment="1">
      <alignment horizontal="left"/>
    </xf>
    <xf numFmtId="0" fontId="14" fillId="0" borderId="330" xfId="0" applyFont="1" applyBorder="1" applyAlignment="1">
      <alignment horizontal="left"/>
    </xf>
    <xf numFmtId="0" fontId="7" fillId="0" borderId="38" xfId="0" applyFont="1" applyBorder="1" applyAlignment="1">
      <alignment horizontal="left"/>
    </xf>
    <xf numFmtId="0" fontId="80" fillId="0" borderId="0" xfId="0" applyFont="1" applyBorder="1" applyAlignment="1">
      <alignment horizontal="left"/>
    </xf>
    <xf numFmtId="0" fontId="80" fillId="0" borderId="171" xfId="0" applyFont="1" applyBorder="1" applyAlignment="1">
      <alignment horizontal="left"/>
    </xf>
    <xf numFmtId="0" fontId="80" fillId="0" borderId="52" xfId="0" applyFont="1" applyBorder="1" applyAlignment="1">
      <alignment horizontal="left"/>
    </xf>
    <xf numFmtId="0" fontId="7" fillId="0" borderId="21" xfId="0" applyFont="1" applyBorder="1" applyAlignment="1">
      <alignment horizontal="left"/>
    </xf>
    <xf numFmtId="0" fontId="7" fillId="0" borderId="53" xfId="0" applyFont="1" applyBorder="1" applyAlignment="1">
      <alignment horizontal="left"/>
    </xf>
    <xf numFmtId="0" fontId="6" fillId="0" borderId="0" xfId="0" quotePrefix="1" applyFont="1" applyBorder="1" applyAlignment="1">
      <alignment horizontal="center"/>
    </xf>
    <xf numFmtId="0" fontId="80" fillId="0" borderId="52" xfId="0" applyFont="1" applyBorder="1"/>
    <xf numFmtId="0" fontId="7" fillId="0" borderId="21" xfId="0" applyFont="1" applyBorder="1" applyAlignment="1"/>
    <xf numFmtId="0" fontId="7" fillId="0" borderId="53" xfId="0" applyFont="1" applyBorder="1" applyAlignment="1"/>
    <xf numFmtId="0" fontId="10" fillId="0" borderId="353" xfId="0" applyFont="1" applyBorder="1" applyAlignment="1"/>
    <xf numFmtId="0" fontId="14" fillId="0" borderId="353" xfId="0" applyFont="1" applyBorder="1" applyAlignment="1"/>
    <xf numFmtId="0" fontId="5" fillId="0" borderId="353" xfId="0" applyFont="1" applyBorder="1" applyAlignment="1"/>
    <xf numFmtId="0" fontId="14" fillId="0" borderId="28" xfId="0" applyFont="1" applyBorder="1" applyAlignment="1"/>
    <xf numFmtId="0" fontId="14" fillId="0" borderId="167" xfId="0" applyFont="1" applyBorder="1" applyAlignment="1"/>
    <xf numFmtId="0" fontId="7" fillId="0" borderId="28" xfId="0" applyFont="1" applyBorder="1" applyAlignment="1"/>
    <xf numFmtId="0" fontId="14" fillId="0" borderId="340" xfId="0" applyFont="1" applyBorder="1" applyAlignment="1"/>
    <xf numFmtId="0" fontId="14" fillId="0" borderId="341" xfId="0" applyFont="1" applyBorder="1" applyAlignment="1"/>
    <xf numFmtId="0" fontId="6" fillId="0" borderId="28" xfId="0" applyFont="1" applyBorder="1" applyAlignment="1"/>
    <xf numFmtId="0" fontId="90" fillId="0" borderId="0" xfId="0" applyFont="1" applyBorder="1"/>
    <xf numFmtId="0" fontId="32" fillId="0" borderId="145" xfId="0" applyFont="1" applyBorder="1"/>
    <xf numFmtId="0" fontId="5" fillId="0" borderId="0" xfId="0" applyFont="1" applyAlignment="1"/>
    <xf numFmtId="0" fontId="80" fillId="0" borderId="145" xfId="0" applyFont="1" applyBorder="1"/>
    <xf numFmtId="0" fontId="90" fillId="0" borderId="0" xfId="0" applyFont="1" applyBorder="1" applyAlignment="1"/>
    <xf numFmtId="0" fontId="85" fillId="0" borderId="0" xfId="0" applyFont="1"/>
    <xf numFmtId="0" fontId="84" fillId="0" borderId="0" xfId="0" applyFont="1" applyAlignment="1">
      <alignment horizontal="right"/>
    </xf>
    <xf numFmtId="0" fontId="7" fillId="0" borderId="0" xfId="0" applyFont="1" applyBorder="1" applyAlignment="1">
      <alignment horizontal="right"/>
    </xf>
    <xf numFmtId="0" fontId="10" fillId="0" borderId="0" xfId="0" applyFont="1" applyBorder="1" applyAlignment="1">
      <alignment horizontal="right"/>
    </xf>
    <xf numFmtId="0" fontId="16" fillId="0" borderId="0" xfId="0" applyFont="1" applyBorder="1"/>
    <xf numFmtId="0" fontId="5" fillId="0" borderId="330" xfId="0" applyFont="1" applyBorder="1" applyAlignment="1">
      <alignment horizontal="center"/>
    </xf>
    <xf numFmtId="0" fontId="6" fillId="0" borderId="0" xfId="0" quotePrefix="1" applyFont="1" applyBorder="1" applyAlignment="1">
      <alignment horizontal="right" vertical="center"/>
    </xf>
    <xf numFmtId="0" fontId="32" fillId="13" borderId="330" xfId="0" applyFont="1" applyFill="1" applyBorder="1" applyAlignment="1">
      <alignment horizontal="center"/>
    </xf>
    <xf numFmtId="0" fontId="32" fillId="13" borderId="0" xfId="0" applyFont="1" applyFill="1" applyBorder="1" applyAlignment="1">
      <alignment horizontal="center"/>
    </xf>
    <xf numFmtId="0" fontId="32" fillId="13" borderId="21" xfId="0" applyFont="1" applyFill="1" applyBorder="1" applyAlignment="1">
      <alignment horizontal="center"/>
    </xf>
    <xf numFmtId="0" fontId="32" fillId="13" borderId="329" xfId="0" applyFont="1" applyFill="1" applyBorder="1" applyAlignment="1">
      <alignment horizontal="center"/>
    </xf>
    <xf numFmtId="0" fontId="32" fillId="13" borderId="331" xfId="0" applyFont="1" applyFill="1" applyBorder="1" applyAlignment="1">
      <alignment horizontal="center"/>
    </xf>
    <xf numFmtId="0" fontId="32" fillId="13" borderId="38" xfId="0" applyFont="1" applyFill="1" applyBorder="1" applyAlignment="1">
      <alignment horizontal="center"/>
    </xf>
    <xf numFmtId="0" fontId="32" fillId="13" borderId="171" xfId="0" applyFont="1" applyFill="1" applyBorder="1" applyAlignment="1">
      <alignment horizontal="center"/>
    </xf>
    <xf numFmtId="0" fontId="32" fillId="13" borderId="52" xfId="0" applyFont="1" applyFill="1" applyBorder="1" applyAlignment="1">
      <alignment horizontal="center"/>
    </xf>
    <xf numFmtId="0" fontId="32" fillId="13" borderId="53" xfId="0" applyFont="1" applyFill="1" applyBorder="1" applyAlignment="1">
      <alignment horizontal="center"/>
    </xf>
    <xf numFmtId="0" fontId="7" fillId="0" borderId="0" xfId="0" applyFont="1" applyBorder="1" applyAlignment="1">
      <alignment horizontal="right" indent="1"/>
    </xf>
    <xf numFmtId="0" fontId="6" fillId="0" borderId="331" xfId="0" quotePrefix="1" applyFont="1" applyBorder="1" applyAlignment="1">
      <alignment horizontal="right" vertical="center"/>
    </xf>
    <xf numFmtId="0" fontId="6" fillId="0" borderId="171" xfId="0" quotePrefix="1" applyFont="1" applyBorder="1" applyAlignment="1">
      <alignment horizontal="right" vertical="center"/>
    </xf>
    <xf numFmtId="0" fontId="14" fillId="0" borderId="0" xfId="0" applyFont="1" applyFill="1" applyBorder="1" applyAlignment="1" applyProtection="1">
      <alignment horizontal="right"/>
    </xf>
    <xf numFmtId="0" fontId="14" fillId="0" borderId="313" xfId="0" applyFont="1" applyFill="1" applyBorder="1" applyProtection="1"/>
    <xf numFmtId="0" fontId="14" fillId="14" borderId="348" xfId="0" applyFont="1" applyFill="1" applyBorder="1" applyAlignment="1" applyProtection="1">
      <alignment vertical="center"/>
    </xf>
    <xf numFmtId="0" fontId="14" fillId="14" borderId="145" xfId="0" applyFont="1" applyFill="1" applyBorder="1" applyAlignment="1" applyProtection="1">
      <alignment vertical="center"/>
    </xf>
    <xf numFmtId="0" fontId="14" fillId="14" borderId="145" xfId="0" applyFont="1" applyFill="1" applyBorder="1" applyAlignment="1" applyProtection="1"/>
    <xf numFmtId="0" fontId="7" fillId="14" borderId="145" xfId="0" applyFont="1" applyFill="1" applyBorder="1" applyAlignment="1" applyProtection="1"/>
    <xf numFmtId="0" fontId="14" fillId="14" borderId="44" xfId="0" applyFont="1" applyFill="1" applyBorder="1" applyAlignment="1" applyProtection="1"/>
    <xf numFmtId="0" fontId="10" fillId="14" borderId="320" xfId="0" applyFont="1" applyFill="1" applyBorder="1" applyAlignment="1" applyProtection="1">
      <alignment horizontal="left" vertical="top"/>
    </xf>
    <xf numFmtId="0" fontId="14" fillId="13" borderId="320" xfId="0" applyFont="1" applyFill="1" applyBorder="1" applyProtection="1"/>
    <xf numFmtId="0" fontId="7" fillId="0" borderId="43" xfId="0" applyFont="1" applyBorder="1" applyAlignment="1"/>
    <xf numFmtId="0" fontId="80" fillId="0" borderId="43" xfId="0" applyFont="1" applyBorder="1"/>
    <xf numFmtId="0" fontId="90" fillId="0" borderId="43" xfId="0" applyFont="1" applyBorder="1" applyAlignment="1"/>
    <xf numFmtId="0" fontId="90" fillId="0" borderId="43" xfId="0" applyFont="1" applyBorder="1"/>
    <xf numFmtId="0" fontId="16" fillId="0" borderId="43" xfId="0" applyFont="1" applyBorder="1"/>
    <xf numFmtId="0" fontId="91" fillId="0" borderId="43" xfId="0" applyFont="1" applyBorder="1"/>
    <xf numFmtId="0" fontId="84" fillId="0" borderId="44" xfId="0" applyFont="1" applyBorder="1"/>
    <xf numFmtId="0" fontId="10" fillId="0" borderId="38" xfId="0" applyFont="1" applyBorder="1" applyAlignment="1"/>
    <xf numFmtId="0" fontId="7" fillId="0" borderId="171" xfId="0" applyFont="1" applyBorder="1" applyAlignment="1"/>
    <xf numFmtId="0" fontId="5" fillId="0" borderId="145" xfId="0" applyFont="1" applyBorder="1" applyAlignment="1"/>
    <xf numFmtId="0" fontId="5" fillId="0" borderId="145" xfId="0" applyFont="1" applyBorder="1" applyAlignment="1">
      <alignment horizontal="center"/>
    </xf>
    <xf numFmtId="0" fontId="14" fillId="0" borderId="70" xfId="0" applyFont="1" applyBorder="1" applyAlignment="1"/>
    <xf numFmtId="0" fontId="14" fillId="0" borderId="21" xfId="0" applyFont="1" applyBorder="1" applyAlignment="1"/>
    <xf numFmtId="0" fontId="14" fillId="0" borderId="69" xfId="0" applyFont="1" applyBorder="1" applyAlignment="1"/>
    <xf numFmtId="0" fontId="14" fillId="0" borderId="330" xfId="0" applyFont="1" applyBorder="1" applyAlignment="1"/>
    <xf numFmtId="0" fontId="10" fillId="0" borderId="70" xfId="0" applyFont="1" applyBorder="1" applyAlignment="1">
      <alignment horizontal="left"/>
    </xf>
    <xf numFmtId="0" fontId="14" fillId="0" borderId="21" xfId="0" applyFont="1" applyBorder="1" applyAlignment="1">
      <alignment horizontal="left"/>
    </xf>
    <xf numFmtId="0" fontId="80" fillId="0" borderId="21" xfId="0" applyFont="1" applyBorder="1"/>
    <xf numFmtId="0" fontId="14" fillId="0" borderId="69" xfId="0" applyFont="1" applyBorder="1" applyAlignment="1">
      <alignment horizontal="left"/>
    </xf>
    <xf numFmtId="0" fontId="7" fillId="0" borderId="340" xfId="0" applyFont="1" applyBorder="1" applyAlignment="1">
      <alignment horizontal="left" vertical="top"/>
    </xf>
    <xf numFmtId="0" fontId="7" fillId="0" borderId="38" xfId="0" applyFont="1" applyBorder="1" applyAlignment="1"/>
    <xf numFmtId="0" fontId="6" fillId="0" borderId="21" xfId="0" applyFont="1" applyBorder="1" applyAlignment="1"/>
    <xf numFmtId="0" fontId="6" fillId="0" borderId="145" xfId="0" applyFont="1" applyBorder="1" applyAlignment="1"/>
    <xf numFmtId="0" fontId="5" fillId="0" borderId="354" xfId="0" applyFont="1" applyBorder="1" applyAlignment="1"/>
    <xf numFmtId="0" fontId="7" fillId="0" borderId="354" xfId="0" applyFont="1" applyBorder="1" applyAlignment="1"/>
    <xf numFmtId="0" fontId="10" fillId="0" borderId="354" xfId="0" applyFont="1" applyBorder="1" applyAlignment="1"/>
    <xf numFmtId="0" fontId="5" fillId="0" borderId="354" xfId="0" applyFont="1" applyBorder="1" applyAlignment="1">
      <alignment horizontal="center"/>
    </xf>
    <xf numFmtId="0" fontId="89" fillId="0" borderId="354" xfId="0" applyFont="1" applyBorder="1" applyAlignment="1"/>
    <xf numFmtId="0" fontId="89" fillId="0" borderId="354" xfId="0" applyFont="1" applyBorder="1" applyAlignment="1">
      <alignment horizontal="center"/>
    </xf>
    <xf numFmtId="0" fontId="7" fillId="0" borderId="281" xfId="0" applyFont="1" applyBorder="1"/>
    <xf numFmtId="0" fontId="14" fillId="0" borderId="145" xfId="0" applyFont="1" applyBorder="1"/>
    <xf numFmtId="0" fontId="10" fillId="0" borderId="281" xfId="0" applyFont="1" applyBorder="1"/>
    <xf numFmtId="0" fontId="5" fillId="0" borderId="281" xfId="0" applyFont="1" applyBorder="1" applyAlignment="1"/>
    <xf numFmtId="0" fontId="5" fillId="0" borderId="352" xfId="0" applyFont="1" applyBorder="1"/>
    <xf numFmtId="0" fontId="5" fillId="0" borderId="351" xfId="0" applyFont="1" applyBorder="1"/>
    <xf numFmtId="0" fontId="14" fillId="0" borderId="281" xfId="0" applyFont="1" applyBorder="1"/>
    <xf numFmtId="0" fontId="14" fillId="0" borderId="38" xfId="0" applyFont="1" applyBorder="1"/>
    <xf numFmtId="0" fontId="14" fillId="0" borderId="171" xfId="0" applyFont="1" applyBorder="1"/>
    <xf numFmtId="0" fontId="5" fillId="0" borderId="38" xfId="0" applyFont="1" applyBorder="1"/>
    <xf numFmtId="0" fontId="14" fillId="0" borderId="167" xfId="0" applyFont="1" applyBorder="1" applyAlignment="1">
      <alignment horizontal="centerContinuous"/>
    </xf>
    <xf numFmtId="0" fontId="14" fillId="0" borderId="123" xfId="0" applyFont="1" applyBorder="1"/>
    <xf numFmtId="0" fontId="14" fillId="0" borderId="134" xfId="0" applyFont="1" applyBorder="1"/>
    <xf numFmtId="0" fontId="14" fillId="0" borderId="351" xfId="0" applyFont="1" applyBorder="1"/>
    <xf numFmtId="0" fontId="6" fillId="0" borderId="145" xfId="0" applyFont="1" applyBorder="1"/>
    <xf numFmtId="0" fontId="7" fillId="0" borderId="0" xfId="0" quotePrefix="1" applyFont="1" applyBorder="1"/>
    <xf numFmtId="0" fontId="7" fillId="0" borderId="145" xfId="0" applyFont="1" applyBorder="1"/>
    <xf numFmtId="0" fontId="14" fillId="0" borderId="0" xfId="0" quotePrefix="1" applyFont="1" applyBorder="1"/>
    <xf numFmtId="0" fontId="14" fillId="0" borderId="0" xfId="0" quotePrefix="1" applyFont="1" applyBorder="1" applyAlignment="1">
      <alignment horizontal="center"/>
    </xf>
    <xf numFmtId="0" fontId="10" fillId="0" borderId="0" xfId="0" quotePrefix="1" applyFont="1" applyBorder="1"/>
    <xf numFmtId="0" fontId="5" fillId="0" borderId="21" xfId="0" applyFont="1" applyBorder="1"/>
    <xf numFmtId="0" fontId="6" fillId="0" borderId="21" xfId="0" applyFont="1" applyBorder="1"/>
    <xf numFmtId="0" fontId="5" fillId="0" borderId="330" xfId="0" applyFont="1" applyBorder="1"/>
    <xf numFmtId="0" fontId="44" fillId="0" borderId="0" xfId="0" applyFont="1" applyBorder="1"/>
    <xf numFmtId="0" fontId="40" fillId="0" borderId="0" xfId="0" applyFont="1" applyBorder="1"/>
    <xf numFmtId="0" fontId="32" fillId="0" borderId="0" xfId="0" applyFont="1" applyBorder="1" applyAlignment="1">
      <alignment horizontal="left"/>
    </xf>
    <xf numFmtId="0" fontId="5" fillId="0" borderId="355" xfId="0" applyFont="1" applyBorder="1" applyAlignment="1">
      <alignment horizontal="center"/>
    </xf>
    <xf numFmtId="0" fontId="7" fillId="0" borderId="167" xfId="0" applyFont="1" applyBorder="1" applyAlignment="1">
      <alignment horizontal="centerContinuous"/>
    </xf>
    <xf numFmtId="0" fontId="14" fillId="0" borderId="331" xfId="0" applyFont="1" applyBorder="1"/>
    <xf numFmtId="0" fontId="14" fillId="0" borderId="355" xfId="0" applyFont="1" applyBorder="1"/>
    <xf numFmtId="0" fontId="31" fillId="0" borderId="0" xfId="0" applyFont="1" applyAlignment="1"/>
    <xf numFmtId="0" fontId="5" fillId="0" borderId="329" xfId="0" applyFont="1" applyBorder="1"/>
    <xf numFmtId="0" fontId="14" fillId="0" borderId="330" xfId="0" applyFont="1" applyBorder="1"/>
    <xf numFmtId="0" fontId="5" fillId="0" borderId="52" xfId="0" applyFont="1" applyBorder="1"/>
    <xf numFmtId="0" fontId="5" fillId="0" borderId="53" xfId="0" applyFont="1" applyBorder="1"/>
    <xf numFmtId="166" fontId="31" fillId="0" borderId="0" xfId="1" applyNumberFormat="1" applyBorder="1" applyAlignment="1">
      <alignment horizontal="right"/>
    </xf>
    <xf numFmtId="166" fontId="31" fillId="0" borderId="353" xfId="1" applyNumberFormat="1" applyBorder="1" applyAlignment="1">
      <alignment horizontal="right"/>
    </xf>
    <xf numFmtId="166" fontId="31" fillId="0" borderId="0" xfId="1" applyNumberFormat="1" applyBorder="1" applyAlignment="1">
      <alignment horizontal="right" vertical="center"/>
    </xf>
    <xf numFmtId="166" fontId="31" fillId="0" borderId="353" xfId="1" applyNumberFormat="1" applyBorder="1" applyAlignment="1">
      <alignment horizontal="right" vertical="center"/>
    </xf>
    <xf numFmtId="0" fontId="7" fillId="0" borderId="171" xfId="0" quotePrefix="1" applyFont="1" applyBorder="1" applyAlignment="1">
      <alignment horizontal="right"/>
    </xf>
    <xf numFmtId="0" fontId="5" fillId="0" borderId="331" xfId="0" applyFont="1" applyBorder="1"/>
    <xf numFmtId="0" fontId="6" fillId="0" borderId="52" xfId="0" applyFont="1" applyBorder="1"/>
    <xf numFmtId="0" fontId="6" fillId="0" borderId="53" xfId="0" applyFont="1" applyBorder="1"/>
    <xf numFmtId="0" fontId="7" fillId="0" borderId="171" xfId="0" applyFont="1" applyBorder="1"/>
    <xf numFmtId="0" fontId="0" fillId="0" borderId="0" xfId="0" applyFont="1" applyAlignment="1">
      <alignment horizontal="center"/>
    </xf>
    <xf numFmtId="0" fontId="7" fillId="0" borderId="28" xfId="0" applyFont="1" applyBorder="1" applyAlignment="1">
      <alignment horizontal="centerContinuous"/>
    </xf>
    <xf numFmtId="0" fontId="10" fillId="0" borderId="28" xfId="0" applyFont="1" applyBorder="1" applyAlignment="1"/>
    <xf numFmtId="0" fontId="7" fillId="0" borderId="167" xfId="0" applyFont="1" applyBorder="1"/>
    <xf numFmtId="0" fontId="0" fillId="0" borderId="0" xfId="0" applyFont="1"/>
    <xf numFmtId="0" fontId="0" fillId="0" borderId="0" xfId="0" quotePrefix="1" applyFont="1" applyBorder="1"/>
    <xf numFmtId="0" fontId="12" fillId="15" borderId="0" xfId="0" applyFont="1" applyFill="1" applyBorder="1" applyAlignment="1" applyProtection="1">
      <alignment vertical="center"/>
    </xf>
    <xf numFmtId="0" fontId="19" fillId="15" borderId="0" xfId="0" applyFont="1" applyFill="1" applyBorder="1" applyAlignment="1" applyProtection="1">
      <alignment vertical="center"/>
    </xf>
    <xf numFmtId="0" fontId="7" fillId="13" borderId="0" xfId="0" applyFont="1" applyFill="1" applyBorder="1" applyAlignment="1" applyProtection="1"/>
    <xf numFmtId="0" fontId="14" fillId="13" borderId="0" xfId="0" applyFont="1" applyFill="1" applyBorder="1" applyAlignment="1" applyProtection="1"/>
    <xf numFmtId="0" fontId="7" fillId="13" borderId="177" xfId="0" applyFont="1" applyFill="1" applyBorder="1" applyAlignment="1" applyProtection="1">
      <alignment horizontal="left"/>
    </xf>
    <xf numFmtId="0" fontId="7" fillId="13" borderId="177" xfId="0" applyFont="1" applyFill="1" applyBorder="1" applyAlignment="1" applyProtection="1"/>
    <xf numFmtId="0" fontId="14" fillId="13" borderId="177" xfId="0" applyFont="1" applyFill="1" applyBorder="1" applyAlignment="1" applyProtection="1"/>
    <xf numFmtId="0" fontId="14" fillId="13" borderId="177" xfId="0" applyFont="1" applyFill="1" applyBorder="1" applyProtection="1"/>
    <xf numFmtId="0" fontId="14" fillId="13" borderId="295" xfId="0" applyFont="1" applyFill="1" applyBorder="1" applyProtection="1"/>
    <xf numFmtId="0" fontId="7" fillId="13" borderId="179" xfId="0" applyFont="1" applyFill="1" applyBorder="1" applyAlignment="1" applyProtection="1"/>
    <xf numFmtId="0" fontId="10" fillId="13" borderId="179" xfId="0" applyFont="1" applyFill="1" applyBorder="1" applyAlignment="1" applyProtection="1"/>
    <xf numFmtId="0" fontId="10" fillId="13" borderId="296" xfId="0" applyFont="1" applyFill="1" applyBorder="1" applyAlignment="1" applyProtection="1">
      <alignment vertical="center" wrapText="1"/>
      <protection locked="0"/>
    </xf>
    <xf numFmtId="0" fontId="10" fillId="13" borderId="297" xfId="0" applyFont="1" applyFill="1" applyBorder="1" applyAlignment="1" applyProtection="1">
      <alignment vertical="center" wrapText="1"/>
      <protection locked="0"/>
    </xf>
    <xf numFmtId="0" fontId="5" fillId="13" borderId="297" xfId="0" applyFont="1" applyFill="1" applyBorder="1" applyProtection="1"/>
    <xf numFmtId="0" fontId="5" fillId="13" borderId="298" xfId="0" applyFont="1" applyFill="1" applyBorder="1" applyProtection="1"/>
    <xf numFmtId="0" fontId="7" fillId="13" borderId="294" xfId="0" applyFont="1" applyFill="1" applyBorder="1" applyAlignment="1" applyProtection="1">
      <alignment vertical="top"/>
    </xf>
    <xf numFmtId="0" fontId="7" fillId="13" borderId="177" xfId="0" applyFont="1" applyFill="1" applyBorder="1" applyAlignment="1" applyProtection="1">
      <alignment vertical="top"/>
    </xf>
    <xf numFmtId="0" fontId="10" fillId="13" borderId="177" xfId="0" applyFont="1" applyFill="1" applyBorder="1" applyAlignment="1" applyProtection="1">
      <alignment vertical="center" wrapText="1"/>
      <protection locked="0"/>
    </xf>
    <xf numFmtId="0" fontId="10" fillId="13" borderId="295" xfId="0" applyFont="1" applyFill="1" applyBorder="1" applyAlignment="1" applyProtection="1">
      <alignment vertical="center" wrapText="1"/>
      <protection locked="0"/>
    </xf>
    <xf numFmtId="0" fontId="10" fillId="13" borderId="296" xfId="0" applyFont="1" applyFill="1" applyBorder="1" applyAlignment="1" applyProtection="1">
      <protection locked="0"/>
    </xf>
    <xf numFmtId="0" fontId="10" fillId="13" borderId="297" xfId="0" applyFont="1" applyFill="1" applyBorder="1" applyAlignment="1" applyProtection="1">
      <protection locked="0"/>
    </xf>
    <xf numFmtId="0" fontId="7" fillId="13" borderId="297" xfId="0" applyFont="1" applyFill="1" applyBorder="1" applyAlignment="1" applyProtection="1">
      <alignment horizontal="left" vertical="top" wrapText="1"/>
    </xf>
    <xf numFmtId="0" fontId="7" fillId="13" borderId="298" xfId="0" applyFont="1" applyFill="1" applyBorder="1" applyAlignment="1" applyProtection="1">
      <alignment horizontal="left" vertical="top" wrapText="1"/>
    </xf>
    <xf numFmtId="0" fontId="5" fillId="13" borderId="0" xfId="0" applyFont="1" applyFill="1" applyBorder="1" applyProtection="1"/>
    <xf numFmtId="0" fontId="5" fillId="13" borderId="0" xfId="0" applyFont="1" applyFill="1" applyBorder="1" applyAlignment="1" applyProtection="1"/>
    <xf numFmtId="0" fontId="7" fillId="13" borderId="0" xfId="0" applyFont="1" applyFill="1" applyBorder="1" applyAlignment="1" applyProtection="1">
      <alignment horizontal="left" vertical="top" wrapText="1"/>
    </xf>
    <xf numFmtId="0" fontId="5" fillId="13" borderId="177" xfId="0" applyFont="1" applyFill="1" applyBorder="1" applyProtection="1"/>
    <xf numFmtId="0" fontId="5" fillId="13" borderId="177" xfId="0" applyFont="1" applyFill="1" applyBorder="1" applyAlignment="1" applyProtection="1"/>
    <xf numFmtId="0" fontId="5" fillId="13" borderId="297" xfId="0" applyFont="1" applyFill="1" applyBorder="1" applyAlignment="1" applyProtection="1"/>
    <xf numFmtId="0" fontId="10" fillId="13" borderId="298" xfId="0" applyFont="1" applyFill="1" applyBorder="1" applyAlignment="1" applyProtection="1">
      <alignment vertical="center" wrapText="1"/>
      <protection locked="0"/>
    </xf>
    <xf numFmtId="0" fontId="7" fillId="13" borderId="0" xfId="0" applyFont="1" applyFill="1" applyBorder="1" applyAlignment="1" applyProtection="1">
      <alignment vertical="center"/>
    </xf>
    <xf numFmtId="0" fontId="0" fillId="13" borderId="0" xfId="0" applyFont="1" applyFill="1" applyBorder="1" applyAlignment="1" applyProtection="1">
      <alignment vertical="top"/>
      <protection locked="0"/>
    </xf>
    <xf numFmtId="0" fontId="7" fillId="13" borderId="0" xfId="0" applyFont="1" applyFill="1" applyBorder="1" applyAlignment="1" applyProtection="1">
      <alignment horizontal="left"/>
      <protection locked="0"/>
    </xf>
    <xf numFmtId="0" fontId="7" fillId="13" borderId="0" xfId="0" applyFont="1" applyFill="1" applyBorder="1" applyAlignment="1" applyProtection="1">
      <alignment horizontal="left" vertical="center"/>
      <protection locked="0"/>
    </xf>
    <xf numFmtId="0" fontId="14" fillId="13" borderId="0"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center"/>
      <protection locked="0"/>
    </xf>
    <xf numFmtId="0" fontId="10" fillId="13" borderId="0" xfId="0" applyFont="1" applyFill="1" applyBorder="1" applyAlignment="1" applyProtection="1">
      <alignment horizontal="left"/>
      <protection locked="0"/>
    </xf>
    <xf numFmtId="0" fontId="7" fillId="13" borderId="0" xfId="0" applyFont="1" applyFill="1" applyBorder="1" applyAlignment="1" applyProtection="1">
      <alignment horizontal="left" vertical="top"/>
      <protection locked="0"/>
    </xf>
    <xf numFmtId="0" fontId="0" fillId="13" borderId="0"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xf>
    <xf numFmtId="0" fontId="0" fillId="13" borderId="0" xfId="0" applyFont="1" applyFill="1" applyBorder="1" applyAlignment="1" applyProtection="1">
      <alignment horizontal="left" vertical="top" wrapText="1"/>
    </xf>
    <xf numFmtId="0" fontId="10" fillId="13" borderId="0" xfId="0" applyFont="1" applyFill="1" applyBorder="1" applyProtection="1"/>
    <xf numFmtId="0" fontId="16" fillId="13" borderId="0" xfId="0" applyFont="1" applyFill="1" applyBorder="1" applyAlignment="1" applyProtection="1">
      <alignment horizontal="right" vertical="top"/>
    </xf>
    <xf numFmtId="0" fontId="0" fillId="13" borderId="177" xfId="0" applyFont="1" applyFill="1" applyBorder="1" applyAlignment="1" applyProtection="1">
      <alignment horizontal="left" vertical="top" wrapText="1"/>
      <protection locked="0"/>
    </xf>
    <xf numFmtId="0" fontId="0" fillId="13" borderId="177" xfId="0" applyFont="1" applyFill="1" applyBorder="1" applyAlignment="1" applyProtection="1">
      <alignment vertical="top"/>
      <protection locked="0"/>
    </xf>
    <xf numFmtId="0" fontId="0" fillId="13" borderId="294" xfId="0" applyFont="1" applyFill="1" applyBorder="1" applyAlignment="1" applyProtection="1">
      <alignment horizontal="left" vertical="top" wrapText="1"/>
      <protection locked="0"/>
    </xf>
    <xf numFmtId="0" fontId="14" fillId="13" borderId="178" xfId="0" applyFont="1" applyFill="1" applyBorder="1" applyAlignment="1" applyProtection="1">
      <alignment horizontal="left" vertical="top" wrapText="1"/>
      <protection locked="0"/>
    </xf>
    <xf numFmtId="0" fontId="5" fillId="13" borderId="178" xfId="0" applyFont="1" applyFill="1" applyBorder="1" applyProtection="1"/>
    <xf numFmtId="0" fontId="5" fillId="13" borderId="179" xfId="0" applyFont="1" applyFill="1" applyBorder="1" applyProtection="1"/>
    <xf numFmtId="0" fontId="7" fillId="13" borderId="178" xfId="0" applyFont="1" applyFill="1" applyBorder="1" applyAlignment="1" applyProtection="1">
      <alignment vertical="top" wrapText="1"/>
    </xf>
    <xf numFmtId="0" fontId="5" fillId="13" borderId="296" xfId="0" applyFont="1" applyFill="1" applyBorder="1" applyProtection="1"/>
    <xf numFmtId="0" fontId="10" fillId="13" borderId="297" xfId="0" applyFont="1" applyFill="1" applyBorder="1" applyProtection="1"/>
    <xf numFmtId="0" fontId="0" fillId="13" borderId="297" xfId="0" applyFont="1" applyFill="1" applyBorder="1" applyProtection="1"/>
    <xf numFmtId="0" fontId="16" fillId="13" borderId="297" xfId="0" applyFont="1" applyFill="1" applyBorder="1" applyAlignment="1" applyProtection="1">
      <alignment horizontal="right" vertical="top"/>
    </xf>
    <xf numFmtId="0" fontId="7" fillId="13" borderId="297" xfId="0" applyFont="1" applyFill="1" applyBorder="1" applyAlignment="1" applyProtection="1"/>
    <xf numFmtId="0" fontId="10" fillId="13" borderId="295" xfId="0" applyFont="1" applyFill="1" applyBorder="1" applyAlignment="1" applyProtection="1">
      <protection locked="0"/>
    </xf>
    <xf numFmtId="0" fontId="10" fillId="13" borderId="298" xfId="0" applyFont="1" applyFill="1" applyBorder="1" applyAlignment="1" applyProtection="1">
      <protection locked="0"/>
    </xf>
    <xf numFmtId="0" fontId="14" fillId="13" borderId="0" xfId="0" applyFont="1" applyFill="1" applyBorder="1" applyAlignment="1" applyProtection="1">
      <alignment vertical="top"/>
      <protection locked="0"/>
    </xf>
    <xf numFmtId="0" fontId="7" fillId="13" borderId="0" xfId="0" applyFont="1" applyFill="1" applyBorder="1" applyProtection="1"/>
    <xf numFmtId="0" fontId="14" fillId="13" borderId="0" xfId="0" applyFont="1" applyFill="1" applyBorder="1" applyAlignment="1" applyProtection="1">
      <alignment horizontal="left" vertical="top" wrapText="1"/>
    </xf>
    <xf numFmtId="0" fontId="7" fillId="13" borderId="178" xfId="0" applyFont="1" applyFill="1" applyBorder="1" applyAlignment="1" applyProtection="1">
      <alignment horizontal="left" vertical="center"/>
    </xf>
    <xf numFmtId="0" fontId="10" fillId="13" borderId="178" xfId="0" applyFont="1" applyFill="1" applyBorder="1" applyAlignment="1" applyProtection="1">
      <alignment horizontal="left" vertical="top"/>
      <protection locked="0"/>
    </xf>
    <xf numFmtId="0" fontId="10" fillId="13" borderId="178" xfId="0" applyFont="1" applyFill="1" applyBorder="1" applyAlignment="1" applyProtection="1">
      <alignment horizontal="left" vertical="center"/>
      <protection locked="0"/>
    </xf>
    <xf numFmtId="0" fontId="7" fillId="13" borderId="178" xfId="0" applyFont="1" applyFill="1" applyBorder="1" applyProtection="1"/>
    <xf numFmtId="0" fontId="10" fillId="13" borderId="178" xfId="0" applyFont="1" applyFill="1" applyBorder="1" applyAlignment="1" applyProtection="1">
      <alignment vertical="top"/>
    </xf>
    <xf numFmtId="0" fontId="14" fillId="13" borderId="296" xfId="0" applyFont="1" applyFill="1" applyBorder="1" applyProtection="1"/>
    <xf numFmtId="0" fontId="14" fillId="13" borderId="294" xfId="0" applyFont="1" applyFill="1" applyBorder="1" applyAlignment="1" applyProtection="1">
      <alignment horizontal="left" vertical="top" wrapText="1"/>
      <protection locked="0"/>
    </xf>
    <xf numFmtId="0" fontId="14" fillId="13" borderId="177" xfId="0" applyFont="1" applyFill="1" applyBorder="1" applyAlignment="1" applyProtection="1">
      <alignment horizontal="left" vertical="top" wrapText="1"/>
      <protection locked="0"/>
    </xf>
    <xf numFmtId="0" fontId="14" fillId="13" borderId="177" xfId="0" applyFont="1" applyFill="1" applyBorder="1" applyAlignment="1" applyProtection="1">
      <alignment vertical="top"/>
      <protection locked="0"/>
    </xf>
    <xf numFmtId="0" fontId="3" fillId="13" borderId="0" xfId="0" applyFont="1" applyFill="1" applyBorder="1" applyAlignment="1" applyProtection="1">
      <alignment horizontal="center" vertical="center"/>
      <protection locked="0"/>
    </xf>
    <xf numFmtId="0" fontId="7" fillId="13" borderId="177" xfId="0" applyFont="1" applyFill="1" applyBorder="1" applyAlignment="1" applyProtection="1">
      <alignment horizontal="center" vertical="center"/>
    </xf>
    <xf numFmtId="0" fontId="3" fillId="13" borderId="177" xfId="0" applyFont="1" applyFill="1" applyBorder="1" applyAlignment="1" applyProtection="1">
      <alignment horizontal="center" vertical="center"/>
      <protection locked="0"/>
    </xf>
    <xf numFmtId="0" fontId="10" fillId="13" borderId="295" xfId="0" applyFont="1" applyFill="1" applyBorder="1" applyProtection="1"/>
    <xf numFmtId="0" fontId="10" fillId="13" borderId="179" xfId="0" applyFont="1" applyFill="1" applyBorder="1" applyProtection="1"/>
    <xf numFmtId="0" fontId="10" fillId="13" borderId="0" xfId="0" applyFont="1" applyFill="1" applyBorder="1" applyAlignment="1" applyProtection="1">
      <alignment vertical="center"/>
      <protection locked="0"/>
    </xf>
    <xf numFmtId="0" fontId="7" fillId="13" borderId="0" xfId="0" applyFont="1" applyFill="1" applyBorder="1" applyAlignment="1" applyProtection="1">
      <alignment vertical="center"/>
      <protection locked="0"/>
    </xf>
    <xf numFmtId="0" fontId="10" fillId="13" borderId="0" xfId="0" applyFont="1" applyFill="1" applyBorder="1" applyAlignment="1" applyProtection="1">
      <protection locked="0"/>
    </xf>
    <xf numFmtId="0" fontId="7" fillId="13" borderId="294" xfId="0" applyFont="1" applyFill="1" applyBorder="1" applyAlignment="1"/>
    <xf numFmtId="0" fontId="10" fillId="13" borderId="177" xfId="0" applyFont="1" applyFill="1" applyBorder="1" applyAlignment="1" applyProtection="1">
      <alignment vertical="center"/>
      <protection locked="0"/>
    </xf>
    <xf numFmtId="0" fontId="10" fillId="13" borderId="177" xfId="0" applyFont="1" applyFill="1" applyBorder="1" applyAlignment="1" applyProtection="1">
      <protection locked="0"/>
    </xf>
    <xf numFmtId="0" fontId="10" fillId="13" borderId="295" xfId="0" applyFont="1" applyFill="1" applyBorder="1" applyAlignment="1" applyProtection="1">
      <alignment vertical="center"/>
      <protection locked="0"/>
    </xf>
    <xf numFmtId="0" fontId="14" fillId="13" borderId="178" xfId="0" applyFont="1" applyFill="1" applyBorder="1" applyAlignment="1"/>
    <xf numFmtId="0" fontId="10" fillId="13" borderId="179" xfId="0" applyFont="1" applyFill="1" applyBorder="1" applyAlignment="1" applyProtection="1">
      <alignment vertical="center"/>
      <protection locked="0"/>
    </xf>
    <xf numFmtId="0" fontId="10" fillId="13" borderId="178" xfId="0" applyFont="1" applyFill="1" applyBorder="1" applyAlignment="1"/>
    <xf numFmtId="0" fontId="7" fillId="13" borderId="178" xfId="0" applyFont="1" applyFill="1" applyBorder="1" applyAlignment="1"/>
    <xf numFmtId="0" fontId="10" fillId="13" borderId="296" xfId="0" applyFont="1" applyFill="1" applyBorder="1" applyAlignment="1"/>
    <xf numFmtId="0" fontId="10" fillId="13" borderId="297" xfId="0" applyFont="1" applyFill="1" applyBorder="1" applyAlignment="1" applyProtection="1">
      <alignment vertical="center"/>
      <protection locked="0"/>
    </xf>
    <xf numFmtId="0" fontId="10" fillId="13" borderId="298" xfId="0" applyFont="1" applyFill="1" applyBorder="1" applyAlignment="1" applyProtection="1">
      <alignment vertical="center"/>
      <protection locked="0"/>
    </xf>
    <xf numFmtId="0" fontId="14" fillId="13" borderId="294" xfId="0" applyFont="1" applyFill="1" applyBorder="1" applyAlignment="1"/>
    <xf numFmtId="0" fontId="14" fillId="13" borderId="0" xfId="23" applyFont="1" applyFill="1" applyBorder="1" applyAlignment="1">
      <alignment horizontal="center"/>
    </xf>
    <xf numFmtId="0" fontId="14" fillId="13" borderId="0" xfId="23" applyFont="1" applyFill="1" applyBorder="1" applyAlignment="1">
      <alignment horizontal="left" vertical="center"/>
    </xf>
    <xf numFmtId="0" fontId="7" fillId="13" borderId="0" xfId="23" applyFont="1" applyFill="1" applyBorder="1" applyAlignment="1">
      <alignment horizontal="left" vertical="center"/>
    </xf>
    <xf numFmtId="0" fontId="10" fillId="13" borderId="294" xfId="0" applyFont="1" applyFill="1" applyBorder="1" applyAlignment="1" applyProtection="1">
      <alignment vertical="center" wrapText="1"/>
      <protection locked="0"/>
    </xf>
    <xf numFmtId="0" fontId="7" fillId="13" borderId="177" xfId="0" applyFont="1" applyFill="1" applyBorder="1" applyAlignment="1" applyProtection="1">
      <alignment vertical="center"/>
    </xf>
    <xf numFmtId="0" fontId="7" fillId="13" borderId="295" xfId="0" applyFont="1" applyFill="1" applyBorder="1" applyAlignment="1" applyProtection="1">
      <alignment vertical="center"/>
    </xf>
    <xf numFmtId="0" fontId="7" fillId="13" borderId="178" xfId="23" applyFont="1" applyFill="1" applyBorder="1" applyAlignment="1">
      <alignment horizontal="right" vertical="center"/>
    </xf>
    <xf numFmtId="0" fontId="14" fillId="13" borderId="179" xfId="23" applyFont="1" applyFill="1" applyBorder="1" applyAlignment="1">
      <alignment horizontal="left" vertical="center"/>
    </xf>
    <xf numFmtId="0" fontId="7" fillId="13" borderId="296" xfId="23" applyFont="1" applyFill="1" applyBorder="1" applyAlignment="1">
      <alignment horizontal="right" vertical="center"/>
    </xf>
    <xf numFmtId="0" fontId="14" fillId="13" borderId="297" xfId="23" applyFont="1" applyFill="1" applyBorder="1" applyAlignment="1">
      <alignment horizontal="center"/>
    </xf>
    <xf numFmtId="0" fontId="14" fillId="13" borderId="297" xfId="23" applyFont="1" applyFill="1" applyBorder="1" applyAlignment="1">
      <alignment horizontal="left" vertical="center"/>
    </xf>
    <xf numFmtId="0" fontId="14" fillId="13" borderId="298" xfId="23" applyFont="1" applyFill="1" applyBorder="1" applyAlignment="1">
      <alignment horizontal="left" vertical="center"/>
    </xf>
    <xf numFmtId="0" fontId="7" fillId="13" borderId="281" xfId="0" applyFont="1" applyFill="1" applyBorder="1" applyProtection="1"/>
    <xf numFmtId="0" fontId="10" fillId="13" borderId="0" xfId="0" applyFont="1" applyFill="1" applyBorder="1" applyAlignment="1" applyProtection="1">
      <alignment vertical="center" wrapText="1"/>
      <protection locked="0"/>
    </xf>
    <xf numFmtId="0" fontId="7" fillId="13" borderId="0" xfId="23" applyFont="1" applyFill="1" applyBorder="1" applyAlignment="1">
      <alignment horizontal="right" vertical="center"/>
    </xf>
    <xf numFmtId="0" fontId="7" fillId="13" borderId="145" xfId="0" applyFont="1" applyFill="1" applyBorder="1" applyAlignment="1" applyProtection="1">
      <alignment horizontal="center"/>
    </xf>
    <xf numFmtId="0" fontId="5" fillId="13" borderId="0" xfId="0" applyFont="1" applyFill="1" applyBorder="1" applyAlignment="1"/>
    <xf numFmtId="0" fontId="5" fillId="13" borderId="0" xfId="0" applyFont="1" applyFill="1" applyProtection="1"/>
    <xf numFmtId="0" fontId="7" fillId="13" borderId="0" xfId="0" applyFont="1" applyFill="1" applyBorder="1" applyAlignment="1" applyProtection="1">
      <alignment horizontal="center"/>
    </xf>
    <xf numFmtId="0" fontId="7" fillId="13" borderId="0" xfId="23" applyFont="1" applyFill="1" applyBorder="1" applyAlignment="1">
      <alignment horizontal="center"/>
    </xf>
    <xf numFmtId="0" fontId="10" fillId="13" borderId="0" xfId="0" applyFont="1" applyFill="1" applyBorder="1" applyAlignment="1" applyProtection="1">
      <alignment horizontal="center"/>
    </xf>
    <xf numFmtId="0" fontId="10" fillId="13" borderId="0" xfId="23" applyFont="1" applyFill="1" applyBorder="1" applyAlignment="1">
      <alignment horizontal="center"/>
    </xf>
    <xf numFmtId="0" fontId="7" fillId="13" borderId="0" xfId="0" quotePrefix="1" applyFont="1" applyFill="1" applyBorder="1" applyAlignment="1" applyProtection="1">
      <alignment vertical="center"/>
      <protection locked="0"/>
    </xf>
    <xf numFmtId="0" fontId="7" fillId="13" borderId="0" xfId="0" applyFont="1" applyFill="1" applyBorder="1" applyAlignment="1" applyProtection="1">
      <alignment vertical="center" wrapText="1"/>
      <protection locked="0"/>
    </xf>
    <xf numFmtId="0" fontId="7" fillId="13" borderId="0" xfId="0" quotePrefix="1" applyFont="1" applyFill="1" applyBorder="1" applyAlignment="1" applyProtection="1">
      <alignment vertical="center" wrapText="1"/>
      <protection locked="0"/>
    </xf>
    <xf numFmtId="0" fontId="7" fillId="13" borderId="0" xfId="23" quotePrefix="1" applyFont="1" applyFill="1" applyBorder="1" applyAlignment="1">
      <alignment horizontal="right" vertical="center"/>
    </xf>
    <xf numFmtId="0" fontId="7" fillId="13" borderId="0" xfId="23" quotePrefix="1" applyFont="1" applyFill="1" applyBorder="1" applyAlignment="1">
      <alignment horizontal="center"/>
    </xf>
    <xf numFmtId="0" fontId="7" fillId="13" borderId="0" xfId="0" applyFont="1" applyFill="1" applyBorder="1" applyAlignment="1"/>
    <xf numFmtId="0" fontId="7" fillId="13" borderId="0" xfId="23" applyFont="1" applyFill="1" applyBorder="1" applyAlignment="1">
      <alignment vertical="center"/>
    </xf>
    <xf numFmtId="0" fontId="10" fillId="13" borderId="0" xfId="0" applyFont="1" applyFill="1" applyBorder="1" applyAlignment="1"/>
    <xf numFmtId="0" fontId="7" fillId="13" borderId="129" xfId="0" applyFont="1" applyFill="1" applyBorder="1" applyProtection="1"/>
    <xf numFmtId="0" fontId="7" fillId="13" borderId="43" xfId="0" applyFont="1" applyFill="1" applyBorder="1" applyAlignment="1" applyProtection="1"/>
    <xf numFmtId="0" fontId="14" fillId="13" borderId="43" xfId="0" applyFont="1" applyFill="1" applyBorder="1" applyAlignment="1" applyProtection="1"/>
    <xf numFmtId="0" fontId="14" fillId="13" borderId="43" xfId="0" applyFont="1" applyFill="1" applyBorder="1" applyAlignment="1"/>
    <xf numFmtId="0" fontId="10" fillId="13" borderId="43" xfId="0" applyFont="1" applyFill="1" applyBorder="1" applyAlignment="1" applyProtection="1">
      <alignment vertical="center"/>
      <protection locked="0"/>
    </xf>
    <xf numFmtId="0" fontId="14" fillId="13" borderId="43" xfId="0" applyFont="1" applyFill="1" applyBorder="1" applyAlignment="1" applyProtection="1">
      <alignment horizontal="center"/>
    </xf>
    <xf numFmtId="0" fontId="10" fillId="13" borderId="43" xfId="0" applyFont="1" applyFill="1" applyBorder="1" applyAlignment="1" applyProtection="1">
      <alignment vertical="center" wrapText="1"/>
      <protection locked="0"/>
    </xf>
    <xf numFmtId="0" fontId="7" fillId="13" borderId="43" xfId="23" applyFont="1" applyFill="1" applyBorder="1" applyAlignment="1">
      <alignment horizontal="right" vertical="center"/>
    </xf>
    <xf numFmtId="0" fontId="14" fillId="13" borderId="43" xfId="23" applyFont="1" applyFill="1" applyBorder="1" applyAlignment="1">
      <alignment horizontal="center"/>
    </xf>
    <xf numFmtId="0" fontId="14" fillId="13" borderId="43" xfId="23" applyFont="1" applyFill="1" applyBorder="1" applyAlignment="1">
      <alignment horizontal="left" vertical="center"/>
    </xf>
    <xf numFmtId="0" fontId="7" fillId="13" borderId="44" xfId="0" applyFont="1" applyFill="1" applyBorder="1" applyAlignment="1" applyProtection="1">
      <alignment horizontal="center"/>
    </xf>
    <xf numFmtId="0" fontId="7" fillId="13" borderId="294" xfId="0" applyFont="1" applyFill="1" applyBorder="1" applyAlignment="1" applyProtection="1">
      <alignment horizontal="left" vertical="top" indent="1"/>
    </xf>
    <xf numFmtId="0" fontId="10" fillId="13" borderId="296" xfId="0" applyFont="1" applyFill="1" applyBorder="1" applyAlignment="1" applyProtection="1">
      <alignment horizontal="left" indent="1"/>
      <protection locked="0"/>
    </xf>
    <xf numFmtId="0" fontId="7" fillId="13" borderId="294" xfId="0" applyFont="1" applyFill="1" applyBorder="1" applyAlignment="1" applyProtection="1">
      <alignment horizontal="left" indent="1"/>
    </xf>
    <xf numFmtId="0" fontId="7" fillId="13" borderId="178" xfId="0" applyFont="1" applyFill="1" applyBorder="1" applyAlignment="1" applyProtection="1">
      <alignment horizontal="left" indent="1"/>
    </xf>
    <xf numFmtId="0" fontId="10" fillId="13" borderId="178" xfId="0" applyFont="1" applyFill="1" applyBorder="1" applyAlignment="1" applyProtection="1">
      <alignment horizontal="left" indent="1"/>
    </xf>
    <xf numFmtId="0" fontId="5" fillId="0" borderId="178" xfId="0" applyFont="1" applyFill="1" applyBorder="1" applyProtection="1"/>
    <xf numFmtId="0" fontId="14" fillId="0" borderId="178" xfId="0" applyFont="1" applyFill="1" applyBorder="1" applyProtection="1"/>
    <xf numFmtId="0" fontId="5" fillId="0" borderId="178" xfId="0" applyFont="1" applyFill="1" applyBorder="1" applyAlignment="1" applyProtection="1"/>
    <xf numFmtId="0" fontId="14" fillId="13" borderId="294" xfId="0" applyFont="1" applyFill="1" applyBorder="1" applyAlignment="1" applyProtection="1">
      <alignment horizontal="left" indent="1"/>
    </xf>
    <xf numFmtId="0" fontId="10" fillId="13" borderId="296" xfId="0" applyFont="1" applyFill="1" applyBorder="1" applyAlignment="1" applyProtection="1">
      <alignment horizontal="left" indent="1"/>
    </xf>
    <xf numFmtId="0" fontId="7" fillId="0" borderId="178" xfId="0" applyFont="1" applyFill="1" applyBorder="1" applyAlignment="1" applyProtection="1">
      <alignment horizontal="left" vertical="top" wrapText="1"/>
    </xf>
    <xf numFmtId="0" fontId="71" fillId="0" borderId="0" xfId="0" applyFont="1" applyFill="1" applyBorder="1" applyAlignment="1">
      <alignment horizontal="center" vertical="center"/>
    </xf>
    <xf numFmtId="0" fontId="6" fillId="0" borderId="0" xfId="23" applyFont="1" applyFill="1" applyBorder="1" applyAlignment="1">
      <alignment horizontal="center" vertical="center"/>
    </xf>
    <xf numFmtId="0" fontId="71" fillId="0" borderId="0" xfId="24" applyFont="1" applyFill="1" applyBorder="1" applyAlignment="1">
      <alignment horizontal="center" vertical="center"/>
    </xf>
    <xf numFmtId="0" fontId="5" fillId="0" borderId="129" xfId="0" applyFont="1" applyFill="1" applyBorder="1" applyProtection="1"/>
    <xf numFmtId="0" fontId="6" fillId="0" borderId="43" xfId="0" applyFont="1" applyFill="1" applyBorder="1" applyProtection="1"/>
    <xf numFmtId="0" fontId="5" fillId="0" borderId="43" xfId="0" applyFont="1" applyFill="1" applyBorder="1" applyProtection="1"/>
    <xf numFmtId="0" fontId="3" fillId="0" borderId="43" xfId="0" applyFont="1" applyFill="1" applyBorder="1" applyAlignment="1" applyProtection="1">
      <alignment horizontal="center" vertical="center"/>
      <protection locked="0"/>
    </xf>
    <xf numFmtId="0" fontId="10" fillId="0" borderId="43" xfId="0" applyFont="1" applyFill="1" applyBorder="1" applyProtection="1"/>
    <xf numFmtId="0" fontId="6" fillId="0" borderId="44" xfId="0" applyFont="1" applyFill="1" applyBorder="1" applyProtection="1"/>
    <xf numFmtId="0" fontId="5" fillId="0" borderId="144" xfId="0" applyFont="1" applyFill="1" applyBorder="1" applyProtection="1"/>
    <xf numFmtId="0" fontId="7" fillId="0" borderId="144" xfId="0" applyFont="1" applyFill="1" applyBorder="1" applyProtection="1"/>
    <xf numFmtId="0" fontId="5" fillId="0" borderId="144" xfId="0" applyFont="1" applyFill="1" applyBorder="1" applyAlignment="1" applyProtection="1">
      <alignment horizontal="center"/>
    </xf>
    <xf numFmtId="0" fontId="5" fillId="0" borderId="145" xfId="0" applyFont="1" applyFill="1" applyBorder="1" applyAlignment="1" applyProtection="1">
      <alignment horizontal="center"/>
    </xf>
    <xf numFmtId="0" fontId="7" fillId="0" borderId="36" xfId="0" applyFont="1" applyFill="1" applyBorder="1" applyProtection="1"/>
    <xf numFmtId="0" fontId="7" fillId="0" borderId="36" xfId="0" applyFont="1" applyFill="1" applyBorder="1" applyAlignment="1" applyProtection="1">
      <alignment horizontal="center"/>
    </xf>
    <xf numFmtId="0" fontId="10" fillId="0" borderId="36" xfId="0" applyFont="1" applyFill="1" applyBorder="1" applyAlignment="1" applyProtection="1">
      <protection locked="0"/>
    </xf>
    <xf numFmtId="0" fontId="7" fillId="0" borderId="36" xfId="0" applyFont="1" applyFill="1" applyBorder="1" applyAlignment="1" applyProtection="1">
      <alignment horizontal="center" vertical="center"/>
    </xf>
    <xf numFmtId="0" fontId="7" fillId="0" borderId="36" xfId="0" applyFont="1" applyFill="1" applyBorder="1" applyAlignment="1" applyProtection="1">
      <alignment horizontal="center" vertical="top"/>
    </xf>
    <xf numFmtId="0" fontId="7" fillId="0" borderId="43" xfId="0" applyFont="1" applyBorder="1"/>
    <xf numFmtId="0" fontId="14" fillId="0" borderId="43" xfId="0" applyFont="1" applyBorder="1" applyAlignment="1">
      <alignment horizontal="center"/>
    </xf>
    <xf numFmtId="0" fontId="7" fillId="0" borderId="43" xfId="23" applyFont="1" applyFill="1" applyBorder="1" applyAlignment="1">
      <alignment horizontal="center" vertical="center"/>
    </xf>
    <xf numFmtId="0" fontId="10" fillId="0" borderId="43" xfId="23" applyFont="1" applyFill="1" applyBorder="1" applyAlignment="1">
      <alignment horizontal="left" vertical="center"/>
    </xf>
    <xf numFmtId="0" fontId="14" fillId="0" borderId="43" xfId="0" applyFont="1" applyFill="1" applyBorder="1"/>
    <xf numFmtId="0" fontId="7" fillId="0" borderId="43" xfId="0" quotePrefix="1" applyFont="1" applyFill="1" applyBorder="1" applyAlignment="1">
      <alignment horizontal="center" vertical="center"/>
    </xf>
    <xf numFmtId="0" fontId="6" fillId="0" borderId="43" xfId="0" applyFont="1" applyFill="1" applyBorder="1" applyAlignment="1">
      <alignment horizontal="center" vertical="center"/>
    </xf>
    <xf numFmtId="0" fontId="5" fillId="0" borderId="44" xfId="0" applyFont="1" applyFill="1" applyBorder="1" applyAlignment="1" applyProtection="1">
      <alignment vertical="center"/>
    </xf>
    <xf numFmtId="0" fontId="0" fillId="0" borderId="127" xfId="0" applyBorder="1"/>
    <xf numFmtId="0" fontId="0" fillId="0" borderId="144" xfId="0" applyBorder="1"/>
    <xf numFmtId="0" fontId="92" fillId="0" borderId="145" xfId="0" applyFont="1" applyBorder="1" applyAlignment="1">
      <alignment horizontal="right"/>
    </xf>
    <xf numFmtId="0" fontId="0" fillId="0" borderId="0" xfId="0" applyAlignment="1"/>
    <xf numFmtId="0" fontId="6" fillId="0" borderId="21" xfId="0" applyFont="1" applyBorder="1" applyAlignment="1">
      <alignment horizontal="justify" vertical="top"/>
    </xf>
    <xf numFmtId="0" fontId="0" fillId="0" borderId="144" xfId="0" applyBorder="1" applyAlignment="1"/>
    <xf numFmtId="0" fontId="6" fillId="0" borderId="329" xfId="0" applyFont="1" applyBorder="1" applyAlignment="1"/>
    <xf numFmtId="0" fontId="6" fillId="0" borderId="330" xfId="0" applyFont="1" applyBorder="1" applyAlignment="1"/>
    <xf numFmtId="0" fontId="6" fillId="0" borderId="331" xfId="0" applyFont="1" applyBorder="1" applyAlignment="1"/>
    <xf numFmtId="0" fontId="0" fillId="0" borderId="145" xfId="0" applyBorder="1" applyAlignment="1"/>
    <xf numFmtId="0" fontId="6" fillId="0" borderId="52" xfId="0" applyFont="1" applyBorder="1" applyAlignment="1"/>
    <xf numFmtId="0" fontId="6" fillId="0" borderId="53" xfId="0" applyFont="1" applyBorder="1" applyAlignment="1"/>
    <xf numFmtId="0" fontId="0" fillId="0" borderId="145" xfId="0" applyBorder="1"/>
    <xf numFmtId="0" fontId="0" fillId="0" borderId="129" xfId="0" applyBorder="1"/>
    <xf numFmtId="0" fontId="0" fillId="0" borderId="43" xfId="0" applyBorder="1"/>
    <xf numFmtId="0" fontId="0" fillId="0" borderId="44" xfId="0" applyBorder="1"/>
    <xf numFmtId="0" fontId="0" fillId="0" borderId="144" xfId="0" applyBorder="1" applyAlignment="1">
      <alignment vertical="center"/>
    </xf>
    <xf numFmtId="0" fontId="6" fillId="0" borderId="171" xfId="0" applyFont="1" applyBorder="1" applyAlignment="1">
      <alignment vertical="center"/>
    </xf>
    <xf numFmtId="0" fontId="0" fillId="0" borderId="145" xfId="0" applyBorder="1" applyAlignment="1">
      <alignment vertical="center"/>
    </xf>
    <xf numFmtId="0" fontId="6" fillId="13" borderId="0" xfId="0" applyFont="1" applyFill="1" applyBorder="1" applyAlignment="1">
      <alignment vertical="center"/>
    </xf>
    <xf numFmtId="0" fontId="0" fillId="13" borderId="0" xfId="0" applyFill="1" applyBorder="1" applyAlignment="1">
      <alignment vertical="center"/>
    </xf>
    <xf numFmtId="0" fontId="93" fillId="0" borderId="128" xfId="0" applyFont="1" applyBorder="1" applyAlignment="1">
      <alignment horizontal="right"/>
    </xf>
    <xf numFmtId="0" fontId="31" fillId="0" borderId="127" xfId="0" applyFont="1" applyBorder="1"/>
    <xf numFmtId="0" fontId="31" fillId="0" borderId="36" xfId="0" applyFont="1" applyBorder="1"/>
    <xf numFmtId="0" fontId="31" fillId="0" borderId="144" xfId="0" applyFont="1" applyBorder="1"/>
    <xf numFmtId="0" fontId="31" fillId="0" borderId="0" xfId="0" applyFont="1" applyBorder="1"/>
    <xf numFmtId="0" fontId="31" fillId="0" borderId="0" xfId="0" applyFont="1" applyFill="1" applyAlignment="1"/>
    <xf numFmtId="0" fontId="31" fillId="0" borderId="145" xfId="0" applyFont="1" applyBorder="1" applyAlignment="1"/>
    <xf numFmtId="0" fontId="31" fillId="0" borderId="0" xfId="0" applyFont="1" applyAlignment="1">
      <alignment vertical="top"/>
    </xf>
    <xf numFmtId="0" fontId="6" fillId="0" borderId="0" xfId="0" applyFont="1" applyFill="1" applyBorder="1" applyAlignment="1"/>
    <xf numFmtId="0" fontId="85" fillId="0" borderId="0" xfId="0" applyFont="1" applyAlignment="1">
      <alignment vertical="top" wrapText="1"/>
    </xf>
    <xf numFmtId="0" fontId="19" fillId="0" borderId="0" xfId="0" applyFont="1" applyAlignment="1">
      <alignment vertical="top"/>
    </xf>
    <xf numFmtId="0" fontId="12" fillId="0" borderId="0" xfId="0" applyFont="1" applyFill="1" applyBorder="1" applyAlignment="1">
      <alignment vertical="top"/>
    </xf>
    <xf numFmtId="0" fontId="31" fillId="0" borderId="145" xfId="0" applyFont="1" applyBorder="1"/>
    <xf numFmtId="0" fontId="19" fillId="0" borderId="0" xfId="0" applyFont="1" applyBorder="1"/>
    <xf numFmtId="0" fontId="12" fillId="0" borderId="0" xfId="0" applyFont="1" applyFill="1" applyBorder="1"/>
    <xf numFmtId="0" fontId="19" fillId="0" borderId="0" xfId="0" applyFont="1" applyFill="1" applyBorder="1"/>
    <xf numFmtId="0" fontId="12" fillId="0" borderId="0" xfId="0" applyFont="1" applyFill="1" applyBorder="1" applyAlignment="1">
      <alignment horizontal="left" vertical="top"/>
    </xf>
    <xf numFmtId="0" fontId="31" fillId="0" borderId="144" xfId="0" applyFont="1" applyBorder="1" applyAlignment="1"/>
    <xf numFmtId="0" fontId="31" fillId="0" borderId="0" xfId="0" applyFont="1" applyBorder="1" applyAlignment="1"/>
    <xf numFmtId="0" fontId="12" fillId="0" borderId="0" xfId="0" applyFont="1" applyFill="1" applyBorder="1" applyAlignment="1"/>
    <xf numFmtId="0" fontId="0" fillId="0" borderId="36" xfId="0" applyFont="1" applyBorder="1"/>
    <xf numFmtId="0" fontId="31" fillId="13" borderId="0" xfId="0" applyFont="1" applyFill="1" applyBorder="1"/>
    <xf numFmtId="0" fontId="12" fillId="13" borderId="361" xfId="0" applyFont="1" applyFill="1" applyBorder="1" applyAlignment="1" applyProtection="1">
      <alignment vertical="center"/>
    </xf>
    <xf numFmtId="0" fontId="12" fillId="13" borderId="361" xfId="0" applyFont="1" applyFill="1" applyBorder="1" applyAlignment="1" applyProtection="1">
      <alignment wrapText="1"/>
    </xf>
    <xf numFmtId="0" fontId="12" fillId="13" borderId="360" xfId="0" applyFont="1" applyFill="1" applyBorder="1" applyAlignment="1" applyProtection="1">
      <alignment wrapText="1"/>
    </xf>
    <xf numFmtId="0" fontId="12" fillId="13" borderId="361" xfId="0" applyFont="1" applyFill="1" applyBorder="1" applyAlignment="1" applyProtection="1">
      <alignment horizontal="left" vertical="center"/>
    </xf>
    <xf numFmtId="0" fontId="7" fillId="15" borderId="112" xfId="0" applyFont="1" applyFill="1" applyBorder="1" applyAlignment="1"/>
    <xf numFmtId="0" fontId="7" fillId="14" borderId="143" xfId="0" applyFont="1" applyFill="1" applyBorder="1" applyAlignment="1">
      <alignment horizontal="left"/>
    </xf>
    <xf numFmtId="3" fontId="3" fillId="14" borderId="166" xfId="0" applyNumberFormat="1" applyFont="1" applyFill="1" applyBorder="1" applyAlignment="1">
      <alignment horizontal="right" vertical="center"/>
    </xf>
    <xf numFmtId="0" fontId="7" fillId="14" borderId="143" xfId="0" applyFont="1" applyFill="1" applyBorder="1"/>
    <xf numFmtId="0" fontId="7" fillId="14" borderId="143" xfId="0" applyFont="1" applyFill="1" applyBorder="1" applyAlignment="1">
      <alignment horizontal="center"/>
    </xf>
    <xf numFmtId="3" fontId="3" fillId="3" borderId="98" xfId="0" applyNumberFormat="1" applyFont="1" applyFill="1" applyBorder="1" applyAlignment="1">
      <alignment vertical="center" wrapText="1"/>
    </xf>
    <xf numFmtId="0" fontId="14" fillId="14" borderId="143" xfId="0" applyFont="1" applyFill="1" applyBorder="1" applyAlignment="1">
      <alignment vertical="center"/>
    </xf>
    <xf numFmtId="3" fontId="5" fillId="15" borderId="101" xfId="0" applyNumberFormat="1" applyFont="1" applyFill="1" applyBorder="1" applyAlignment="1" applyProtection="1">
      <alignment vertical="center"/>
      <protection locked="0"/>
    </xf>
    <xf numFmtId="0" fontId="7" fillId="14" borderId="369" xfId="0" applyFont="1" applyFill="1" applyBorder="1" applyAlignment="1">
      <alignment horizontal="center"/>
    </xf>
    <xf numFmtId="0" fontId="10" fillId="14" borderId="330" xfId="0" applyFont="1" applyFill="1" applyBorder="1" applyAlignment="1">
      <alignment vertical="top"/>
    </xf>
    <xf numFmtId="0" fontId="14" fillId="14" borderId="330" xfId="0" applyFont="1" applyFill="1" applyBorder="1"/>
    <xf numFmtId="0" fontId="7" fillId="15" borderId="328" xfId="0" applyFont="1" applyFill="1" applyBorder="1" applyAlignment="1">
      <alignment horizontal="center"/>
    </xf>
    <xf numFmtId="0" fontId="7" fillId="14" borderId="0" xfId="0" applyFont="1" applyFill="1" applyBorder="1" applyAlignment="1">
      <alignment horizontal="left" wrapText="1"/>
    </xf>
    <xf numFmtId="3" fontId="3" fillId="16" borderId="101" xfId="0" applyNumberFormat="1" applyFont="1" applyFill="1" applyBorder="1" applyAlignment="1">
      <alignment horizontal="right" vertical="center"/>
    </xf>
    <xf numFmtId="3" fontId="3" fillId="17" borderId="371" xfId="0" applyNumberFormat="1" applyFont="1" applyFill="1" applyBorder="1" applyAlignment="1">
      <alignment horizontal="right" vertical="center"/>
    </xf>
    <xf numFmtId="3" fontId="3" fillId="17" borderId="76" xfId="0" applyNumberFormat="1" applyFont="1" applyFill="1" applyBorder="1" applyAlignment="1">
      <alignment horizontal="right" vertical="center"/>
    </xf>
    <xf numFmtId="3" fontId="3" fillId="14" borderId="71" xfId="0" applyNumberFormat="1" applyFont="1" applyFill="1" applyBorder="1" applyAlignment="1">
      <alignment horizontal="right" vertical="center"/>
    </xf>
    <xf numFmtId="3" fontId="3" fillId="14" borderId="98" xfId="0" applyNumberFormat="1" applyFont="1" applyFill="1" applyBorder="1" applyAlignment="1">
      <alignment horizontal="right" vertical="center"/>
    </xf>
    <xf numFmtId="3" fontId="3" fillId="14" borderId="100" xfId="0" applyNumberFormat="1" applyFont="1" applyFill="1" applyBorder="1" applyAlignment="1">
      <alignment horizontal="right" vertical="center"/>
    </xf>
    <xf numFmtId="3" fontId="3" fillId="14" borderId="101" xfId="0" applyNumberFormat="1" applyFont="1" applyFill="1" applyBorder="1" applyAlignment="1">
      <alignment horizontal="right" vertical="center"/>
    </xf>
    <xf numFmtId="3" fontId="3" fillId="17" borderId="372" xfId="0" applyNumberFormat="1" applyFont="1" applyFill="1" applyBorder="1" applyAlignment="1">
      <alignment horizontal="right" vertical="center"/>
    </xf>
    <xf numFmtId="3" fontId="3" fillId="17" borderId="99" xfId="0" applyNumberFormat="1" applyFont="1" applyFill="1" applyBorder="1" applyAlignment="1">
      <alignment horizontal="right" vertical="center"/>
    </xf>
    <xf numFmtId="3" fontId="3" fillId="17" borderId="176" xfId="0" applyNumberFormat="1" applyFont="1" applyFill="1" applyBorder="1" applyAlignment="1">
      <alignment horizontal="right" vertical="center"/>
    </xf>
    <xf numFmtId="3" fontId="3" fillId="17" borderId="93" xfId="0" applyNumberFormat="1" applyFont="1" applyFill="1" applyBorder="1" applyAlignment="1">
      <alignment horizontal="right" vertical="center"/>
    </xf>
    <xf numFmtId="0" fontId="34" fillId="13" borderId="0" xfId="0" applyFont="1" applyFill="1" applyBorder="1" applyProtection="1"/>
    <xf numFmtId="0" fontId="10" fillId="13" borderId="0" xfId="0" applyFont="1" applyFill="1" applyBorder="1" applyAlignment="1" applyProtection="1">
      <alignment horizontal="left" vertical="center"/>
    </xf>
    <xf numFmtId="0" fontId="39" fillId="13" borderId="0" xfId="0" applyFont="1" applyFill="1" applyBorder="1" applyAlignment="1" applyProtection="1">
      <alignment horizontal="center" vertical="center"/>
      <protection locked="0"/>
    </xf>
    <xf numFmtId="0" fontId="7" fillId="13" borderId="329" xfId="0" applyFont="1" applyFill="1" applyBorder="1" applyAlignment="1" applyProtection="1">
      <alignment horizontal="center" vertical="center"/>
    </xf>
    <xf numFmtId="165" fontId="7" fillId="13" borderId="330" xfId="0" applyNumberFormat="1" applyFont="1" applyFill="1" applyBorder="1" applyAlignment="1" applyProtection="1">
      <alignment horizontal="center" vertical="center"/>
    </xf>
    <xf numFmtId="0" fontId="10" fillId="13" borderId="330" xfId="0" applyFont="1" applyFill="1" applyBorder="1" applyAlignment="1" applyProtection="1"/>
    <xf numFmtId="0" fontId="14" fillId="13" borderId="330" xfId="0" applyFont="1" applyFill="1" applyBorder="1" applyAlignment="1" applyProtection="1">
      <alignment vertical="center"/>
    </xf>
    <xf numFmtId="0" fontId="14" fillId="13" borderId="330" xfId="0" applyFont="1" applyFill="1" applyBorder="1" applyProtection="1"/>
    <xf numFmtId="0" fontId="14" fillId="13" borderId="330" xfId="0" applyFont="1" applyFill="1" applyBorder="1" applyAlignment="1" applyProtection="1">
      <alignment horizontal="center"/>
    </xf>
    <xf numFmtId="0" fontId="7" fillId="13" borderId="330" xfId="0" applyFont="1" applyFill="1" applyBorder="1" applyAlignment="1" applyProtection="1">
      <alignment horizontal="center" vertical="center"/>
    </xf>
    <xf numFmtId="0" fontId="7" fillId="13" borderId="330" xfId="0" applyFont="1" applyFill="1" applyBorder="1" applyAlignment="1" applyProtection="1">
      <alignment horizontal="left" vertical="center"/>
    </xf>
    <xf numFmtId="0" fontId="39" fillId="13" borderId="330" xfId="0" applyFont="1" applyFill="1" applyBorder="1" applyAlignment="1" applyProtection="1">
      <alignment horizontal="center" vertical="center"/>
      <protection locked="0"/>
    </xf>
    <xf numFmtId="0" fontId="39" fillId="13" borderId="21" xfId="0" applyFont="1" applyFill="1" applyBorder="1" applyAlignment="1" applyProtection="1">
      <alignment horizontal="center" vertical="center"/>
      <protection locked="0"/>
    </xf>
    <xf numFmtId="0" fontId="14" fillId="13" borderId="331" xfId="0" applyFont="1" applyFill="1" applyBorder="1" applyProtection="1"/>
    <xf numFmtId="0" fontId="7" fillId="13" borderId="0" xfId="0" applyFont="1" applyFill="1" applyBorder="1" applyAlignment="1" applyProtection="1">
      <alignment horizontal="center" vertical="center" wrapText="1"/>
    </xf>
    <xf numFmtId="0" fontId="7" fillId="13" borderId="171" xfId="0" applyFont="1" applyFill="1" applyBorder="1" applyAlignment="1" applyProtection="1">
      <alignment horizontal="center" vertical="center" wrapText="1"/>
    </xf>
    <xf numFmtId="0" fontId="7" fillId="13" borderId="171" xfId="0" applyFont="1" applyFill="1" applyBorder="1" applyAlignment="1" applyProtection="1">
      <alignment horizontal="center" vertical="center"/>
    </xf>
    <xf numFmtId="0" fontId="26" fillId="13" borderId="0" xfId="0" applyFont="1" applyFill="1" applyBorder="1" applyProtection="1"/>
    <xf numFmtId="0" fontId="26" fillId="13" borderId="171" xfId="0" applyFont="1" applyFill="1" applyBorder="1" applyProtection="1"/>
    <xf numFmtId="0" fontId="14" fillId="13" borderId="21" xfId="0" applyFont="1" applyFill="1" applyBorder="1" applyAlignment="1" applyProtection="1"/>
    <xf numFmtId="0" fontId="14" fillId="13" borderId="53" xfId="0" applyFont="1" applyFill="1" applyBorder="1" applyAlignment="1" applyProtection="1"/>
    <xf numFmtId="0" fontId="6" fillId="0" borderId="0" xfId="25" applyFont="1" applyFill="1" applyBorder="1" applyAlignment="1" applyProtection="1">
      <alignment horizontal="center"/>
    </xf>
    <xf numFmtId="0" fontId="32" fillId="0" borderId="0" xfId="25" applyFont="1" applyFill="1" applyBorder="1" applyAlignment="1" applyProtection="1">
      <alignment horizontal="center" vertical="top"/>
    </xf>
    <xf numFmtId="0" fontId="5" fillId="0" borderId="0" xfId="25" applyFont="1" applyFill="1" applyBorder="1" applyAlignment="1" applyProtection="1">
      <alignment horizontal="center"/>
    </xf>
    <xf numFmtId="0" fontId="6" fillId="0" borderId="0" xfId="25" applyFont="1" applyFill="1" applyBorder="1" applyAlignment="1" applyProtection="1">
      <alignment vertical="center" wrapText="1"/>
    </xf>
    <xf numFmtId="0" fontId="32" fillId="0" borderId="0" xfId="25" applyFont="1" applyFill="1" applyBorder="1" applyAlignment="1" applyProtection="1">
      <alignment vertical="center" wrapText="1"/>
    </xf>
    <xf numFmtId="0" fontId="6" fillId="0" borderId="0" xfId="25" applyFont="1" applyFill="1" applyBorder="1" applyAlignment="1" applyProtection="1">
      <alignment horizontal="center" wrapText="1"/>
    </xf>
    <xf numFmtId="0" fontId="32" fillId="0" borderId="0" xfId="25" applyFont="1" applyFill="1" applyBorder="1" applyAlignment="1" applyProtection="1">
      <alignment horizontal="center" wrapText="1"/>
    </xf>
    <xf numFmtId="0" fontId="6" fillId="0" borderId="0" xfId="26" applyFont="1" applyFill="1" applyBorder="1" applyAlignment="1" applyProtection="1">
      <alignment horizontal="center"/>
    </xf>
    <xf numFmtId="0" fontId="9" fillId="0" borderId="0" xfId="0" applyFont="1" applyFill="1" applyBorder="1" applyAlignment="1" applyProtection="1">
      <alignment horizontal="center" vertical="center" wrapText="1"/>
    </xf>
    <xf numFmtId="0" fontId="8" fillId="0" borderId="0" xfId="25" applyFont="1" applyFill="1" applyBorder="1" applyAlignment="1" applyProtection="1">
      <alignment horizontal="center" vertical="center" wrapText="1"/>
    </xf>
    <xf numFmtId="0" fontId="10" fillId="8" borderId="0" xfId="0" applyFont="1" applyFill="1" applyBorder="1" applyAlignment="1" applyProtection="1">
      <alignment horizontal="justify" vertical="top" wrapText="1"/>
    </xf>
    <xf numFmtId="0" fontId="10" fillId="8" borderId="26" xfId="0" applyFont="1" applyFill="1" applyBorder="1" applyAlignment="1" applyProtection="1">
      <alignment horizontal="justify" vertical="top" wrapText="1"/>
    </xf>
    <xf numFmtId="0" fontId="10" fillId="8" borderId="0" xfId="0" applyFont="1" applyFill="1" applyBorder="1" applyAlignment="1" applyProtection="1">
      <alignment horizontal="left" vertical="top" wrapText="1"/>
    </xf>
    <xf numFmtId="0" fontId="10" fillId="8" borderId="26" xfId="0" applyFont="1" applyFill="1" applyBorder="1" applyAlignment="1" applyProtection="1">
      <alignment horizontal="left" vertical="top" wrapText="1"/>
    </xf>
    <xf numFmtId="0" fontId="10" fillId="8" borderId="0" xfId="0" applyNumberFormat="1" applyFont="1" applyFill="1" applyBorder="1" applyAlignment="1" applyProtection="1">
      <alignment horizontal="left" wrapText="1"/>
    </xf>
    <xf numFmtId="0" fontId="10" fillId="8" borderId="26" xfId="0" applyNumberFormat="1" applyFont="1" applyFill="1" applyBorder="1" applyAlignment="1" applyProtection="1">
      <alignment horizontal="left" wrapText="1"/>
    </xf>
    <xf numFmtId="0" fontId="5" fillId="3" borderId="5" xfId="25" applyFont="1" applyFill="1" applyBorder="1" applyAlignment="1" applyProtection="1">
      <alignment horizontal="center"/>
    </xf>
    <xf numFmtId="0" fontId="7" fillId="8" borderId="0" xfId="0" applyFont="1" applyFill="1" applyBorder="1" applyAlignment="1" applyProtection="1">
      <alignment horizontal="justify" vertical="top" wrapText="1"/>
    </xf>
    <xf numFmtId="0" fontId="7" fillId="8" borderId="26" xfId="0" applyFont="1" applyFill="1" applyBorder="1" applyAlignment="1" applyProtection="1">
      <alignment horizontal="justify" vertical="top" wrapText="1"/>
    </xf>
    <xf numFmtId="0" fontId="7" fillId="8" borderId="0" xfId="0" applyFont="1" applyFill="1" applyBorder="1" applyAlignment="1" applyProtection="1">
      <alignment horizontal="justify" vertical="top"/>
    </xf>
    <xf numFmtId="0" fontId="7" fillId="8" borderId="26" xfId="0" applyFont="1" applyFill="1" applyBorder="1" applyAlignment="1" applyProtection="1">
      <alignment horizontal="justify" vertical="top"/>
    </xf>
    <xf numFmtId="0" fontId="7" fillId="8" borderId="0" xfId="0" applyFont="1" applyFill="1" applyBorder="1" applyAlignment="1" applyProtection="1">
      <alignment horizontal="left" wrapText="1"/>
    </xf>
    <xf numFmtId="0" fontId="7" fillId="8" borderId="26" xfId="0" applyFont="1" applyFill="1" applyBorder="1" applyAlignment="1" applyProtection="1">
      <alignment horizontal="left" wrapText="1"/>
    </xf>
    <xf numFmtId="0" fontId="7" fillId="9" borderId="0" xfId="0" applyNumberFormat="1" applyFont="1" applyFill="1" applyAlignment="1">
      <alignment horizontal="left" vertical="center" wrapText="1"/>
    </xf>
    <xf numFmtId="0" fontId="7" fillId="9" borderId="26" xfId="0" applyNumberFormat="1" applyFont="1" applyFill="1" applyBorder="1" applyAlignment="1">
      <alignment horizontal="left" vertical="center" wrapText="1"/>
    </xf>
    <xf numFmtId="0" fontId="10" fillId="8" borderId="0" xfId="0" applyFont="1" applyFill="1" applyBorder="1" applyAlignment="1" applyProtection="1">
      <alignment horizontal="justify" wrapText="1"/>
    </xf>
    <xf numFmtId="0" fontId="10" fillId="8" borderId="26" xfId="0" applyFont="1" applyFill="1" applyBorder="1" applyAlignment="1" applyProtection="1">
      <alignment horizontal="justify" wrapText="1"/>
    </xf>
    <xf numFmtId="0" fontId="10" fillId="0" borderId="30" xfId="25" applyFont="1" applyBorder="1" applyAlignment="1" applyProtection="1">
      <alignment horizontal="center"/>
    </xf>
    <xf numFmtId="0" fontId="7" fillId="3" borderId="84" xfId="25" applyFont="1" applyFill="1" applyBorder="1" applyAlignment="1" applyProtection="1">
      <alignment horizontal="center" vertical="center" wrapText="1"/>
    </xf>
    <xf numFmtId="0" fontId="7" fillId="3" borderId="17" xfId="25" applyFont="1" applyFill="1" applyBorder="1" applyAlignment="1" applyProtection="1">
      <alignment horizontal="center" vertical="center" wrapText="1"/>
    </xf>
    <xf numFmtId="0" fontId="7" fillId="3" borderId="33" xfId="25" applyFont="1" applyFill="1" applyBorder="1" applyAlignment="1" applyProtection="1">
      <alignment horizontal="center" vertical="center" wrapText="1"/>
    </xf>
    <xf numFmtId="0" fontId="7" fillId="10" borderId="32" xfId="25" applyFont="1" applyFill="1" applyBorder="1" applyAlignment="1" applyProtection="1">
      <alignment horizontal="center" vertical="center" wrapText="1"/>
    </xf>
    <xf numFmtId="0" fontId="7" fillId="10" borderId="8" xfId="25" applyFont="1" applyFill="1" applyBorder="1" applyAlignment="1" applyProtection="1">
      <alignment horizontal="center" vertical="center" wrapText="1"/>
    </xf>
    <xf numFmtId="0" fontId="7" fillId="10" borderId="24" xfId="25" applyFont="1" applyFill="1" applyBorder="1" applyAlignment="1" applyProtection="1">
      <alignment horizontal="center" vertical="center" wrapText="1"/>
    </xf>
    <xf numFmtId="0" fontId="7" fillId="10" borderId="28" xfId="25" applyFont="1" applyFill="1" applyBorder="1" applyAlignment="1" applyProtection="1">
      <alignment horizontal="center" vertical="center" wrapText="1"/>
    </xf>
    <xf numFmtId="0" fontId="7" fillId="10" borderId="0" xfId="25" applyFont="1" applyFill="1" applyBorder="1" applyAlignment="1" applyProtection="1">
      <alignment horizontal="center" vertical="center" wrapText="1"/>
    </xf>
    <xf numFmtId="0" fontId="7" fillId="10" borderId="26" xfId="25" applyFont="1" applyFill="1" applyBorder="1" applyAlignment="1" applyProtection="1">
      <alignment horizontal="center" vertical="center" wrapText="1"/>
    </xf>
    <xf numFmtId="0" fontId="10" fillId="10" borderId="28" xfId="25" applyFont="1" applyFill="1" applyBorder="1" applyAlignment="1" applyProtection="1">
      <alignment horizontal="center" vertical="center" wrapText="1"/>
    </xf>
    <xf numFmtId="0" fontId="10" fillId="10" borderId="0" xfId="25" applyFont="1" applyFill="1" applyBorder="1" applyAlignment="1" applyProtection="1">
      <alignment horizontal="center" vertical="center" wrapText="1"/>
    </xf>
    <xf numFmtId="0" fontId="10" fillId="10" borderId="26" xfId="25" applyFont="1" applyFill="1" applyBorder="1" applyAlignment="1" applyProtection="1">
      <alignment horizontal="center" vertical="center" wrapText="1"/>
    </xf>
    <xf numFmtId="0" fontId="10" fillId="9" borderId="28" xfId="0" applyFont="1" applyFill="1" applyBorder="1" applyAlignment="1" applyProtection="1">
      <alignment horizontal="center" vertical="top"/>
    </xf>
    <xf numFmtId="0" fontId="10" fillId="9" borderId="0" xfId="0" applyFont="1" applyFill="1" applyBorder="1" applyAlignment="1" applyProtection="1">
      <alignment horizontal="center" vertical="top"/>
    </xf>
    <xf numFmtId="0" fontId="10" fillId="9" borderId="26" xfId="0" applyFont="1" applyFill="1" applyBorder="1" applyAlignment="1" applyProtection="1">
      <alignment horizontal="center" vertical="top"/>
    </xf>
    <xf numFmtId="0" fontId="7" fillId="0" borderId="31" xfId="25" applyFont="1" applyBorder="1" applyAlignment="1" applyProtection="1">
      <alignment horizontal="center" vertical="center"/>
    </xf>
    <xf numFmtId="0" fontId="10" fillId="6" borderId="0" xfId="0" applyFont="1" applyFill="1" applyBorder="1" applyAlignment="1" applyProtection="1">
      <alignment horizontal="left" vertical="center" wrapText="1"/>
    </xf>
    <xf numFmtId="0" fontId="10" fillId="6" borderId="26" xfId="0" applyFont="1" applyFill="1" applyBorder="1" applyAlignment="1" applyProtection="1">
      <alignment horizontal="left" vertical="center" wrapText="1"/>
    </xf>
    <xf numFmtId="0" fontId="10" fillId="8" borderId="0" xfId="0" applyFont="1" applyFill="1" applyBorder="1" applyAlignment="1" applyProtection="1">
      <alignment horizontal="left" vertical="center" wrapText="1"/>
    </xf>
    <xf numFmtId="0" fontId="10" fillId="8" borderId="26" xfId="0" applyFont="1" applyFill="1" applyBorder="1" applyAlignment="1" applyProtection="1">
      <alignment horizontal="left" vertical="center" wrapText="1"/>
    </xf>
    <xf numFmtId="0" fontId="10" fillId="8" borderId="0" xfId="0" applyFont="1" applyFill="1" applyBorder="1" applyAlignment="1" applyProtection="1">
      <alignment horizontal="justify" vertical="top"/>
    </xf>
    <xf numFmtId="0" fontId="10" fillId="8" borderId="26" xfId="0" applyFont="1" applyFill="1" applyBorder="1" applyAlignment="1" applyProtection="1">
      <alignment horizontal="justify" vertical="top"/>
    </xf>
    <xf numFmtId="0" fontId="3" fillId="0" borderId="0" xfId="25" applyFont="1" applyFill="1" applyBorder="1" applyAlignment="1" applyProtection="1">
      <alignment horizontal="center" vertical="center"/>
    </xf>
    <xf numFmtId="0" fontId="11" fillId="0" borderId="0" xfId="25" applyFont="1" applyFill="1" applyBorder="1" applyAlignment="1" applyProtection="1">
      <alignment horizontal="center" vertical="center" wrapText="1"/>
    </xf>
    <xf numFmtId="0" fontId="35" fillId="0" borderId="0" xfId="25" applyFont="1" applyFill="1" applyBorder="1" applyAlignment="1" applyProtection="1">
      <alignment horizontal="center" vertical="center"/>
    </xf>
    <xf numFmtId="0" fontId="7" fillId="0" borderId="0" xfId="25" applyFont="1" applyFill="1" applyBorder="1" applyAlignment="1" applyProtection="1">
      <alignment horizontal="center"/>
    </xf>
    <xf numFmtId="0" fontId="6" fillId="0" borderId="36" xfId="25" applyFont="1" applyFill="1" applyBorder="1" applyAlignment="1" applyProtection="1">
      <alignment horizontal="center" vertical="center" wrapText="1"/>
    </xf>
    <xf numFmtId="0" fontId="6" fillId="0" borderId="0" xfId="25" applyFont="1" applyFill="1" applyBorder="1" applyAlignment="1" applyProtection="1">
      <alignment horizontal="center" vertical="center" wrapText="1"/>
    </xf>
    <xf numFmtId="0" fontId="6" fillId="0" borderId="0" xfId="0" applyFont="1" applyFill="1" applyBorder="1" applyAlignment="1" applyProtection="1">
      <alignment horizontal="left" vertical="center" wrapText="1"/>
    </xf>
    <xf numFmtId="0" fontId="18" fillId="11" borderId="127" xfId="0" applyFont="1" applyFill="1" applyBorder="1" applyAlignment="1" applyProtection="1">
      <alignment horizontal="center" vertical="center" wrapText="1"/>
    </xf>
    <xf numFmtId="0" fontId="18" fillId="11" borderId="36" xfId="0" applyFont="1" applyFill="1" applyBorder="1" applyAlignment="1" applyProtection="1">
      <alignment horizontal="center" vertical="center" wrapText="1"/>
    </xf>
    <xf numFmtId="0" fontId="18" fillId="11" borderId="128" xfId="0" applyFont="1" applyFill="1" applyBorder="1" applyAlignment="1" applyProtection="1">
      <alignment horizontal="center" vertical="center" wrapText="1"/>
    </xf>
    <xf numFmtId="0" fontId="7" fillId="0" borderId="143" xfId="0" applyFont="1" applyFill="1" applyBorder="1" applyAlignment="1" applyProtection="1">
      <alignment horizontal="center" wrapText="1"/>
    </xf>
    <xf numFmtId="0" fontId="7" fillId="0" borderId="0" xfId="0" applyFont="1" applyFill="1" applyBorder="1" applyAlignment="1" applyProtection="1">
      <alignment horizontal="center" wrapText="1"/>
    </xf>
    <xf numFmtId="0" fontId="7" fillId="0" borderId="145" xfId="0" applyFont="1" applyFill="1" applyBorder="1" applyAlignment="1" applyProtection="1">
      <alignment horizontal="center" wrapText="1"/>
    </xf>
    <xf numFmtId="0" fontId="10" fillId="0" borderId="143" xfId="0" applyFont="1" applyFill="1" applyBorder="1" applyAlignment="1" applyProtection="1">
      <alignment horizontal="center" wrapText="1"/>
    </xf>
    <xf numFmtId="0" fontId="10" fillId="0" borderId="0" xfId="0" applyFont="1" applyFill="1" applyBorder="1" applyAlignment="1" applyProtection="1">
      <alignment horizontal="center" wrapText="1"/>
    </xf>
    <xf numFmtId="0" fontId="10" fillId="0" borderId="145" xfId="0" applyFont="1" applyFill="1" applyBorder="1" applyAlignment="1" applyProtection="1">
      <alignment horizontal="center" wrapText="1"/>
    </xf>
    <xf numFmtId="0" fontId="7" fillId="12" borderId="0" xfId="0" applyFont="1" applyFill="1" applyBorder="1" applyAlignment="1" applyProtection="1">
      <alignment horizontal="center" vertical="center"/>
    </xf>
    <xf numFmtId="0" fontId="15" fillId="0" borderId="0" xfId="0" applyFont="1" applyFill="1" applyBorder="1" applyAlignment="1" applyProtection="1">
      <alignment horizontal="left" vertical="center" wrapText="1"/>
    </xf>
    <xf numFmtId="0" fontId="10" fillId="11" borderId="0" xfId="0" applyFont="1" applyFill="1" applyBorder="1" applyAlignment="1" applyProtection="1">
      <alignment horizontal="left" wrapText="1"/>
    </xf>
    <xf numFmtId="0" fontId="7" fillId="11" borderId="0" xfId="0" applyFont="1" applyFill="1" applyBorder="1" applyAlignment="1" applyProtection="1">
      <alignment horizontal="left" vertical="center" wrapText="1"/>
    </xf>
    <xf numFmtId="0" fontId="10" fillId="12" borderId="0" xfId="0" applyFont="1" applyFill="1" applyBorder="1" applyAlignment="1" applyProtection="1">
      <alignment horizontal="left" vertical="center"/>
    </xf>
    <xf numFmtId="0" fontId="7" fillId="12" borderId="21" xfId="0" applyFont="1" applyFill="1" applyBorder="1" applyAlignment="1" applyProtection="1">
      <alignment horizontal="right"/>
    </xf>
    <xf numFmtId="0" fontId="7" fillId="11" borderId="26" xfId="0" applyFont="1" applyFill="1" applyBorder="1" applyAlignment="1" applyProtection="1">
      <alignment horizontal="center" vertical="center"/>
    </xf>
    <xf numFmtId="0" fontId="7" fillId="0" borderId="184" xfId="0" applyFont="1" applyFill="1" applyBorder="1" applyAlignment="1" applyProtection="1">
      <alignment horizontal="center"/>
    </xf>
    <xf numFmtId="0" fontId="14" fillId="0" borderId="60" xfId="0" applyFont="1" applyFill="1" applyBorder="1" applyAlignment="1" applyProtection="1">
      <alignment horizontal="center" vertical="center"/>
      <protection locked="0"/>
    </xf>
    <xf numFmtId="0" fontId="14" fillId="0" borderId="55" xfId="0" applyFont="1" applyFill="1" applyBorder="1" applyAlignment="1" applyProtection="1">
      <alignment horizontal="center" vertical="center"/>
      <protection locked="0"/>
    </xf>
    <xf numFmtId="0" fontId="14" fillId="0" borderId="56" xfId="0" applyFont="1" applyFill="1" applyBorder="1" applyAlignment="1" applyProtection="1">
      <alignment horizontal="center" vertical="center"/>
      <protection locked="0"/>
    </xf>
    <xf numFmtId="0" fontId="26" fillId="0" borderId="0" xfId="0" applyFont="1" applyFill="1" applyBorder="1" applyAlignment="1" applyProtection="1">
      <alignment vertical="top"/>
    </xf>
    <xf numFmtId="0" fontId="7" fillId="0" borderId="5" xfId="0" applyFont="1" applyFill="1" applyBorder="1" applyAlignment="1" applyProtection="1">
      <alignment horizontal="center"/>
    </xf>
    <xf numFmtId="0" fontId="10" fillId="0" borderId="8" xfId="0" applyFont="1" applyFill="1" applyBorder="1" applyAlignment="1" applyProtection="1">
      <alignment horizontal="center"/>
    </xf>
    <xf numFmtId="0" fontId="7" fillId="0" borderId="0" xfId="0" applyFont="1" applyFill="1" applyBorder="1" applyAlignment="1" applyProtection="1">
      <alignment horizontal="center"/>
    </xf>
    <xf numFmtId="0" fontId="16" fillId="0" borderId="0" xfId="0" applyFont="1" applyFill="1" applyBorder="1" applyAlignment="1" applyProtection="1">
      <alignment horizontal="right" vertical="top"/>
    </xf>
    <xf numFmtId="2" fontId="14" fillId="0" borderId="60" xfId="0" applyNumberFormat="1" applyFont="1" applyFill="1" applyBorder="1" applyAlignment="1" applyProtection="1">
      <alignment horizontal="center" vertical="center"/>
      <protection locked="0"/>
    </xf>
    <xf numFmtId="2" fontId="14" fillId="0" borderId="56" xfId="0" applyNumberFormat="1"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xf>
    <xf numFmtId="0" fontId="14" fillId="0" borderId="33" xfId="0" applyFont="1" applyFill="1" applyBorder="1" applyAlignment="1" applyProtection="1">
      <alignment horizontal="center" vertical="center"/>
      <protection locked="0"/>
    </xf>
    <xf numFmtId="0" fontId="7" fillId="0" borderId="21" xfId="0" applyFont="1" applyFill="1" applyBorder="1" applyAlignment="1" applyProtection="1">
      <alignment horizontal="center"/>
    </xf>
    <xf numFmtId="0" fontId="14" fillId="0" borderId="27" xfId="0" applyFont="1" applyFill="1" applyBorder="1" applyAlignment="1" applyProtection="1">
      <alignment horizontal="center" vertical="center"/>
    </xf>
    <xf numFmtId="0" fontId="14" fillId="0" borderId="60" xfId="0" applyFont="1" applyFill="1" applyBorder="1" applyAlignment="1" applyProtection="1">
      <alignment horizontal="center" vertical="center"/>
    </xf>
    <xf numFmtId="0" fontId="14" fillId="0" borderId="28" xfId="0" applyFont="1" applyFill="1" applyBorder="1" applyAlignment="1" applyProtection="1">
      <alignment horizontal="center" vertical="center"/>
    </xf>
    <xf numFmtId="0" fontId="15" fillId="0" borderId="0" xfId="0" applyFont="1" applyFill="1" applyBorder="1" applyAlignment="1" applyProtection="1">
      <alignment horizontal="left" vertical="center"/>
    </xf>
    <xf numFmtId="0" fontId="7" fillId="0" borderId="193" xfId="0" applyFont="1" applyFill="1" applyBorder="1" applyAlignment="1" applyProtection="1">
      <alignment horizontal="center" vertical="center"/>
    </xf>
    <xf numFmtId="0" fontId="7" fillId="0" borderId="147" xfId="0" applyFont="1" applyFill="1" applyBorder="1" applyAlignment="1" applyProtection="1">
      <alignment horizontal="center" vertical="center"/>
    </xf>
    <xf numFmtId="0" fontId="7" fillId="0" borderId="148" xfId="0" applyFont="1" applyFill="1" applyBorder="1" applyAlignment="1" applyProtection="1">
      <alignment horizontal="center" vertical="center"/>
    </xf>
    <xf numFmtId="0" fontId="7" fillId="0" borderId="21" xfId="0" quotePrefix="1" applyFont="1" applyFill="1" applyBorder="1" applyAlignment="1" applyProtection="1">
      <alignment horizontal="right" vertical="center"/>
    </xf>
    <xf numFmtId="0" fontId="7" fillId="0" borderId="0" xfId="0" quotePrefix="1" applyFont="1" applyFill="1" applyBorder="1" applyAlignment="1" applyProtection="1">
      <alignment horizontal="right" wrapText="1"/>
    </xf>
    <xf numFmtId="0" fontId="7" fillId="0" borderId="0" xfId="0" applyFont="1" applyFill="1" applyBorder="1" applyAlignment="1" applyProtection="1">
      <alignment horizontal="right" wrapText="1"/>
    </xf>
    <xf numFmtId="0" fontId="7" fillId="0" borderId="171" xfId="0" applyFont="1" applyFill="1" applyBorder="1" applyAlignment="1" applyProtection="1">
      <alignment horizontal="center" vertical="center" wrapText="1"/>
    </xf>
    <xf numFmtId="0" fontId="7"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xf>
    <xf numFmtId="0" fontId="39" fillId="0" borderId="186" xfId="0" applyFont="1" applyFill="1" applyBorder="1" applyAlignment="1" applyProtection="1">
      <alignment horizontal="center" vertical="center"/>
      <protection locked="0"/>
    </xf>
    <xf numFmtId="0" fontId="39" fillId="0" borderId="187" xfId="0" applyFont="1" applyFill="1" applyBorder="1" applyAlignment="1" applyProtection="1">
      <alignment horizontal="center" vertical="center"/>
      <protection locked="0"/>
    </xf>
    <xf numFmtId="0" fontId="39" fillId="0" borderId="52" xfId="0" applyFont="1" applyFill="1" applyBorder="1" applyAlignment="1" applyProtection="1">
      <alignment horizontal="center" vertical="center"/>
      <protection locked="0"/>
    </xf>
    <xf numFmtId="0" fontId="39" fillId="0" borderId="53" xfId="0" applyFont="1" applyFill="1" applyBorder="1" applyAlignment="1" applyProtection="1">
      <alignment horizontal="center" vertical="center"/>
      <protection locked="0"/>
    </xf>
    <xf numFmtId="0" fontId="7" fillId="0" borderId="38" xfId="0" applyFont="1" applyFill="1" applyBorder="1" applyAlignment="1" applyProtection="1">
      <alignment horizontal="left" vertical="center"/>
    </xf>
    <xf numFmtId="0" fontId="7" fillId="0" borderId="0" xfId="0" applyFont="1" applyFill="1" applyBorder="1" applyAlignment="1" applyProtection="1">
      <alignment horizontal="left" vertical="center"/>
    </xf>
    <xf numFmtId="0" fontId="39" fillId="13" borderId="186" xfId="0" applyFont="1" applyFill="1" applyBorder="1" applyAlignment="1" applyProtection="1">
      <alignment horizontal="center" vertical="center"/>
      <protection locked="0"/>
    </xf>
    <xf numFmtId="0" fontId="39" fillId="13" borderId="187" xfId="0" applyFont="1" applyFill="1" applyBorder="1" applyAlignment="1" applyProtection="1">
      <alignment horizontal="center" vertical="center"/>
      <protection locked="0"/>
    </xf>
    <xf numFmtId="0" fontId="39" fillId="13" borderId="52" xfId="0" applyFont="1" applyFill="1" applyBorder="1" applyAlignment="1" applyProtection="1">
      <alignment horizontal="center" vertical="center"/>
      <protection locked="0"/>
    </xf>
    <xf numFmtId="0" fontId="39" fillId="13" borderId="53" xfId="0" applyFont="1" applyFill="1" applyBorder="1" applyAlignment="1" applyProtection="1">
      <alignment horizontal="center" vertical="center"/>
      <protection locked="0"/>
    </xf>
    <xf numFmtId="0" fontId="7" fillId="0" borderId="0" xfId="0" applyFont="1" applyFill="1" applyBorder="1" applyAlignment="1" applyProtection="1">
      <alignment horizontal="right" vertical="top"/>
    </xf>
    <xf numFmtId="0" fontId="7" fillId="0" borderId="0" xfId="0" applyFont="1" applyFill="1" applyBorder="1" applyAlignment="1" applyProtection="1">
      <alignment vertical="center" wrapText="1"/>
    </xf>
    <xf numFmtId="0" fontId="7" fillId="0" borderId="0" xfId="0" applyFont="1" applyFill="1" applyBorder="1" applyAlignment="1" applyProtection="1">
      <alignment horizontal="center" vertical="center"/>
    </xf>
    <xf numFmtId="0" fontId="14" fillId="0" borderId="190" xfId="0" applyFont="1" applyFill="1" applyBorder="1" applyAlignment="1" applyProtection="1">
      <alignment horizontal="center" vertical="center"/>
    </xf>
    <xf numFmtId="0" fontId="14" fillId="0" borderId="131" xfId="0" applyFont="1" applyFill="1" applyBorder="1" applyAlignment="1" applyProtection="1">
      <alignment horizontal="center" vertical="center"/>
    </xf>
    <xf numFmtId="0" fontId="7" fillId="0" borderId="0" xfId="0" applyFont="1" applyFill="1" applyBorder="1" applyAlignment="1" applyProtection="1">
      <alignment horizontal="center" vertical="center" wrapText="1"/>
    </xf>
    <xf numFmtId="0" fontId="3" fillId="0" borderId="186" xfId="0" applyFont="1" applyFill="1" applyBorder="1" applyAlignment="1" applyProtection="1">
      <alignment horizontal="center" vertical="center"/>
      <protection locked="0"/>
    </xf>
    <xf numFmtId="0" fontId="3" fillId="0" borderId="187" xfId="0" applyFont="1" applyFill="1" applyBorder="1" applyAlignment="1" applyProtection="1">
      <alignment horizontal="center" vertical="center"/>
      <protection locked="0"/>
    </xf>
    <xf numFmtId="0" fontId="3" fillId="0" borderId="52" xfId="0" applyFont="1" applyFill="1" applyBorder="1" applyAlignment="1" applyProtection="1">
      <alignment horizontal="center" vertical="center"/>
      <protection locked="0"/>
    </xf>
    <xf numFmtId="0" fontId="3" fillId="0" borderId="53"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7" fillId="13" borderId="0" xfId="0" applyFont="1" applyFill="1" applyBorder="1" applyAlignment="1" applyProtection="1">
      <alignment horizontal="center" vertical="center"/>
    </xf>
    <xf numFmtId="0" fontId="7" fillId="13" borderId="171" xfId="0" applyFont="1" applyFill="1" applyBorder="1" applyAlignment="1" applyProtection="1">
      <alignment horizontal="center" vertical="center"/>
    </xf>
    <xf numFmtId="0" fontId="10" fillId="0" borderId="0" xfId="0" applyFont="1" applyFill="1" applyBorder="1" applyAlignment="1" applyProtection="1">
      <alignment horizontal="right" vertical="top"/>
    </xf>
    <xf numFmtId="0" fontId="16" fillId="0" borderId="21" xfId="0" applyFont="1" applyFill="1" applyBorder="1" applyAlignment="1" applyProtection="1">
      <alignment horizontal="right" vertical="top"/>
    </xf>
    <xf numFmtId="0" fontId="7" fillId="0" borderId="0" xfId="0" applyFont="1" applyFill="1" applyBorder="1" applyAlignment="1" applyProtection="1">
      <alignment horizontal="center" vertical="top" wrapText="1"/>
    </xf>
    <xf numFmtId="0" fontId="7" fillId="0" borderId="171" xfId="0" applyFont="1" applyFill="1" applyBorder="1" applyAlignment="1" applyProtection="1">
      <alignment horizontal="center" vertical="top" wrapText="1"/>
    </xf>
    <xf numFmtId="0" fontId="10"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7" fillId="0" borderId="171" xfId="0" applyFont="1" applyFill="1" applyBorder="1" applyAlignment="1" applyProtection="1">
      <alignment horizontal="left" vertical="center" wrapText="1"/>
    </xf>
    <xf numFmtId="0" fontId="14" fillId="0" borderId="38" xfId="0" applyFont="1" applyFill="1" applyBorder="1" applyAlignment="1" applyProtection="1">
      <alignment horizontal="left" vertical="center"/>
    </xf>
    <xf numFmtId="0" fontId="0" fillId="0" borderId="0" xfId="0"/>
    <xf numFmtId="0" fontId="0" fillId="0" borderId="38" xfId="0" applyBorder="1"/>
    <xf numFmtId="0" fontId="14" fillId="0" borderId="38"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center" vertical="top"/>
    </xf>
    <xf numFmtId="0" fontId="7" fillId="0" borderId="0" xfId="0" applyFont="1" applyFill="1" applyBorder="1" applyAlignment="1" applyProtection="1">
      <alignment horizontal="center" vertical="top"/>
    </xf>
    <xf numFmtId="0" fontId="13" fillId="0" borderId="387" xfId="0" applyFont="1" applyFill="1" applyBorder="1" applyAlignment="1" applyProtection="1">
      <alignment horizontal="center" vertical="center"/>
    </xf>
    <xf numFmtId="0" fontId="13" fillId="0" borderId="388" xfId="0" applyFont="1" applyFill="1" applyBorder="1" applyAlignment="1" applyProtection="1">
      <alignment horizontal="center" vertical="center"/>
    </xf>
    <xf numFmtId="0" fontId="7" fillId="0" borderId="167" xfId="0" applyFont="1" applyFill="1" applyBorder="1" applyAlignment="1" applyProtection="1">
      <alignment horizontal="center" vertical="center"/>
    </xf>
    <xf numFmtId="0" fontId="13" fillId="0" borderId="385" xfId="0" applyFont="1" applyFill="1" applyBorder="1" applyAlignment="1" applyProtection="1">
      <alignment horizontal="center" vertical="center"/>
      <protection locked="0"/>
    </xf>
    <xf numFmtId="0" fontId="0" fillId="0" borderId="386" xfId="0" applyBorder="1" applyAlignment="1">
      <alignment horizontal="center" vertical="center"/>
    </xf>
    <xf numFmtId="0" fontId="13" fillId="0" borderId="337" xfId="0" applyFont="1" applyBorder="1" applyAlignment="1" applyProtection="1">
      <alignment horizontal="center" vertical="center"/>
    </xf>
    <xf numFmtId="0" fontId="13" fillId="0" borderId="175" xfId="0" applyFont="1" applyBorder="1" applyAlignment="1" applyProtection="1">
      <alignment horizontal="center" vertical="center"/>
    </xf>
    <xf numFmtId="0" fontId="14" fillId="0" borderId="337" xfId="0" applyFont="1" applyBorder="1" applyAlignment="1" applyProtection="1"/>
    <xf numFmtId="0" fontId="0" fillId="0" borderId="175" xfId="0" applyBorder="1" applyAlignment="1"/>
    <xf numFmtId="0" fontId="14" fillId="0" borderId="387" xfId="0" applyFont="1" applyFill="1" applyBorder="1" applyAlignment="1" applyProtection="1"/>
    <xf numFmtId="0" fontId="0" fillId="0" borderId="388" xfId="0" applyBorder="1" applyAlignment="1"/>
    <xf numFmtId="0" fontId="10" fillId="14" borderId="0" xfId="0" applyFont="1" applyFill="1" applyBorder="1" applyAlignment="1">
      <alignment horizontal="left" vertical="top" wrapText="1"/>
    </xf>
    <xf numFmtId="3" fontId="3" fillId="14" borderId="141" xfId="0" applyNumberFormat="1" applyFont="1" applyFill="1" applyBorder="1" applyAlignment="1">
      <alignment horizontal="center" vertical="center"/>
    </xf>
    <xf numFmtId="3" fontId="3" fillId="14" borderId="67" xfId="0" applyNumberFormat="1" applyFont="1" applyFill="1" applyBorder="1" applyAlignment="1">
      <alignment horizontal="center" vertical="center"/>
    </xf>
    <xf numFmtId="3" fontId="3" fillId="14" borderId="214" xfId="0" applyNumberFormat="1" applyFont="1" applyFill="1" applyBorder="1" applyAlignment="1">
      <alignment horizontal="center" vertical="center"/>
    </xf>
    <xf numFmtId="0" fontId="7" fillId="3" borderId="356" xfId="0" applyFont="1" applyFill="1" applyBorder="1" applyAlignment="1">
      <alignment horizontal="center"/>
    </xf>
    <xf numFmtId="0" fontId="7" fillId="3" borderId="330" xfId="0" applyFont="1" applyFill="1" applyBorder="1" applyAlignment="1">
      <alignment horizontal="center"/>
    </xf>
    <xf numFmtId="0" fontId="7" fillId="3" borderId="357" xfId="0" applyFont="1" applyFill="1" applyBorder="1" applyAlignment="1">
      <alignment horizontal="center"/>
    </xf>
    <xf numFmtId="0" fontId="7" fillId="3" borderId="27" xfId="0" applyFont="1" applyFill="1" applyBorder="1" applyAlignment="1">
      <alignment horizontal="center"/>
    </xf>
    <xf numFmtId="0" fontId="10" fillId="3" borderId="167" xfId="0" applyFont="1" applyFill="1" applyBorder="1" applyAlignment="1">
      <alignment horizontal="center" vertical="center" wrapText="1"/>
    </xf>
    <xf numFmtId="0" fontId="7" fillId="3" borderId="167" xfId="0" applyFont="1" applyFill="1" applyBorder="1" applyAlignment="1">
      <alignment horizontal="center" vertical="center"/>
    </xf>
    <xf numFmtId="0" fontId="10" fillId="3" borderId="70" xfId="0" applyFont="1" applyFill="1" applyBorder="1" applyAlignment="1">
      <alignment horizontal="center" vertical="top"/>
    </xf>
    <xf numFmtId="0" fontId="10" fillId="3" borderId="21" xfId="0" applyFont="1" applyFill="1" applyBorder="1" applyAlignment="1">
      <alignment horizontal="center" vertical="top"/>
    </xf>
    <xf numFmtId="0" fontId="10" fillId="3" borderId="69" xfId="0" applyFont="1" applyFill="1" applyBorder="1" applyAlignment="1">
      <alignment horizontal="center" vertical="top"/>
    </xf>
    <xf numFmtId="0" fontId="7" fillId="3" borderId="85" xfId="0" applyFont="1" applyFill="1" applyBorder="1" applyAlignment="1">
      <alignment horizontal="center"/>
    </xf>
    <xf numFmtId="0" fontId="7" fillId="3" borderId="86" xfId="0" applyFont="1" applyFill="1" applyBorder="1" applyAlignment="1">
      <alignment horizontal="center"/>
    </xf>
    <xf numFmtId="0" fontId="7" fillId="3" borderId="50" xfId="0" applyFont="1" applyFill="1" applyBorder="1" applyAlignment="1">
      <alignment horizontal="center"/>
    </xf>
    <xf numFmtId="0" fontId="7" fillId="3" borderId="38"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71" xfId="0" applyFont="1" applyFill="1" applyBorder="1" applyAlignment="1">
      <alignment horizontal="center" vertical="center"/>
    </xf>
    <xf numFmtId="0" fontId="7" fillId="3" borderId="28"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167" xfId="0" applyFont="1" applyFill="1" applyBorder="1" applyAlignment="1">
      <alignment horizontal="center" vertical="center" wrapText="1"/>
    </xf>
    <xf numFmtId="0" fontId="10" fillId="3" borderId="28" xfId="0" applyFont="1" applyFill="1" applyBorder="1" applyAlignment="1">
      <alignment horizontal="center" vertical="top" wrapText="1"/>
    </xf>
    <xf numFmtId="0" fontId="0" fillId="0" borderId="0" xfId="0" applyBorder="1" applyAlignment="1">
      <alignment vertical="top"/>
    </xf>
    <xf numFmtId="0" fontId="0" fillId="0" borderId="167" xfId="0" applyBorder="1" applyAlignment="1">
      <alignment vertical="top"/>
    </xf>
    <xf numFmtId="0" fontId="0" fillId="0" borderId="34" xfId="0" applyBorder="1" applyAlignment="1">
      <alignment vertical="top"/>
    </xf>
    <xf numFmtId="0" fontId="0" fillId="0" borderId="5" xfId="0" applyBorder="1" applyAlignment="1">
      <alignment vertical="top"/>
    </xf>
    <xf numFmtId="0" fontId="0" fillId="0" borderId="25" xfId="0" applyBorder="1" applyAlignment="1">
      <alignment vertical="top"/>
    </xf>
    <xf numFmtId="0" fontId="7" fillId="3" borderId="0" xfId="0" applyFont="1" applyFill="1" applyBorder="1" applyAlignment="1">
      <alignment horizontal="center" vertical="top" wrapText="1"/>
    </xf>
    <xf numFmtId="0" fontId="7" fillId="3" borderId="167" xfId="0" applyFont="1" applyFill="1" applyBorder="1" applyAlignment="1">
      <alignment horizontal="center" vertical="top" wrapText="1"/>
    </xf>
    <xf numFmtId="0" fontId="10" fillId="3" borderId="38" xfId="0" applyFont="1" applyFill="1" applyBorder="1" applyAlignment="1">
      <alignment horizontal="center" vertical="top" wrapText="1"/>
    </xf>
    <xf numFmtId="0" fontId="10" fillId="3" borderId="0" xfId="0" applyFont="1" applyFill="1" applyBorder="1" applyAlignment="1">
      <alignment horizontal="center" vertical="top" wrapText="1"/>
    </xf>
    <xf numFmtId="0" fontId="10" fillId="3" borderId="167" xfId="0" applyFont="1" applyFill="1" applyBorder="1" applyAlignment="1">
      <alignment horizontal="center" vertical="top" wrapText="1"/>
    </xf>
    <xf numFmtId="0" fontId="10" fillId="3" borderId="123" xfId="0" applyFont="1" applyFill="1" applyBorder="1" applyAlignment="1">
      <alignment horizontal="center" vertical="top" wrapText="1"/>
    </xf>
    <xf numFmtId="0" fontId="10" fillId="3" borderId="5" xfId="0" applyFont="1" applyFill="1" applyBorder="1" applyAlignment="1">
      <alignment horizontal="center" vertical="top" wrapText="1"/>
    </xf>
    <xf numFmtId="0" fontId="10" fillId="3" borderId="25" xfId="0" applyFont="1" applyFill="1" applyBorder="1" applyAlignment="1">
      <alignment horizontal="center" vertical="top" wrapText="1"/>
    </xf>
    <xf numFmtId="0" fontId="7" fillId="3" borderId="50" xfId="0" applyFont="1" applyFill="1" applyBorder="1" applyAlignment="1">
      <alignment horizontal="center" vertical="top"/>
    </xf>
    <xf numFmtId="0" fontId="7" fillId="3" borderId="184" xfId="0" applyFont="1" applyFill="1" applyBorder="1" applyAlignment="1">
      <alignment horizontal="center" vertical="top"/>
    </xf>
    <xf numFmtId="0" fontId="7" fillId="3" borderId="187" xfId="0" applyFont="1" applyFill="1" applyBorder="1" applyAlignment="1">
      <alignment horizontal="center" vertical="top"/>
    </xf>
    <xf numFmtId="0" fontId="7" fillId="3" borderId="123" xfId="0" applyFont="1" applyFill="1" applyBorder="1" applyAlignment="1">
      <alignment horizontal="center" vertical="top" wrapText="1"/>
    </xf>
    <xf numFmtId="0" fontId="7" fillId="3" borderId="5" xfId="0" applyFont="1" applyFill="1" applyBorder="1" applyAlignment="1">
      <alignment horizontal="center" vertical="top" wrapText="1"/>
    </xf>
    <xf numFmtId="0" fontId="7" fillId="3" borderId="25" xfId="0" applyFont="1" applyFill="1" applyBorder="1" applyAlignment="1">
      <alignment horizontal="center" vertical="top" wrapText="1"/>
    </xf>
    <xf numFmtId="0" fontId="7" fillId="3" borderId="38" xfId="0" applyFont="1" applyFill="1" applyBorder="1" applyAlignment="1">
      <alignment horizontal="center" wrapText="1"/>
    </xf>
    <xf numFmtId="0" fontId="7" fillId="3" borderId="0" xfId="0" applyFont="1" applyFill="1" applyBorder="1" applyAlignment="1">
      <alignment horizontal="center" wrapText="1"/>
    </xf>
    <xf numFmtId="0" fontId="7" fillId="3" borderId="116" xfId="0" applyFont="1" applyFill="1" applyBorder="1" applyAlignment="1">
      <alignment horizontal="center" vertical="center" wrapText="1"/>
    </xf>
    <xf numFmtId="0" fontId="7" fillId="3" borderId="88" xfId="0" applyFont="1" applyFill="1" applyBorder="1" applyAlignment="1">
      <alignment horizontal="center" vertical="center" wrapText="1"/>
    </xf>
    <xf numFmtId="0" fontId="7" fillId="0" borderId="116" xfId="0" applyFont="1" applyBorder="1" applyAlignment="1">
      <alignment horizontal="center" vertical="center" wrapText="1"/>
    </xf>
    <xf numFmtId="0" fontId="70" fillId="3" borderId="125" xfId="0" applyFont="1" applyFill="1" applyBorder="1" applyAlignment="1">
      <alignment horizontal="center" vertical="top" wrapText="1"/>
    </xf>
    <xf numFmtId="0" fontId="70" fillId="3" borderId="201" xfId="0" applyFont="1" applyFill="1" applyBorder="1" applyAlignment="1">
      <alignment horizontal="center" vertical="top" wrapText="1"/>
    </xf>
    <xf numFmtId="0" fontId="70" fillId="3" borderId="124" xfId="0" applyFont="1" applyFill="1" applyBorder="1" applyAlignment="1">
      <alignment horizontal="center" vertical="top" wrapText="1"/>
    </xf>
    <xf numFmtId="0" fontId="3" fillId="0" borderId="0" xfId="0" applyFont="1" applyBorder="1" applyAlignment="1">
      <alignment horizontal="center" vertical="center" textRotation="180" wrapText="1"/>
    </xf>
    <xf numFmtId="0" fontId="47" fillId="0" borderId="0" xfId="0" applyFont="1" applyBorder="1" applyAlignment="1">
      <alignment horizontal="center" vertical="center" textRotation="180" wrapText="1"/>
    </xf>
    <xf numFmtId="0" fontId="8" fillId="3" borderId="204" xfId="0" applyFont="1" applyFill="1" applyBorder="1" applyAlignment="1">
      <alignment horizontal="center" wrapText="1"/>
    </xf>
    <xf numFmtId="0" fontId="8" fillId="3" borderId="205" xfId="0" applyFont="1" applyFill="1" applyBorder="1" applyAlignment="1">
      <alignment horizontal="center" wrapText="1"/>
    </xf>
    <xf numFmtId="0" fontId="12" fillId="3" borderId="207" xfId="0" applyFont="1" applyFill="1" applyBorder="1" applyAlignment="1">
      <alignment horizontal="center" vertical="center"/>
    </xf>
    <xf numFmtId="0" fontId="12" fillId="3" borderId="208" xfId="0" applyFont="1" applyFill="1" applyBorder="1" applyAlignment="1">
      <alignment horizontal="center" vertical="center"/>
    </xf>
    <xf numFmtId="0" fontId="12"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66" fillId="0" borderId="0" xfId="0" applyFont="1" applyFill="1" applyBorder="1" applyAlignment="1">
      <alignment horizontal="center" vertical="center"/>
    </xf>
    <xf numFmtId="0" fontId="7" fillId="3" borderId="85" xfId="0" applyFont="1" applyFill="1" applyBorder="1" applyAlignment="1">
      <alignment horizontal="center" vertical="center" wrapText="1"/>
    </xf>
    <xf numFmtId="0" fontId="7" fillId="3" borderId="86" xfId="0" applyFont="1" applyFill="1" applyBorder="1" applyAlignment="1">
      <alignment horizontal="center" vertical="center" wrapText="1"/>
    </xf>
    <xf numFmtId="0" fontId="35" fillId="3" borderId="144"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7" fillId="3" borderId="28" xfId="0" applyFont="1" applyFill="1" applyBorder="1" applyAlignment="1">
      <alignment horizontal="center"/>
    </xf>
    <xf numFmtId="0" fontId="7" fillId="3" borderId="0" xfId="0" applyFont="1" applyFill="1" applyBorder="1" applyAlignment="1">
      <alignment horizontal="center"/>
    </xf>
    <xf numFmtId="0" fontId="7" fillId="3" borderId="167" xfId="0" applyFont="1" applyFill="1" applyBorder="1" applyAlignment="1">
      <alignment horizontal="center"/>
    </xf>
    <xf numFmtId="0" fontId="7" fillId="3" borderId="28" xfId="0" applyFont="1" applyFill="1" applyBorder="1" applyAlignment="1">
      <alignment horizontal="center" vertical="top" wrapText="1"/>
    </xf>
    <xf numFmtId="0" fontId="7" fillId="3" borderId="182" xfId="0" applyFont="1" applyFill="1" applyBorder="1" applyAlignment="1">
      <alignment horizontal="center" vertical="top" wrapText="1"/>
    </xf>
    <xf numFmtId="0" fontId="10" fillId="3" borderId="167" xfId="0" applyFont="1" applyFill="1" applyBorder="1" applyAlignment="1">
      <alignment horizontal="center" vertical="center"/>
    </xf>
    <xf numFmtId="0" fontId="10" fillId="3" borderId="27" xfId="0" applyFont="1" applyFill="1" applyBorder="1" applyAlignment="1">
      <alignment horizontal="center"/>
    </xf>
    <xf numFmtId="0" fontId="10" fillId="3" borderId="52" xfId="0" applyFont="1" applyFill="1" applyBorder="1" applyAlignment="1">
      <alignment horizontal="center" wrapText="1"/>
    </xf>
    <xf numFmtId="0" fontId="10" fillId="3" borderId="21" xfId="0" applyFont="1" applyFill="1" applyBorder="1" applyAlignment="1">
      <alignment horizontal="center" wrapText="1"/>
    </xf>
    <xf numFmtId="0" fontId="10" fillId="3" borderId="53" xfId="0" applyFont="1" applyFill="1" applyBorder="1" applyAlignment="1">
      <alignment horizontal="center" wrapText="1"/>
    </xf>
    <xf numFmtId="0" fontId="10" fillId="3" borderId="27" xfId="0" applyFont="1" applyFill="1" applyBorder="1" applyAlignment="1">
      <alignment horizontal="center" vertical="top"/>
    </xf>
    <xf numFmtId="0" fontId="10" fillId="3" borderId="34" xfId="0" applyFont="1" applyFill="1" applyBorder="1" applyAlignment="1">
      <alignment horizontal="center" wrapText="1"/>
    </xf>
    <xf numFmtId="0" fontId="10" fillId="3" borderId="5" xfId="0" applyFont="1" applyFill="1" applyBorder="1" applyAlignment="1">
      <alignment horizontal="center" wrapText="1"/>
    </xf>
    <xf numFmtId="0" fontId="10" fillId="3" borderId="25" xfId="0" applyFont="1" applyFill="1" applyBorder="1" applyAlignment="1">
      <alignment horizontal="center" wrapText="1"/>
    </xf>
    <xf numFmtId="0" fontId="10" fillId="3" borderId="34" xfId="0" applyFont="1" applyFill="1" applyBorder="1" applyAlignment="1">
      <alignment horizontal="center" vertical="top"/>
    </xf>
    <xf numFmtId="0" fontId="0" fillId="0" borderId="134" xfId="0" applyBorder="1" applyAlignment="1">
      <alignment vertical="top"/>
    </xf>
    <xf numFmtId="0" fontId="10" fillId="3" borderId="38"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171" xfId="0" applyFont="1" applyFill="1" applyBorder="1" applyAlignment="1">
      <alignment horizontal="center" vertical="center"/>
    </xf>
    <xf numFmtId="0" fontId="6" fillId="3" borderId="0" xfId="0" applyFont="1" applyFill="1" applyBorder="1" applyAlignment="1">
      <alignment horizontal="center"/>
    </xf>
    <xf numFmtId="0" fontId="32" fillId="3" borderId="0" xfId="0" applyFont="1" applyFill="1" applyBorder="1" applyAlignment="1">
      <alignment horizontal="center" vertical="top" wrapText="1"/>
    </xf>
    <xf numFmtId="0" fontId="35" fillId="3" borderId="209" xfId="0" applyFont="1" applyFill="1" applyBorder="1" applyAlignment="1">
      <alignment horizontal="center" vertical="center" wrapText="1"/>
    </xf>
    <xf numFmtId="0" fontId="35" fillId="3" borderId="210" xfId="0" applyFont="1" applyFill="1" applyBorder="1" applyAlignment="1">
      <alignment horizontal="center" vertical="center" wrapText="1"/>
    </xf>
    <xf numFmtId="0" fontId="35" fillId="3" borderId="143"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184" xfId="0" applyFont="1" applyFill="1" applyBorder="1" applyAlignment="1">
      <alignment horizontal="center" vertical="center" wrapText="1"/>
    </xf>
    <xf numFmtId="0" fontId="7" fillId="3" borderId="49" xfId="0" applyFont="1" applyFill="1" applyBorder="1" applyAlignment="1">
      <alignment horizontal="center" vertical="center" wrapText="1"/>
    </xf>
    <xf numFmtId="0" fontId="7" fillId="3" borderId="202" xfId="0" applyFont="1" applyFill="1" applyBorder="1" applyAlignment="1">
      <alignment horizontal="center" vertical="center"/>
    </xf>
    <xf numFmtId="0" fontId="7" fillId="3" borderId="122" xfId="0" applyFont="1" applyFill="1" applyBorder="1" applyAlignment="1">
      <alignment horizontal="center" vertical="center"/>
    </xf>
    <xf numFmtId="0" fontId="7" fillId="15" borderId="132" xfId="0" applyFont="1" applyFill="1" applyBorder="1" applyAlignment="1">
      <alignment horizontal="center"/>
    </xf>
    <xf numFmtId="0" fontId="7" fillId="15" borderId="113" xfId="0" applyFont="1" applyFill="1" applyBorder="1" applyAlignment="1">
      <alignment horizontal="center"/>
    </xf>
    <xf numFmtId="3" fontId="3" fillId="14" borderId="96" xfId="0" applyNumberFormat="1" applyFont="1" applyFill="1" applyBorder="1" applyAlignment="1">
      <alignment horizontal="center" vertical="center" wrapText="1"/>
    </xf>
    <xf numFmtId="3" fontId="3" fillId="14" borderId="68" xfId="0" applyNumberFormat="1" applyFont="1" applyFill="1" applyBorder="1" applyAlignment="1">
      <alignment horizontal="center" vertical="center" wrapText="1"/>
    </xf>
    <xf numFmtId="3" fontId="3" fillId="14" borderId="89" xfId="0" applyNumberFormat="1" applyFont="1" applyFill="1" applyBorder="1" applyAlignment="1">
      <alignment horizontal="center" vertical="center" wrapText="1"/>
    </xf>
    <xf numFmtId="3" fontId="3" fillId="14" borderId="90" xfId="0" applyNumberFormat="1" applyFont="1" applyFill="1" applyBorder="1" applyAlignment="1">
      <alignment horizontal="center" vertical="center" wrapText="1"/>
    </xf>
    <xf numFmtId="3" fontId="3" fillId="14" borderId="68" xfId="0" applyNumberFormat="1" applyFont="1" applyFill="1" applyBorder="1" applyAlignment="1">
      <alignment horizontal="right" vertical="center"/>
    </xf>
    <xf numFmtId="3" fontId="3" fillId="14" borderId="90" xfId="0" applyNumberFormat="1" applyFont="1" applyFill="1" applyBorder="1" applyAlignment="1">
      <alignment horizontal="right" vertical="center"/>
    </xf>
    <xf numFmtId="3" fontId="3" fillId="14" borderId="211" xfId="0" applyNumberFormat="1" applyFont="1" applyFill="1" applyBorder="1" applyAlignment="1">
      <alignment horizontal="right" vertical="center"/>
    </xf>
    <xf numFmtId="3" fontId="3" fillId="14" borderId="212" xfId="0" applyNumberFormat="1" applyFont="1" applyFill="1" applyBorder="1" applyAlignment="1">
      <alignment horizontal="right" vertical="center"/>
    </xf>
    <xf numFmtId="3" fontId="6" fillId="3" borderId="92" xfId="0" applyNumberFormat="1" applyFont="1" applyFill="1" applyBorder="1" applyAlignment="1" applyProtection="1">
      <alignment horizontal="right" vertical="center" wrapText="1"/>
      <protection locked="0"/>
    </xf>
    <xf numFmtId="3" fontId="6" fillId="3" borderId="93" xfId="0" applyNumberFormat="1" applyFont="1" applyFill="1" applyBorder="1" applyAlignment="1" applyProtection="1">
      <alignment horizontal="right" vertical="center" wrapText="1"/>
      <protection locked="0"/>
    </xf>
    <xf numFmtId="3" fontId="6" fillId="3" borderId="94" xfId="0" applyNumberFormat="1" applyFont="1" applyFill="1" applyBorder="1" applyAlignment="1" applyProtection="1">
      <alignment horizontal="center" vertical="center"/>
      <protection locked="0"/>
    </xf>
    <xf numFmtId="3" fontId="6" fillId="3" borderId="73" xfId="0" applyNumberFormat="1" applyFont="1" applyFill="1" applyBorder="1" applyAlignment="1" applyProtection="1">
      <alignment horizontal="center" vertical="center"/>
      <protection locked="0"/>
    </xf>
    <xf numFmtId="3" fontId="6" fillId="3" borderId="74" xfId="0" applyNumberFormat="1" applyFont="1" applyFill="1" applyBorder="1" applyAlignment="1" applyProtection="1">
      <alignment horizontal="center" vertical="center"/>
      <protection locked="0"/>
    </xf>
    <xf numFmtId="3" fontId="6" fillId="15" borderId="93" xfId="0" applyNumberFormat="1" applyFont="1" applyFill="1" applyBorder="1" applyAlignment="1" applyProtection="1">
      <alignment horizontal="right" vertical="center" wrapText="1"/>
      <protection locked="0"/>
    </xf>
    <xf numFmtId="3" fontId="6" fillId="3" borderId="93" xfId="0" applyNumberFormat="1" applyFont="1" applyFill="1" applyBorder="1" applyAlignment="1" applyProtection="1">
      <alignment horizontal="right" vertical="center"/>
      <protection locked="0"/>
    </xf>
    <xf numFmtId="3" fontId="6" fillId="3" borderId="213" xfId="0" applyNumberFormat="1" applyFont="1" applyFill="1" applyBorder="1" applyAlignment="1" applyProtection="1">
      <alignment horizontal="right" vertical="center"/>
      <protection locked="0"/>
    </xf>
    <xf numFmtId="0" fontId="7" fillId="15" borderId="219" xfId="0" applyFont="1" applyFill="1" applyBorder="1" applyAlignment="1">
      <alignment horizontal="center" wrapText="1"/>
    </xf>
    <xf numFmtId="3" fontId="3" fillId="14" borderId="96" xfId="0" applyNumberFormat="1" applyFont="1" applyFill="1" applyBorder="1" applyAlignment="1">
      <alignment horizontal="right" vertical="center"/>
    </xf>
    <xf numFmtId="3" fontId="3" fillId="14" borderId="90" xfId="0" applyNumberFormat="1" applyFont="1" applyFill="1" applyBorder="1" applyAlignment="1">
      <alignment horizontal="right" vertical="center" wrapText="1"/>
    </xf>
    <xf numFmtId="3" fontId="6" fillId="3" borderId="92" xfId="0" applyNumberFormat="1" applyFont="1" applyFill="1" applyBorder="1" applyAlignment="1" applyProtection="1">
      <alignment horizontal="right" vertical="center"/>
      <protection locked="0"/>
    </xf>
    <xf numFmtId="3" fontId="6" fillId="3" borderId="71" xfId="0" applyNumberFormat="1" applyFont="1" applyFill="1" applyBorder="1" applyAlignment="1" applyProtection="1">
      <alignment horizontal="center" vertical="center" wrapText="1"/>
      <protection locked="0"/>
    </xf>
    <xf numFmtId="3" fontId="6" fillId="3" borderId="67" xfId="0" applyNumberFormat="1" applyFont="1" applyFill="1" applyBorder="1" applyAlignment="1" applyProtection="1">
      <alignment horizontal="center" vertical="center" wrapText="1"/>
      <protection locked="0"/>
    </xf>
    <xf numFmtId="3" fontId="6" fillId="3" borderId="98" xfId="0" applyNumberFormat="1" applyFont="1" applyFill="1" applyBorder="1" applyAlignment="1" applyProtection="1">
      <alignment horizontal="center" vertical="center" wrapText="1"/>
      <protection locked="0"/>
    </xf>
    <xf numFmtId="3" fontId="6" fillId="3" borderId="75" xfId="0" applyNumberFormat="1" applyFont="1" applyFill="1" applyBorder="1" applyAlignment="1" applyProtection="1">
      <alignment horizontal="center" vertical="center" wrapText="1"/>
      <protection locked="0"/>
    </xf>
    <xf numFmtId="3" fontId="6" fillId="3" borderId="76" xfId="0" applyNumberFormat="1" applyFont="1" applyFill="1" applyBorder="1" applyAlignment="1" applyProtection="1">
      <alignment horizontal="center" vertical="center" wrapText="1"/>
      <protection locked="0"/>
    </xf>
    <xf numFmtId="3" fontId="6" fillId="3" borderId="99" xfId="0" applyNumberFormat="1" applyFont="1" applyFill="1" applyBorder="1" applyAlignment="1" applyProtection="1">
      <alignment horizontal="center" vertical="center" wrapText="1"/>
      <protection locked="0"/>
    </xf>
    <xf numFmtId="0" fontId="6" fillId="3" borderId="93" xfId="0" applyNumberFormat="1" applyFont="1" applyFill="1" applyBorder="1" applyAlignment="1" applyProtection="1">
      <alignment horizontal="right" vertical="center"/>
      <protection locked="0"/>
    </xf>
    <xf numFmtId="3" fontId="3" fillId="14" borderId="68" xfId="0" applyNumberFormat="1" applyFont="1" applyFill="1" applyBorder="1" applyAlignment="1">
      <alignment horizontal="right" vertical="center" wrapText="1"/>
    </xf>
    <xf numFmtId="3" fontId="5" fillId="3" borderId="93" xfId="0" applyNumberFormat="1" applyFont="1" applyFill="1" applyBorder="1" applyAlignment="1" applyProtection="1">
      <alignment horizontal="right" vertical="center" wrapText="1"/>
      <protection locked="0"/>
    </xf>
    <xf numFmtId="0" fontId="7" fillId="15" borderId="219" xfId="0" applyFont="1" applyFill="1" applyBorder="1" applyAlignment="1">
      <alignment horizontal="center"/>
    </xf>
    <xf numFmtId="3" fontId="6" fillId="3" borderId="100" xfId="0" applyNumberFormat="1" applyFont="1" applyFill="1" applyBorder="1" applyAlignment="1" applyProtection="1">
      <alignment horizontal="center" vertical="center" wrapText="1"/>
      <protection locked="0"/>
    </xf>
    <xf numFmtId="3" fontId="6" fillId="3" borderId="0" xfId="0" applyNumberFormat="1" applyFont="1" applyFill="1" applyBorder="1" applyAlignment="1" applyProtection="1">
      <alignment horizontal="center" vertical="center" wrapText="1"/>
      <protection locked="0"/>
    </xf>
    <xf numFmtId="3" fontId="6" fillId="3" borderId="101" xfId="0" applyNumberFormat="1" applyFont="1" applyFill="1" applyBorder="1" applyAlignment="1" applyProtection="1">
      <alignment horizontal="center" vertical="center" wrapText="1"/>
      <protection locked="0"/>
    </xf>
    <xf numFmtId="3" fontId="3" fillId="14" borderId="140" xfId="0" applyNumberFormat="1" applyFont="1" applyFill="1" applyBorder="1" applyAlignment="1">
      <alignment horizontal="center" vertical="center"/>
    </xf>
    <xf numFmtId="3" fontId="3" fillId="14" borderId="73" xfId="0" applyNumberFormat="1" applyFont="1" applyFill="1" applyBorder="1" applyAlignment="1">
      <alignment horizontal="center" vertical="center"/>
    </xf>
    <xf numFmtId="3" fontId="3" fillId="14" borderId="197" xfId="0" applyNumberFormat="1" applyFont="1" applyFill="1" applyBorder="1" applyAlignment="1">
      <alignment horizontal="center" vertical="center"/>
    </xf>
    <xf numFmtId="3" fontId="6" fillId="15" borderId="94" xfId="0" applyNumberFormat="1" applyFont="1" applyFill="1" applyBorder="1" applyAlignment="1" applyProtection="1">
      <alignment horizontal="right" vertical="center" wrapText="1"/>
      <protection locked="0"/>
    </xf>
    <xf numFmtId="3" fontId="6" fillId="15" borderId="73" xfId="0" applyNumberFormat="1" applyFont="1" applyFill="1" applyBorder="1" applyAlignment="1" applyProtection="1">
      <alignment horizontal="right" vertical="center" wrapText="1"/>
      <protection locked="0"/>
    </xf>
    <xf numFmtId="3" fontId="6" fillId="15" borderId="74" xfId="0" applyNumberFormat="1" applyFont="1" applyFill="1" applyBorder="1" applyAlignment="1" applyProtection="1">
      <alignment horizontal="right" vertical="center" wrapText="1"/>
      <protection locked="0"/>
    </xf>
    <xf numFmtId="3" fontId="3" fillId="14" borderId="66" xfId="0" applyNumberFormat="1" applyFont="1" applyFill="1" applyBorder="1" applyAlignment="1">
      <alignment horizontal="right" vertical="center"/>
    </xf>
    <xf numFmtId="3" fontId="6" fillId="3" borderId="94" xfId="0" applyNumberFormat="1" applyFont="1" applyFill="1" applyBorder="1" applyAlignment="1" applyProtection="1">
      <alignment horizontal="center" vertical="center" wrapText="1"/>
      <protection locked="0"/>
    </xf>
    <xf numFmtId="3" fontId="6" fillId="3" borderId="73" xfId="0" applyNumberFormat="1" applyFont="1" applyFill="1" applyBorder="1" applyAlignment="1" applyProtection="1">
      <alignment horizontal="center" vertical="center" wrapText="1"/>
      <protection locked="0"/>
    </xf>
    <xf numFmtId="3" fontId="6" fillId="3" borderId="74" xfId="0" applyNumberFormat="1" applyFont="1" applyFill="1" applyBorder="1" applyAlignment="1" applyProtection="1">
      <alignment horizontal="center" vertical="center" wrapText="1"/>
      <protection locked="0"/>
    </xf>
    <xf numFmtId="3" fontId="3" fillId="14" borderId="221" xfId="0" applyNumberFormat="1" applyFont="1" applyFill="1" applyBorder="1" applyAlignment="1">
      <alignment horizontal="right" vertical="center"/>
    </xf>
    <xf numFmtId="3" fontId="3" fillId="14" borderId="222" xfId="0" applyNumberFormat="1" applyFont="1" applyFill="1" applyBorder="1" applyAlignment="1">
      <alignment horizontal="right" vertical="center"/>
    </xf>
    <xf numFmtId="3" fontId="3" fillId="14" borderId="223" xfId="0" applyNumberFormat="1" applyFont="1" applyFill="1" applyBorder="1" applyAlignment="1">
      <alignment horizontal="right" vertical="center"/>
    </xf>
    <xf numFmtId="3" fontId="3" fillId="14" borderId="142" xfId="0" applyNumberFormat="1" applyFont="1" applyFill="1" applyBorder="1" applyAlignment="1">
      <alignment horizontal="right" vertical="center"/>
    </xf>
    <xf numFmtId="3" fontId="3" fillId="14" borderId="76" xfId="0" applyNumberFormat="1" applyFont="1" applyFill="1" applyBorder="1" applyAlignment="1">
      <alignment horizontal="right" vertical="center"/>
    </xf>
    <xf numFmtId="3" fontId="3" fillId="14" borderId="216" xfId="0" applyNumberFormat="1" applyFont="1" applyFill="1" applyBorder="1" applyAlignment="1">
      <alignment horizontal="right" vertical="center"/>
    </xf>
    <xf numFmtId="0" fontId="7" fillId="13" borderId="220" xfId="0" applyFont="1" applyFill="1" applyBorder="1" applyAlignment="1">
      <alignment horizontal="center" wrapText="1"/>
    </xf>
    <xf numFmtId="0" fontId="7" fillId="13" borderId="112" xfId="0" applyFont="1" applyFill="1" applyBorder="1" applyAlignment="1">
      <alignment horizontal="center" wrapText="1"/>
    </xf>
    <xf numFmtId="0" fontId="7" fillId="13" borderId="131" xfId="0" applyFont="1" applyFill="1" applyBorder="1" applyAlignment="1">
      <alignment horizontal="center" wrapText="1"/>
    </xf>
    <xf numFmtId="3" fontId="3" fillId="14" borderId="141" xfId="0" applyNumberFormat="1" applyFont="1" applyFill="1" applyBorder="1" applyAlignment="1">
      <alignment horizontal="right" vertical="center"/>
    </xf>
    <xf numFmtId="3" fontId="3" fillId="14" borderId="67" xfId="0" applyNumberFormat="1" applyFont="1" applyFill="1" applyBorder="1" applyAlignment="1">
      <alignment horizontal="right" vertical="center"/>
    </xf>
    <xf numFmtId="3" fontId="3" fillId="14" borderId="105" xfId="0" applyNumberFormat="1" applyFont="1" applyFill="1" applyBorder="1" applyAlignment="1">
      <alignment horizontal="right" vertical="center"/>
    </xf>
    <xf numFmtId="3" fontId="3" fillId="14" borderId="196" xfId="0" applyNumberFormat="1" applyFont="1" applyFill="1" applyBorder="1" applyAlignment="1">
      <alignment horizontal="right" vertical="center"/>
    </xf>
    <xf numFmtId="3" fontId="3" fillId="14" borderId="214" xfId="0" applyNumberFormat="1" applyFont="1" applyFill="1" applyBorder="1" applyAlignment="1">
      <alignment horizontal="right" vertical="center"/>
    </xf>
    <xf numFmtId="3" fontId="6" fillId="3" borderId="103" xfId="0" applyNumberFormat="1" applyFont="1" applyFill="1" applyBorder="1" applyAlignment="1" applyProtection="1">
      <alignment horizontal="right" vertical="center"/>
      <protection locked="0"/>
    </xf>
    <xf numFmtId="3" fontId="6" fillId="3" borderId="67" xfId="0" applyNumberFormat="1" applyFont="1" applyFill="1" applyBorder="1" applyAlignment="1" applyProtection="1">
      <alignment horizontal="right" vertical="center"/>
      <protection locked="0"/>
    </xf>
    <xf numFmtId="3" fontId="6" fillId="3" borderId="98" xfId="0" applyNumberFormat="1" applyFont="1" applyFill="1" applyBorder="1" applyAlignment="1" applyProtection="1">
      <alignment horizontal="right" vertical="center"/>
      <protection locked="0"/>
    </xf>
    <xf numFmtId="3" fontId="6" fillId="3" borderId="363" xfId="0" applyNumberFormat="1" applyFont="1" applyFill="1" applyBorder="1" applyAlignment="1" applyProtection="1">
      <alignment horizontal="right" vertical="center"/>
      <protection locked="0"/>
    </xf>
    <xf numFmtId="3" fontId="6" fillId="3" borderId="297" xfId="0" applyNumberFormat="1" applyFont="1" applyFill="1" applyBorder="1" applyAlignment="1" applyProtection="1">
      <alignment horizontal="right" vertical="center"/>
      <protection locked="0"/>
    </xf>
    <xf numFmtId="3" fontId="6" fillId="3" borderId="364" xfId="0" applyNumberFormat="1" applyFont="1" applyFill="1" applyBorder="1" applyAlignment="1" applyProtection="1">
      <alignment horizontal="right" vertical="center"/>
      <protection locked="0"/>
    </xf>
    <xf numFmtId="3" fontId="6" fillId="3" borderId="71" xfId="0" applyNumberFormat="1" applyFont="1" applyFill="1" applyBorder="1" applyAlignment="1" applyProtection="1">
      <alignment horizontal="right" vertical="center"/>
      <protection locked="0"/>
    </xf>
    <xf numFmtId="3" fontId="6" fillId="3" borderId="365" xfId="0" applyNumberFormat="1" applyFont="1" applyFill="1" applyBorder="1" applyAlignment="1" applyProtection="1">
      <alignment horizontal="right" vertical="center"/>
      <protection locked="0"/>
    </xf>
    <xf numFmtId="3" fontId="6" fillId="3" borderId="365" xfId="0" applyNumberFormat="1" applyFont="1" applyFill="1" applyBorder="1" applyAlignment="1" applyProtection="1">
      <alignment horizontal="center" vertical="center" wrapText="1"/>
      <protection locked="0"/>
    </xf>
    <xf numFmtId="3" fontId="6" fillId="3" borderId="297" xfId="0" applyNumberFormat="1" applyFont="1" applyFill="1" applyBorder="1" applyAlignment="1" applyProtection="1">
      <alignment horizontal="center" vertical="center" wrapText="1"/>
      <protection locked="0"/>
    </xf>
    <xf numFmtId="3" fontId="6" fillId="3" borderId="364" xfId="0" applyNumberFormat="1" applyFont="1" applyFill="1" applyBorder="1" applyAlignment="1" applyProtection="1">
      <alignment horizontal="center" vertical="center" wrapText="1"/>
      <protection locked="0"/>
    </xf>
    <xf numFmtId="3" fontId="6" fillId="3" borderId="366" xfId="0" applyNumberFormat="1" applyFont="1" applyFill="1" applyBorder="1" applyAlignment="1" applyProtection="1">
      <alignment horizontal="right" vertical="center" wrapText="1"/>
      <protection locked="0"/>
    </xf>
    <xf numFmtId="3" fontId="6" fillId="3" borderId="71" xfId="0" applyNumberFormat="1" applyFont="1" applyFill="1" applyBorder="1" applyAlignment="1" applyProtection="1">
      <alignment horizontal="right" vertical="center" wrapText="1"/>
      <protection locked="0"/>
    </xf>
    <xf numFmtId="3" fontId="6" fillId="3" borderId="67" xfId="0" applyNumberFormat="1" applyFont="1" applyFill="1" applyBorder="1" applyAlignment="1" applyProtection="1">
      <alignment horizontal="right" vertical="center" wrapText="1"/>
      <protection locked="0"/>
    </xf>
    <xf numFmtId="3" fontId="6" fillId="3" borderId="98" xfId="0" applyNumberFormat="1" applyFont="1" applyFill="1" applyBorder="1" applyAlignment="1" applyProtection="1">
      <alignment horizontal="right" vertical="center" wrapText="1"/>
      <protection locked="0"/>
    </xf>
    <xf numFmtId="3" fontId="6" fillId="3" borderId="365" xfId="0" applyNumberFormat="1" applyFont="1" applyFill="1" applyBorder="1" applyAlignment="1" applyProtection="1">
      <alignment horizontal="right" vertical="center" wrapText="1"/>
      <protection locked="0"/>
    </xf>
    <xf numFmtId="3" fontId="6" fillId="3" borderId="297" xfId="0" applyNumberFormat="1" applyFont="1" applyFill="1" applyBorder="1" applyAlignment="1" applyProtection="1">
      <alignment horizontal="right" vertical="center" wrapText="1"/>
      <protection locked="0"/>
    </xf>
    <xf numFmtId="3" fontId="6" fillId="3" borderId="364" xfId="0" applyNumberFormat="1" applyFont="1" applyFill="1" applyBorder="1" applyAlignment="1" applyProtection="1">
      <alignment horizontal="right" vertical="center" wrapText="1"/>
      <protection locked="0"/>
    </xf>
    <xf numFmtId="3" fontId="6" fillId="3" borderId="214" xfId="0" applyNumberFormat="1" applyFont="1" applyFill="1" applyBorder="1" applyAlignment="1" applyProtection="1">
      <alignment horizontal="right" vertical="center"/>
      <protection locked="0"/>
    </xf>
    <xf numFmtId="3" fontId="6" fillId="3" borderId="350" xfId="0" applyNumberFormat="1" applyFont="1" applyFill="1" applyBorder="1" applyAlignment="1" applyProtection="1">
      <alignment horizontal="right" vertical="center"/>
      <protection locked="0"/>
    </xf>
    <xf numFmtId="0" fontId="7" fillId="13" borderId="362" xfId="0" applyFont="1" applyFill="1" applyBorder="1" applyAlignment="1">
      <alignment horizontal="center"/>
    </xf>
    <xf numFmtId="0" fontId="7" fillId="13" borderId="112" xfId="0" applyFont="1" applyFill="1" applyBorder="1" applyAlignment="1">
      <alignment horizontal="center"/>
    </xf>
    <xf numFmtId="3" fontId="3" fillId="14" borderId="103" xfId="0" applyNumberFormat="1" applyFont="1" applyFill="1" applyBorder="1" applyAlignment="1">
      <alignment horizontal="right" vertical="center"/>
    </xf>
    <xf numFmtId="3" fontId="3" fillId="14" borderId="233" xfId="0" applyNumberFormat="1" applyFont="1" applyFill="1" applyBorder="1" applyAlignment="1">
      <alignment horizontal="right" vertical="center"/>
    </xf>
    <xf numFmtId="3" fontId="3" fillId="14" borderId="141" xfId="0" applyNumberFormat="1" applyFont="1" applyFill="1" applyBorder="1" applyAlignment="1">
      <alignment horizontal="right" vertical="center" wrapText="1"/>
    </xf>
    <xf numFmtId="3" fontId="3" fillId="14" borderId="67" xfId="0" applyNumberFormat="1" applyFont="1" applyFill="1" applyBorder="1" applyAlignment="1">
      <alignment horizontal="right" vertical="center" wrapText="1"/>
    </xf>
    <xf numFmtId="3" fontId="3" fillId="14" borderId="105" xfId="0" applyNumberFormat="1" applyFont="1" applyFill="1" applyBorder="1" applyAlignment="1">
      <alignment horizontal="right" vertical="center" wrapText="1"/>
    </xf>
    <xf numFmtId="3" fontId="3" fillId="14" borderId="142" xfId="0" applyNumberFormat="1" applyFont="1" applyFill="1" applyBorder="1" applyAlignment="1">
      <alignment horizontal="right" vertical="center" wrapText="1"/>
    </xf>
    <xf numFmtId="3" fontId="3" fillId="14" borderId="76" xfId="0" applyNumberFormat="1" applyFont="1" applyFill="1" applyBorder="1" applyAlignment="1">
      <alignment horizontal="right" vertical="center" wrapText="1"/>
    </xf>
    <xf numFmtId="3" fontId="3" fillId="14" borderId="196" xfId="0" applyNumberFormat="1" applyFont="1" applyFill="1" applyBorder="1" applyAlignment="1">
      <alignment horizontal="right" vertical="center" wrapText="1"/>
    </xf>
    <xf numFmtId="3" fontId="6" fillId="3" borderId="94" xfId="0" applyNumberFormat="1" applyFont="1" applyFill="1" applyBorder="1" applyAlignment="1" applyProtection="1">
      <alignment horizontal="right" vertical="center"/>
      <protection locked="0"/>
    </xf>
    <xf numFmtId="3" fontId="6" fillId="3" borderId="73" xfId="0" applyNumberFormat="1" applyFont="1" applyFill="1" applyBorder="1" applyAlignment="1" applyProtection="1">
      <alignment horizontal="right" vertical="center"/>
      <protection locked="0"/>
    </xf>
    <xf numFmtId="3" fontId="6" fillId="3" borderId="74" xfId="0" applyNumberFormat="1" applyFont="1" applyFill="1" applyBorder="1" applyAlignment="1" applyProtection="1">
      <alignment horizontal="right" vertical="center"/>
      <protection locked="0"/>
    </xf>
    <xf numFmtId="3" fontId="3" fillId="14" borderId="140" xfId="0" applyNumberFormat="1" applyFont="1" applyFill="1" applyBorder="1" applyAlignment="1">
      <alignment horizontal="center" vertical="center" wrapText="1"/>
    </xf>
    <xf numFmtId="3" fontId="3" fillId="14" borderId="73" xfId="0" applyNumberFormat="1" applyFont="1" applyFill="1" applyBorder="1" applyAlignment="1">
      <alignment horizontal="center" vertical="center" wrapText="1"/>
    </xf>
    <xf numFmtId="3" fontId="3" fillId="14" borderId="197" xfId="0" applyNumberFormat="1" applyFont="1" applyFill="1" applyBorder="1" applyAlignment="1">
      <alignment horizontal="center" vertical="center" wrapText="1"/>
    </xf>
    <xf numFmtId="3" fontId="6" fillId="3" borderId="94" xfId="0" applyNumberFormat="1" applyFont="1" applyFill="1" applyBorder="1" applyAlignment="1" applyProtection="1">
      <alignment horizontal="right" vertical="center" wrapText="1"/>
      <protection locked="0"/>
    </xf>
    <xf numFmtId="3" fontId="6" fillId="3" borderId="73" xfId="0" applyNumberFormat="1" applyFont="1" applyFill="1" applyBorder="1" applyAlignment="1" applyProtection="1">
      <alignment horizontal="right" vertical="center" wrapText="1"/>
      <protection locked="0"/>
    </xf>
    <xf numFmtId="3" fontId="6" fillId="3" borderId="74" xfId="0" applyNumberFormat="1" applyFont="1" applyFill="1" applyBorder="1" applyAlignment="1" applyProtection="1">
      <alignment horizontal="right" vertical="center" wrapText="1"/>
      <protection locked="0"/>
    </xf>
    <xf numFmtId="3" fontId="6" fillId="3" borderId="194" xfId="0" applyNumberFormat="1" applyFont="1" applyFill="1" applyBorder="1" applyAlignment="1" applyProtection="1">
      <alignment horizontal="right" vertical="center" wrapText="1"/>
      <protection locked="0"/>
    </xf>
    <xf numFmtId="3" fontId="3" fillId="14" borderId="105" xfId="0" applyNumberFormat="1" applyFont="1" applyFill="1" applyBorder="1" applyAlignment="1">
      <alignment horizontal="center" vertical="center"/>
    </xf>
    <xf numFmtId="3" fontId="3" fillId="14" borderId="141" xfId="0" applyNumberFormat="1" applyFont="1" applyFill="1" applyBorder="1" applyAlignment="1">
      <alignment horizontal="center" vertical="center" wrapText="1"/>
    </xf>
    <xf numFmtId="3" fontId="3" fillId="14" borderId="67" xfId="0" applyNumberFormat="1" applyFont="1" applyFill="1" applyBorder="1" applyAlignment="1">
      <alignment horizontal="center" vertical="center" wrapText="1"/>
    </xf>
    <xf numFmtId="3" fontId="3" fillId="14" borderId="105" xfId="0" applyNumberFormat="1" applyFont="1" applyFill="1" applyBorder="1" applyAlignment="1">
      <alignment horizontal="center" vertical="center" wrapText="1"/>
    </xf>
    <xf numFmtId="0" fontId="14" fillId="0" borderId="0" xfId="0" applyFont="1" applyBorder="1" applyAlignment="1">
      <alignment horizontal="center"/>
    </xf>
    <xf numFmtId="3" fontId="6" fillId="3" borderId="103" xfId="0" applyNumberFormat="1" applyFont="1" applyFill="1" applyBorder="1" applyAlignment="1" applyProtection="1">
      <alignment horizontal="center" vertical="center" wrapText="1"/>
      <protection locked="0"/>
    </xf>
    <xf numFmtId="3" fontId="6" fillId="3" borderId="104" xfId="0" applyNumberFormat="1" applyFont="1" applyFill="1" applyBorder="1" applyAlignment="1" applyProtection="1">
      <alignment horizontal="center" vertical="center" wrapText="1"/>
      <protection locked="0"/>
    </xf>
    <xf numFmtId="3" fontId="6" fillId="15" borderId="67" xfId="0" applyNumberFormat="1" applyFont="1" applyFill="1" applyBorder="1" applyAlignment="1" applyProtection="1">
      <alignment horizontal="center" vertical="center"/>
      <protection locked="0"/>
    </xf>
    <xf numFmtId="3" fontId="6" fillId="15" borderId="105" xfId="0" applyNumberFormat="1" applyFont="1" applyFill="1" applyBorder="1" applyAlignment="1" applyProtection="1">
      <alignment horizontal="center" vertical="center"/>
      <protection locked="0"/>
    </xf>
    <xf numFmtId="3" fontId="6" fillId="15" borderId="76" xfId="0" applyNumberFormat="1" applyFont="1" applyFill="1" applyBorder="1" applyAlignment="1" applyProtection="1">
      <alignment horizontal="center" vertical="center"/>
      <protection locked="0"/>
    </xf>
    <xf numFmtId="3" fontId="6" fillId="15" borderId="196" xfId="0" applyNumberFormat="1" applyFont="1" applyFill="1" applyBorder="1" applyAlignment="1" applyProtection="1">
      <alignment horizontal="center" vertical="center"/>
      <protection locked="0"/>
    </xf>
    <xf numFmtId="3" fontId="6" fillId="15" borderId="103" xfId="0" applyNumberFormat="1" applyFont="1" applyFill="1" applyBorder="1" applyAlignment="1" applyProtection="1">
      <alignment horizontal="center" vertical="center"/>
      <protection locked="0"/>
    </xf>
    <xf numFmtId="3" fontId="6" fillId="15" borderId="104" xfId="0" applyNumberFormat="1" applyFont="1" applyFill="1" applyBorder="1" applyAlignment="1" applyProtection="1">
      <alignment horizontal="center" vertical="center"/>
      <protection locked="0"/>
    </xf>
    <xf numFmtId="3" fontId="6" fillId="15" borderId="199" xfId="0" applyNumberFormat="1" applyFont="1" applyFill="1" applyBorder="1" applyAlignment="1" applyProtection="1">
      <alignment horizontal="center" vertical="center" wrapText="1"/>
      <protection locked="0"/>
    </xf>
    <xf numFmtId="3" fontId="6" fillId="15" borderId="200" xfId="0" applyNumberFormat="1" applyFont="1" applyFill="1" applyBorder="1" applyAlignment="1" applyProtection="1">
      <alignment horizontal="center" vertical="center" wrapText="1"/>
      <protection locked="0"/>
    </xf>
    <xf numFmtId="3" fontId="3" fillId="14" borderId="377" xfId="0" applyNumberFormat="1" applyFont="1" applyFill="1" applyBorder="1" applyAlignment="1">
      <alignment horizontal="center" vertical="center"/>
    </xf>
    <xf numFmtId="3" fontId="3" fillId="14" borderId="68" xfId="0" applyNumberFormat="1" applyFont="1" applyFill="1" applyBorder="1" applyAlignment="1">
      <alignment horizontal="center" vertical="center"/>
    </xf>
    <xf numFmtId="3" fontId="3" fillId="14" borderId="378" xfId="0" applyNumberFormat="1" applyFont="1" applyFill="1" applyBorder="1" applyAlignment="1">
      <alignment horizontal="center" vertical="center"/>
    </xf>
    <xf numFmtId="3" fontId="6" fillId="15" borderId="198" xfId="0" applyNumberFormat="1" applyFont="1" applyFill="1" applyBorder="1" applyAlignment="1" applyProtection="1">
      <alignment horizontal="center" vertical="center" wrapText="1"/>
      <protection locked="0"/>
    </xf>
    <xf numFmtId="0" fontId="7" fillId="15" borderId="220" xfId="0" applyFont="1" applyFill="1" applyBorder="1" applyAlignment="1">
      <alignment horizontal="center"/>
    </xf>
    <xf numFmtId="0" fontId="7" fillId="15" borderId="112" xfId="0" applyFont="1" applyFill="1" applyBorder="1" applyAlignment="1">
      <alignment horizontal="center"/>
    </xf>
    <xf numFmtId="3" fontId="6" fillId="15" borderId="195" xfId="0" applyNumberFormat="1" applyFont="1" applyFill="1" applyBorder="1" applyAlignment="1" applyProtection="1">
      <alignment horizontal="center" vertical="center" wrapText="1"/>
      <protection locked="0"/>
    </xf>
    <xf numFmtId="3" fontId="6" fillId="15" borderId="177" xfId="0" applyNumberFormat="1" applyFont="1" applyFill="1" applyBorder="1" applyAlignment="1" applyProtection="1">
      <alignment horizontal="center" vertical="center" wrapText="1"/>
      <protection locked="0"/>
    </xf>
    <xf numFmtId="3" fontId="6" fillId="15" borderId="104" xfId="0" applyNumberFormat="1" applyFont="1" applyFill="1" applyBorder="1" applyAlignment="1" applyProtection="1">
      <alignment horizontal="center" vertical="center" wrapText="1"/>
      <protection locked="0"/>
    </xf>
    <xf numFmtId="3" fontId="6" fillId="15" borderId="76" xfId="0" applyNumberFormat="1" applyFont="1" applyFill="1" applyBorder="1" applyAlignment="1" applyProtection="1">
      <alignment horizontal="center" vertical="center" wrapText="1"/>
      <protection locked="0"/>
    </xf>
    <xf numFmtId="0" fontId="7" fillId="15" borderId="220" xfId="0" applyFont="1" applyFill="1" applyBorder="1" applyAlignment="1">
      <alignment horizontal="center" wrapText="1"/>
    </xf>
    <xf numFmtId="0" fontId="7" fillId="15" borderId="112" xfId="0" applyFont="1" applyFill="1" applyBorder="1" applyAlignment="1">
      <alignment horizontal="center" wrapText="1"/>
    </xf>
    <xf numFmtId="0" fontId="7" fillId="15" borderId="113" xfId="0" applyFont="1" applyFill="1" applyBorder="1" applyAlignment="1">
      <alignment horizontal="center" wrapText="1"/>
    </xf>
    <xf numFmtId="3" fontId="3" fillId="13" borderId="232" xfId="0" applyNumberFormat="1" applyFont="1" applyFill="1" applyBorder="1" applyAlignment="1">
      <alignment horizontal="center" vertical="center"/>
    </xf>
    <xf numFmtId="3" fontId="3" fillId="13" borderId="67" xfId="0" applyNumberFormat="1" applyFont="1" applyFill="1" applyBorder="1" applyAlignment="1">
      <alignment horizontal="center" vertical="center"/>
    </xf>
    <xf numFmtId="3" fontId="3" fillId="13" borderId="233" xfId="0" applyNumberFormat="1" applyFont="1" applyFill="1" applyBorder="1" applyAlignment="1">
      <alignment horizontal="center" vertical="center"/>
    </xf>
    <xf numFmtId="3" fontId="3" fillId="13" borderId="76" xfId="0" applyNumberFormat="1" applyFont="1" applyFill="1" applyBorder="1" applyAlignment="1">
      <alignment horizontal="center" vertical="center"/>
    </xf>
    <xf numFmtId="3" fontId="3" fillId="14" borderId="76" xfId="0" applyNumberFormat="1" applyFont="1" applyFill="1" applyBorder="1" applyAlignment="1">
      <alignment horizontal="center" vertical="center"/>
    </xf>
    <xf numFmtId="3" fontId="3" fillId="14" borderId="76" xfId="0" applyNumberFormat="1" applyFont="1" applyFill="1" applyBorder="1" applyAlignment="1">
      <alignment horizontal="center" vertical="center" wrapText="1"/>
    </xf>
    <xf numFmtId="3" fontId="6" fillId="15" borderId="75" xfId="0" applyNumberFormat="1" applyFont="1" applyFill="1" applyBorder="1" applyAlignment="1" applyProtection="1">
      <alignment horizontal="center" vertical="center" wrapText="1"/>
      <protection locked="0"/>
    </xf>
    <xf numFmtId="3" fontId="6" fillId="15" borderId="99" xfId="0" applyNumberFormat="1" applyFont="1" applyFill="1" applyBorder="1" applyAlignment="1" applyProtection="1">
      <alignment horizontal="center" vertical="center" wrapText="1"/>
      <protection locked="0"/>
    </xf>
    <xf numFmtId="3" fontId="6" fillId="15" borderId="94" xfId="0" applyNumberFormat="1" applyFont="1" applyFill="1" applyBorder="1" applyAlignment="1" applyProtection="1">
      <alignment horizontal="right" vertical="center"/>
      <protection locked="0"/>
    </xf>
    <xf numFmtId="3" fontId="6" fillId="15" borderId="73" xfId="0" applyNumberFormat="1" applyFont="1" applyFill="1" applyBorder="1" applyAlignment="1" applyProtection="1">
      <alignment horizontal="right" vertical="center"/>
      <protection locked="0"/>
    </xf>
    <xf numFmtId="3" fontId="6" fillId="15" borderId="74" xfId="0" applyNumberFormat="1" applyFont="1" applyFill="1" applyBorder="1" applyAlignment="1" applyProtection="1">
      <alignment horizontal="right" vertical="center"/>
      <protection locked="0"/>
    </xf>
    <xf numFmtId="3" fontId="6" fillId="15" borderId="67" xfId="0" applyNumberFormat="1" applyFont="1" applyFill="1" applyBorder="1" applyAlignment="1" applyProtection="1">
      <alignment horizontal="center" vertical="center" wrapText="1"/>
      <protection locked="0"/>
    </xf>
    <xf numFmtId="3" fontId="5" fillId="3" borderId="94" xfId="0" applyNumberFormat="1" applyFont="1" applyFill="1" applyBorder="1" applyAlignment="1" applyProtection="1">
      <alignment horizontal="right" vertical="center" wrapText="1"/>
      <protection locked="0"/>
    </xf>
    <xf numFmtId="3" fontId="5" fillId="3" borderId="73" xfId="0" applyNumberFormat="1" applyFont="1" applyFill="1" applyBorder="1" applyAlignment="1" applyProtection="1">
      <alignment horizontal="right" vertical="center" wrapText="1"/>
      <protection locked="0"/>
    </xf>
    <xf numFmtId="3" fontId="5" fillId="3" borderId="74" xfId="0" applyNumberFormat="1" applyFont="1" applyFill="1" applyBorder="1" applyAlignment="1" applyProtection="1">
      <alignment horizontal="right" vertical="center" wrapText="1"/>
      <protection locked="0"/>
    </xf>
    <xf numFmtId="3" fontId="6" fillId="3" borderId="215" xfId="0" applyNumberFormat="1" applyFont="1" applyFill="1" applyBorder="1" applyAlignment="1" applyProtection="1">
      <alignment horizontal="right" vertical="center"/>
      <protection locked="0"/>
    </xf>
    <xf numFmtId="3" fontId="3" fillId="14" borderId="216" xfId="0" applyNumberFormat="1" applyFont="1" applyFill="1" applyBorder="1" applyAlignment="1">
      <alignment horizontal="center" vertical="center"/>
    </xf>
    <xf numFmtId="3" fontId="6" fillId="15" borderId="105" xfId="0" applyNumberFormat="1" applyFont="1" applyFill="1" applyBorder="1" applyAlignment="1" applyProtection="1">
      <alignment horizontal="center" vertical="center" wrapText="1"/>
      <protection locked="0"/>
    </xf>
    <xf numFmtId="3" fontId="6" fillId="15" borderId="196" xfId="0" applyNumberFormat="1" applyFont="1" applyFill="1" applyBorder="1" applyAlignment="1" applyProtection="1">
      <alignment horizontal="center" vertical="center" wrapText="1"/>
      <protection locked="0"/>
    </xf>
    <xf numFmtId="0" fontId="7" fillId="15" borderId="240" xfId="0" applyFont="1" applyFill="1" applyBorder="1" applyAlignment="1">
      <alignment horizontal="center"/>
    </xf>
    <xf numFmtId="0" fontId="7" fillId="15" borderId="241" xfId="0" applyFont="1" applyFill="1" applyBorder="1" applyAlignment="1">
      <alignment horizontal="center"/>
    </xf>
    <xf numFmtId="0" fontId="7" fillId="15" borderId="181" xfId="0" applyFont="1" applyFill="1" applyBorder="1" applyAlignment="1">
      <alignment horizontal="center"/>
    </xf>
    <xf numFmtId="3" fontId="3" fillId="14" borderId="91" xfId="0" applyNumberFormat="1" applyFont="1" applyFill="1" applyBorder="1" applyAlignment="1">
      <alignment horizontal="right" vertical="center"/>
    </xf>
    <xf numFmtId="3" fontId="6" fillId="3" borderId="106" xfId="0" applyNumberFormat="1" applyFont="1" applyFill="1" applyBorder="1" applyAlignment="1" applyProtection="1">
      <alignment horizontal="center" vertical="center"/>
      <protection locked="0"/>
    </xf>
    <xf numFmtId="3" fontId="6" fillId="3" borderId="249" xfId="0" applyNumberFormat="1" applyFont="1" applyFill="1" applyBorder="1" applyAlignment="1" applyProtection="1">
      <alignment horizontal="center" vertical="center"/>
      <protection locked="0"/>
    </xf>
    <xf numFmtId="3" fontId="6" fillId="3" borderId="106" xfId="0" applyNumberFormat="1" applyFont="1" applyFill="1" applyBorder="1" applyAlignment="1" applyProtection="1">
      <alignment horizontal="center" vertical="center" wrapText="1"/>
      <protection locked="0"/>
    </xf>
    <xf numFmtId="3" fontId="6" fillId="3" borderId="249" xfId="0" applyNumberFormat="1" applyFont="1" applyFill="1" applyBorder="1" applyAlignment="1" applyProtection="1">
      <alignment horizontal="center" vertical="center" wrapText="1"/>
      <protection locked="0"/>
    </xf>
    <xf numFmtId="3" fontId="6" fillId="3" borderId="67" xfId="0" applyNumberFormat="1" applyFont="1" applyFill="1" applyBorder="1" applyAlignment="1" applyProtection="1">
      <alignment horizontal="center" vertical="center"/>
      <protection locked="0"/>
    </xf>
    <xf numFmtId="3" fontId="6" fillId="3" borderId="72" xfId="0" applyNumberFormat="1" applyFont="1" applyFill="1" applyBorder="1" applyAlignment="1" applyProtection="1">
      <alignment horizontal="center" vertical="center"/>
      <protection locked="0"/>
    </xf>
    <xf numFmtId="3" fontId="6" fillId="3" borderId="0" xfId="0" applyNumberFormat="1" applyFont="1" applyFill="1" applyBorder="1" applyAlignment="1" applyProtection="1">
      <alignment horizontal="center" vertical="center"/>
      <protection locked="0"/>
    </xf>
    <xf numFmtId="3" fontId="6" fillId="3" borderId="166" xfId="0" applyNumberFormat="1" applyFont="1" applyFill="1" applyBorder="1" applyAlignment="1" applyProtection="1">
      <alignment horizontal="center" vertical="center"/>
      <protection locked="0"/>
    </xf>
    <xf numFmtId="0" fontId="7" fillId="15" borderId="84" xfId="0" applyFont="1" applyFill="1" applyBorder="1" applyAlignment="1">
      <alignment horizontal="center" wrapText="1"/>
    </xf>
    <xf numFmtId="3" fontId="3" fillId="14" borderId="380" xfId="0" applyNumberFormat="1" applyFont="1" applyFill="1" applyBorder="1" applyAlignment="1">
      <alignment horizontal="right" vertical="center" wrapText="1"/>
    </xf>
    <xf numFmtId="3" fontId="3" fillId="14" borderId="382" xfId="0" applyNumberFormat="1" applyFont="1" applyFill="1" applyBorder="1" applyAlignment="1">
      <alignment horizontal="right" vertical="center" wrapText="1"/>
    </xf>
    <xf numFmtId="3" fontId="3" fillId="14" borderId="380" xfId="0" applyNumberFormat="1" applyFont="1" applyFill="1" applyBorder="1" applyAlignment="1">
      <alignment horizontal="right" vertical="center"/>
    </xf>
    <xf numFmtId="3" fontId="3" fillId="14" borderId="383" xfId="0" applyNumberFormat="1" applyFont="1" applyFill="1" applyBorder="1" applyAlignment="1">
      <alignment horizontal="right" vertical="center"/>
    </xf>
    <xf numFmtId="3" fontId="3" fillId="14" borderId="381" xfId="0" applyNumberFormat="1" applyFont="1" applyFill="1" applyBorder="1" applyAlignment="1">
      <alignment horizontal="right" vertical="center"/>
    </xf>
    <xf numFmtId="3" fontId="3" fillId="14" borderId="384" xfId="0" applyNumberFormat="1" applyFont="1" applyFill="1" applyBorder="1" applyAlignment="1">
      <alignment horizontal="right" vertical="center"/>
    </xf>
    <xf numFmtId="3" fontId="6" fillId="15" borderId="93" xfId="0" applyNumberFormat="1" applyFont="1" applyFill="1" applyBorder="1" applyAlignment="1" applyProtection="1">
      <alignment horizontal="right" vertical="center"/>
      <protection locked="0"/>
    </xf>
    <xf numFmtId="3" fontId="6" fillId="3" borderId="95" xfId="0" applyNumberFormat="1" applyFont="1" applyFill="1" applyBorder="1" applyAlignment="1" applyProtection="1">
      <alignment horizontal="right" vertical="center"/>
      <protection locked="0"/>
    </xf>
    <xf numFmtId="3" fontId="3" fillId="14" borderId="97" xfId="0" applyNumberFormat="1" applyFont="1" applyFill="1" applyBorder="1" applyAlignment="1">
      <alignment horizontal="right" vertical="center"/>
    </xf>
    <xf numFmtId="3" fontId="3" fillId="14" borderId="374" xfId="0" applyNumberFormat="1" applyFont="1" applyFill="1" applyBorder="1" applyAlignment="1">
      <alignment horizontal="center" vertical="center"/>
    </xf>
    <xf numFmtId="3" fontId="3" fillId="14" borderId="375" xfId="0" applyNumberFormat="1" applyFont="1" applyFill="1" applyBorder="1" applyAlignment="1">
      <alignment horizontal="center" vertical="center"/>
    </xf>
    <xf numFmtId="3" fontId="3" fillId="14" borderId="376" xfId="0" applyNumberFormat="1" applyFont="1" applyFill="1" applyBorder="1" applyAlignment="1">
      <alignment horizontal="center" vertical="center"/>
    </xf>
    <xf numFmtId="3" fontId="3" fillId="14" borderId="166" xfId="0" applyNumberFormat="1" applyFont="1" applyFill="1" applyBorder="1" applyAlignment="1">
      <alignment horizontal="right" vertical="center"/>
    </xf>
    <xf numFmtId="3" fontId="3" fillId="14" borderId="102" xfId="0" applyNumberFormat="1" applyFont="1" applyFill="1" applyBorder="1" applyAlignment="1">
      <alignment horizontal="right" vertical="center"/>
    </xf>
    <xf numFmtId="3" fontId="6" fillId="15" borderId="71" xfId="0" applyNumberFormat="1" applyFont="1" applyFill="1" applyBorder="1" applyAlignment="1" applyProtection="1">
      <alignment horizontal="center" vertical="center" wrapText="1"/>
      <protection locked="0"/>
    </xf>
    <xf numFmtId="3" fontId="6" fillId="15" borderId="98" xfId="0" applyNumberFormat="1" applyFont="1" applyFill="1" applyBorder="1" applyAlignment="1" applyProtection="1">
      <alignment horizontal="center" vertical="center" wrapText="1"/>
      <protection locked="0"/>
    </xf>
    <xf numFmtId="3" fontId="6" fillId="3" borderId="38" xfId="0" applyNumberFormat="1" applyFont="1" applyFill="1" applyBorder="1" applyAlignment="1" applyProtection="1">
      <alignment horizontal="center" vertical="center" wrapText="1"/>
      <protection locked="0"/>
    </xf>
    <xf numFmtId="3" fontId="5" fillId="3" borderId="71" xfId="0" applyNumberFormat="1" applyFont="1" applyFill="1" applyBorder="1" applyAlignment="1" applyProtection="1">
      <alignment horizontal="center" vertical="center"/>
      <protection locked="0"/>
    </xf>
    <xf numFmtId="3" fontId="5" fillId="3" borderId="67" xfId="0" applyNumberFormat="1" applyFont="1" applyFill="1" applyBorder="1" applyAlignment="1" applyProtection="1">
      <alignment horizontal="center" vertical="center"/>
      <protection locked="0"/>
    </xf>
    <xf numFmtId="3" fontId="5" fillId="3" borderId="98" xfId="0" applyNumberFormat="1" applyFont="1" applyFill="1" applyBorder="1" applyAlignment="1" applyProtection="1">
      <alignment horizontal="center" vertical="center"/>
      <protection locked="0"/>
    </xf>
    <xf numFmtId="3" fontId="5" fillId="3" borderId="100" xfId="0" applyNumberFormat="1" applyFont="1" applyFill="1" applyBorder="1" applyAlignment="1" applyProtection="1">
      <alignment horizontal="center" vertical="center"/>
      <protection locked="0"/>
    </xf>
    <xf numFmtId="3" fontId="5" fillId="3" borderId="0" xfId="0" applyNumberFormat="1" applyFont="1" applyFill="1" applyBorder="1" applyAlignment="1" applyProtection="1">
      <alignment horizontal="center" vertical="center"/>
      <protection locked="0"/>
    </xf>
    <xf numFmtId="3" fontId="5" fillId="3" borderId="101" xfId="0" applyNumberFormat="1" applyFont="1" applyFill="1" applyBorder="1" applyAlignment="1" applyProtection="1">
      <alignment horizontal="center" vertical="center"/>
      <protection locked="0"/>
    </xf>
    <xf numFmtId="3" fontId="6" fillId="15" borderId="71" xfId="0" applyNumberFormat="1" applyFont="1" applyFill="1" applyBorder="1" applyAlignment="1" applyProtection="1">
      <alignment horizontal="right" vertical="center"/>
      <protection locked="0"/>
    </xf>
    <xf numFmtId="3" fontId="6" fillId="15" borderId="67" xfId="0" applyNumberFormat="1" applyFont="1" applyFill="1" applyBorder="1" applyAlignment="1" applyProtection="1">
      <alignment horizontal="right" vertical="center"/>
      <protection locked="0"/>
    </xf>
    <xf numFmtId="3" fontId="6" fillId="15" borderId="98" xfId="0" applyNumberFormat="1" applyFont="1" applyFill="1" applyBorder="1" applyAlignment="1" applyProtection="1">
      <alignment horizontal="right" vertical="center"/>
      <protection locked="0"/>
    </xf>
    <xf numFmtId="3" fontId="6" fillId="15" borderId="75" xfId="0" applyNumberFormat="1" applyFont="1" applyFill="1" applyBorder="1" applyAlignment="1" applyProtection="1">
      <alignment horizontal="right" vertical="center"/>
      <protection locked="0"/>
    </xf>
    <xf numFmtId="3" fontId="6" fillId="15" borderId="76" xfId="0" applyNumberFormat="1" applyFont="1" applyFill="1" applyBorder="1" applyAlignment="1" applyProtection="1">
      <alignment horizontal="right" vertical="center"/>
      <protection locked="0"/>
    </xf>
    <xf numFmtId="3" fontId="6" fillId="15" borderId="99" xfId="0" applyNumberFormat="1" applyFont="1" applyFill="1" applyBorder="1" applyAlignment="1" applyProtection="1">
      <alignment horizontal="right" vertical="center"/>
      <protection locked="0"/>
    </xf>
    <xf numFmtId="3" fontId="3" fillId="14" borderId="177" xfId="0" applyNumberFormat="1" applyFont="1" applyFill="1" applyBorder="1" applyAlignment="1">
      <alignment horizontal="center" vertical="center"/>
    </xf>
    <xf numFmtId="3" fontId="3" fillId="14" borderId="345" xfId="0" applyNumberFormat="1" applyFont="1" applyFill="1" applyBorder="1" applyAlignment="1">
      <alignment horizontal="center" vertical="center"/>
    </xf>
    <xf numFmtId="3" fontId="3" fillId="14" borderId="236" xfId="0" applyNumberFormat="1" applyFont="1" applyFill="1" applyBorder="1" applyAlignment="1">
      <alignment horizontal="center" vertical="center"/>
    </xf>
    <xf numFmtId="3" fontId="3" fillId="14" borderId="71" xfId="0" applyNumberFormat="1" applyFont="1" applyFill="1" applyBorder="1" applyAlignment="1">
      <alignment horizontal="center" vertical="center"/>
    </xf>
    <xf numFmtId="3" fontId="3" fillId="14" borderId="98" xfId="0" applyNumberFormat="1" applyFont="1" applyFill="1" applyBorder="1" applyAlignment="1">
      <alignment horizontal="center" vertical="center"/>
    </xf>
    <xf numFmtId="3" fontId="3" fillId="14" borderId="75" xfId="0" applyNumberFormat="1" applyFont="1" applyFill="1" applyBorder="1" applyAlignment="1">
      <alignment horizontal="center" vertical="center"/>
    </xf>
    <xf numFmtId="3" fontId="3" fillId="14" borderId="99" xfId="0" applyNumberFormat="1" applyFont="1" applyFill="1" applyBorder="1" applyAlignment="1">
      <alignment horizontal="center" vertical="center"/>
    </xf>
    <xf numFmtId="3" fontId="3" fillId="14" borderId="100" xfId="0" applyNumberFormat="1" applyFont="1" applyFill="1" applyBorder="1" applyAlignment="1">
      <alignment horizontal="center" vertical="center"/>
    </xf>
    <xf numFmtId="3" fontId="3" fillId="14" borderId="0" xfId="0" applyNumberFormat="1" applyFont="1" applyFill="1" applyBorder="1" applyAlignment="1">
      <alignment horizontal="center" vertical="center"/>
    </xf>
    <xf numFmtId="3" fontId="3" fillId="14" borderId="101" xfId="0" applyNumberFormat="1" applyFont="1" applyFill="1" applyBorder="1" applyAlignment="1">
      <alignment horizontal="center" vertical="center"/>
    </xf>
    <xf numFmtId="3" fontId="6" fillId="3" borderId="75" xfId="0" applyNumberFormat="1" applyFont="1" applyFill="1" applyBorder="1" applyAlignment="1" applyProtection="1">
      <alignment horizontal="right" vertical="center"/>
      <protection locked="0"/>
    </xf>
    <xf numFmtId="3" fontId="6" fillId="3" borderId="76" xfId="0" applyNumberFormat="1" applyFont="1" applyFill="1" applyBorder="1" applyAlignment="1" applyProtection="1">
      <alignment horizontal="right" vertical="center"/>
      <protection locked="0"/>
    </xf>
    <xf numFmtId="3" fontId="6" fillId="3" borderId="99" xfId="0" applyNumberFormat="1" applyFont="1" applyFill="1" applyBorder="1" applyAlignment="1" applyProtection="1">
      <alignment horizontal="right" vertical="center"/>
      <protection locked="0"/>
    </xf>
    <xf numFmtId="3" fontId="3" fillId="14" borderId="176" xfId="0" applyNumberFormat="1" applyFont="1" applyFill="1" applyBorder="1" applyAlignment="1">
      <alignment horizontal="right" vertical="center"/>
    </xf>
    <xf numFmtId="3" fontId="3" fillId="14" borderId="38" xfId="0" applyNumberFormat="1" applyFont="1" applyFill="1" applyBorder="1" applyAlignment="1">
      <alignment horizontal="center" vertical="center"/>
    </xf>
    <xf numFmtId="3" fontId="3" fillId="14" borderId="104" xfId="0" applyNumberFormat="1" applyFont="1" applyFill="1" applyBorder="1" applyAlignment="1">
      <alignment horizontal="center" vertical="center"/>
    </xf>
    <xf numFmtId="0" fontId="10" fillId="14" borderId="0" xfId="0" applyFont="1" applyFill="1" applyBorder="1" applyAlignment="1">
      <alignment vertical="top"/>
    </xf>
    <xf numFmtId="3" fontId="7" fillId="0" borderId="103" xfId="0" applyNumberFormat="1" applyFont="1" applyFill="1" applyBorder="1" applyAlignment="1">
      <alignment horizontal="center" vertical="center"/>
    </xf>
    <xf numFmtId="3" fontId="7" fillId="0" borderId="67" xfId="0" applyNumberFormat="1" applyFont="1" applyFill="1" applyBorder="1" applyAlignment="1">
      <alignment horizontal="center" vertical="center"/>
    </xf>
    <xf numFmtId="3" fontId="7" fillId="0" borderId="98" xfId="0" applyNumberFormat="1" applyFont="1" applyFill="1" applyBorder="1" applyAlignment="1">
      <alignment horizontal="center" vertical="center"/>
    </xf>
    <xf numFmtId="3" fontId="7" fillId="0" borderId="367" xfId="0" applyNumberFormat="1" applyFont="1" applyFill="1" applyBorder="1" applyAlignment="1">
      <alignment horizontal="center" vertical="center"/>
    </xf>
    <xf numFmtId="3" fontId="7" fillId="0" borderId="9" xfId="0" applyNumberFormat="1" applyFont="1" applyFill="1" applyBorder="1" applyAlignment="1">
      <alignment horizontal="center" vertical="center"/>
    </xf>
    <xf numFmtId="3" fontId="7" fillId="0" borderId="368" xfId="0" applyNumberFormat="1" applyFont="1" applyFill="1" applyBorder="1" applyAlignment="1">
      <alignment horizontal="center" vertical="center"/>
    </xf>
    <xf numFmtId="3" fontId="7" fillId="0" borderId="71" xfId="0" applyNumberFormat="1" applyFont="1" applyFill="1" applyBorder="1" applyAlignment="1">
      <alignment horizontal="center" vertical="center"/>
    </xf>
    <xf numFmtId="3" fontId="7" fillId="0" borderId="203" xfId="0" applyNumberFormat="1" applyFont="1" applyFill="1" applyBorder="1" applyAlignment="1">
      <alignment horizontal="center" vertical="center"/>
    </xf>
    <xf numFmtId="3" fontId="7" fillId="14" borderId="103" xfId="0" applyNumberFormat="1" applyFont="1" applyFill="1" applyBorder="1" applyAlignment="1">
      <alignment horizontal="center" vertical="center"/>
    </xf>
    <xf numFmtId="3" fontId="7" fillId="14" borderId="38" xfId="0" applyNumberFormat="1" applyFont="1" applyFill="1" applyBorder="1" applyAlignment="1">
      <alignment horizontal="center" vertical="center"/>
    </xf>
    <xf numFmtId="3" fontId="7" fillId="14" borderId="104" xfId="0" applyNumberFormat="1" applyFont="1" applyFill="1" applyBorder="1" applyAlignment="1">
      <alignment horizontal="center" vertical="center"/>
    </xf>
    <xf numFmtId="3" fontId="7" fillId="14" borderId="67" xfId="0" applyNumberFormat="1" applyFont="1" applyFill="1" applyBorder="1" applyAlignment="1">
      <alignment horizontal="center"/>
    </xf>
    <xf numFmtId="3" fontId="7" fillId="14" borderId="98" xfId="0" applyNumberFormat="1" applyFont="1" applyFill="1" applyBorder="1" applyAlignment="1">
      <alignment horizontal="center"/>
    </xf>
    <xf numFmtId="3" fontId="7" fillId="14" borderId="0" xfId="0" applyNumberFormat="1" applyFont="1" applyFill="1" applyBorder="1" applyAlignment="1">
      <alignment horizontal="center"/>
    </xf>
    <xf numFmtId="3" fontId="7" fillId="14" borderId="101" xfId="0" applyNumberFormat="1" applyFont="1" applyFill="1" applyBorder="1" applyAlignment="1">
      <alignment horizontal="center"/>
    </xf>
    <xf numFmtId="3" fontId="7" fillId="14" borderId="71" xfId="0" applyNumberFormat="1" applyFont="1" applyFill="1" applyBorder="1" applyAlignment="1">
      <alignment horizontal="center" vertical="center"/>
    </xf>
    <xf numFmtId="3" fontId="7" fillId="14" borderId="100" xfId="0" applyNumberFormat="1" applyFont="1" applyFill="1" applyBorder="1" applyAlignment="1">
      <alignment horizontal="center" vertical="center"/>
    </xf>
    <xf numFmtId="3" fontId="7" fillId="14" borderId="75" xfId="0" applyNumberFormat="1" applyFont="1" applyFill="1" applyBorder="1" applyAlignment="1">
      <alignment horizontal="center" vertical="center"/>
    </xf>
    <xf numFmtId="0" fontId="7" fillId="14" borderId="0" xfId="0" applyFont="1" applyFill="1" applyBorder="1" applyAlignment="1">
      <alignment horizontal="left" wrapText="1"/>
    </xf>
    <xf numFmtId="3" fontId="7" fillId="14" borderId="67" xfId="0" applyNumberFormat="1" applyFont="1" applyFill="1" applyBorder="1" applyAlignment="1">
      <alignment horizontal="center" vertical="center" wrapText="1"/>
    </xf>
    <xf numFmtId="3" fontId="7" fillId="14" borderId="98" xfId="0" applyNumberFormat="1" applyFont="1" applyFill="1" applyBorder="1" applyAlignment="1">
      <alignment horizontal="center" vertical="center" wrapText="1"/>
    </xf>
    <xf numFmtId="3" fontId="7" fillId="14" borderId="0" xfId="0" applyNumberFormat="1" applyFont="1" applyFill="1" applyBorder="1" applyAlignment="1">
      <alignment horizontal="center" vertical="center" wrapText="1"/>
    </xf>
    <xf numFmtId="3" fontId="7" fillId="14" borderId="101" xfId="0" applyNumberFormat="1" applyFont="1" applyFill="1" applyBorder="1" applyAlignment="1">
      <alignment horizontal="center" vertical="center" wrapText="1"/>
    </xf>
    <xf numFmtId="3" fontId="10" fillId="15" borderId="0" xfId="0" applyNumberFormat="1" applyFont="1" applyFill="1" applyBorder="1" applyAlignment="1" applyProtection="1">
      <alignment horizontal="center" vertical="top"/>
      <protection locked="0"/>
    </xf>
    <xf numFmtId="3" fontId="10" fillId="15" borderId="101" xfId="0" applyNumberFormat="1" applyFont="1" applyFill="1" applyBorder="1" applyAlignment="1" applyProtection="1">
      <alignment horizontal="center" vertical="top"/>
      <protection locked="0"/>
    </xf>
    <xf numFmtId="3" fontId="10" fillId="15" borderId="76" xfId="0" applyNumberFormat="1" applyFont="1" applyFill="1" applyBorder="1" applyAlignment="1" applyProtection="1">
      <alignment horizontal="center" vertical="top"/>
      <protection locked="0"/>
    </xf>
    <xf numFmtId="3" fontId="10" fillId="15" borderId="99" xfId="0" applyNumberFormat="1" applyFont="1" applyFill="1" applyBorder="1" applyAlignment="1" applyProtection="1">
      <alignment horizontal="center" vertical="top"/>
      <protection locked="0"/>
    </xf>
    <xf numFmtId="3" fontId="3" fillId="15" borderId="71" xfId="0" applyNumberFormat="1" applyFont="1" applyFill="1" applyBorder="1" applyAlignment="1">
      <alignment horizontal="center" vertical="center" wrapText="1"/>
    </xf>
    <xf numFmtId="3" fontId="3" fillId="15" borderId="67" xfId="0" applyNumberFormat="1" applyFont="1" applyFill="1" applyBorder="1" applyAlignment="1">
      <alignment horizontal="center" vertical="center" wrapText="1"/>
    </xf>
    <xf numFmtId="3" fontId="3" fillId="15" borderId="72" xfId="0" applyNumberFormat="1" applyFont="1" applyFill="1" applyBorder="1" applyAlignment="1">
      <alignment horizontal="center" vertical="center" wrapText="1"/>
    </xf>
    <xf numFmtId="3" fontId="3" fillId="15" borderId="100" xfId="0" applyNumberFormat="1" applyFont="1" applyFill="1" applyBorder="1" applyAlignment="1">
      <alignment horizontal="center" vertical="center" wrapText="1"/>
    </xf>
    <xf numFmtId="3" fontId="3" fillId="15" borderId="0" xfId="0" applyNumberFormat="1" applyFont="1" applyFill="1" applyBorder="1" applyAlignment="1">
      <alignment horizontal="center" vertical="center" wrapText="1"/>
    </xf>
    <xf numFmtId="3" fontId="3" fillId="15" borderId="166" xfId="0" applyNumberFormat="1" applyFont="1" applyFill="1" applyBorder="1" applyAlignment="1">
      <alignment horizontal="center" vertical="center" wrapText="1"/>
    </xf>
    <xf numFmtId="3" fontId="3" fillId="15" borderId="203" xfId="0" applyNumberFormat="1" applyFont="1" applyFill="1" applyBorder="1" applyAlignment="1">
      <alignment horizontal="center" vertical="center" wrapText="1"/>
    </xf>
    <xf numFmtId="3" fontId="3" fillId="15" borderId="9" xfId="0" applyNumberFormat="1" applyFont="1" applyFill="1" applyBorder="1" applyAlignment="1">
      <alignment horizontal="center" vertical="center" wrapText="1"/>
    </xf>
    <xf numFmtId="3" fontId="3" fillId="15" borderId="14" xfId="0" applyNumberFormat="1" applyFont="1" applyFill="1" applyBorder="1" applyAlignment="1">
      <alignment horizontal="center" vertical="center" wrapText="1"/>
    </xf>
    <xf numFmtId="3" fontId="10" fillId="14" borderId="0" xfId="0" applyNumberFormat="1" applyFont="1" applyFill="1" applyBorder="1" applyAlignment="1">
      <alignment horizontal="center" vertical="top" wrapText="1"/>
    </xf>
    <xf numFmtId="3" fontId="10" fillId="14" borderId="101" xfId="0" applyNumberFormat="1" applyFont="1" applyFill="1" applyBorder="1" applyAlignment="1">
      <alignment horizontal="center" vertical="top" wrapText="1"/>
    </xf>
    <xf numFmtId="3" fontId="10" fillId="14" borderId="76" xfId="0" applyNumberFormat="1" applyFont="1" applyFill="1" applyBorder="1" applyAlignment="1">
      <alignment horizontal="center" vertical="top" wrapText="1"/>
    </xf>
    <xf numFmtId="3" fontId="10" fillId="14" borderId="99" xfId="0" applyNumberFormat="1" applyFont="1" applyFill="1" applyBorder="1" applyAlignment="1">
      <alignment horizontal="center" vertical="top" wrapText="1"/>
    </xf>
    <xf numFmtId="3" fontId="3" fillId="14" borderId="166" xfId="0" applyNumberFormat="1" applyFont="1" applyFill="1" applyBorder="1" applyAlignment="1">
      <alignment horizontal="center" vertical="center"/>
    </xf>
    <xf numFmtId="3" fontId="3" fillId="14" borderId="72" xfId="0" applyNumberFormat="1" applyFont="1" applyFill="1" applyBorder="1" applyAlignment="1">
      <alignment horizontal="center" vertical="center"/>
    </xf>
    <xf numFmtId="0" fontId="7" fillId="15" borderId="329" xfId="0" applyFont="1" applyFill="1" applyBorder="1" applyAlignment="1">
      <alignment horizontal="center"/>
    </xf>
    <xf numFmtId="0" fontId="7" fillId="15" borderId="38" xfId="0" applyFont="1" applyFill="1" applyBorder="1" applyAlignment="1">
      <alignment horizontal="center"/>
    </xf>
    <xf numFmtId="0" fontId="7" fillId="15" borderId="52" xfId="0" applyFont="1" applyFill="1" applyBorder="1" applyAlignment="1">
      <alignment horizontal="center"/>
    </xf>
    <xf numFmtId="0" fontId="7" fillId="15" borderId="131" xfId="0" applyFont="1" applyFill="1" applyBorder="1" applyAlignment="1">
      <alignment horizontal="center"/>
    </xf>
    <xf numFmtId="3" fontId="3" fillId="14" borderId="195" xfId="0" applyNumberFormat="1" applyFont="1" applyFill="1" applyBorder="1" applyAlignment="1">
      <alignment horizontal="center" vertical="center"/>
    </xf>
    <xf numFmtId="3" fontId="3" fillId="14" borderId="372" xfId="0" applyNumberFormat="1" applyFont="1" applyFill="1" applyBorder="1" applyAlignment="1">
      <alignment horizontal="center" vertical="center"/>
    </xf>
    <xf numFmtId="3" fontId="3" fillId="14" borderId="373" xfId="0" applyNumberFormat="1" applyFont="1" applyFill="1" applyBorder="1" applyAlignment="1">
      <alignment horizontal="center" vertical="center"/>
    </xf>
    <xf numFmtId="3" fontId="6" fillId="3" borderId="71" xfId="0" applyNumberFormat="1" applyFont="1" applyFill="1" applyBorder="1" applyAlignment="1" applyProtection="1">
      <alignment horizontal="center" vertical="center"/>
      <protection locked="0"/>
    </xf>
    <xf numFmtId="3" fontId="6" fillId="3" borderId="98" xfId="0" applyNumberFormat="1" applyFont="1" applyFill="1" applyBorder="1" applyAlignment="1" applyProtection="1">
      <alignment horizontal="center" vertical="center"/>
      <protection locked="0"/>
    </xf>
    <xf numFmtId="3" fontId="6" fillId="3" borderId="100" xfId="0" applyNumberFormat="1" applyFont="1" applyFill="1" applyBorder="1" applyAlignment="1" applyProtection="1">
      <alignment horizontal="center" vertical="center"/>
      <protection locked="0"/>
    </xf>
    <xf numFmtId="3" fontId="6" fillId="3" borderId="101" xfId="0" applyNumberFormat="1" applyFont="1" applyFill="1" applyBorder="1" applyAlignment="1" applyProtection="1">
      <alignment horizontal="center" vertical="center"/>
      <protection locked="0"/>
    </xf>
    <xf numFmtId="3" fontId="3" fillId="3" borderId="71" xfId="0" applyNumberFormat="1" applyFont="1" applyFill="1" applyBorder="1" applyAlignment="1">
      <alignment horizontal="center" vertical="center" wrapText="1"/>
    </xf>
    <xf numFmtId="3" fontId="3" fillId="3" borderId="67" xfId="0" applyNumberFormat="1" applyFont="1" applyFill="1" applyBorder="1" applyAlignment="1">
      <alignment horizontal="center" vertical="center" wrapText="1"/>
    </xf>
    <xf numFmtId="3" fontId="3" fillId="3" borderId="98" xfId="0" applyNumberFormat="1" applyFont="1" applyFill="1" applyBorder="1" applyAlignment="1">
      <alignment horizontal="center" vertical="center" wrapText="1"/>
    </xf>
    <xf numFmtId="3" fontId="3" fillId="3" borderId="75" xfId="0" applyNumberFormat="1" applyFont="1" applyFill="1" applyBorder="1" applyAlignment="1">
      <alignment horizontal="center" vertical="center" wrapText="1"/>
    </xf>
    <xf numFmtId="3" fontId="3" fillId="3" borderId="76" xfId="0" applyNumberFormat="1" applyFont="1" applyFill="1" applyBorder="1" applyAlignment="1">
      <alignment horizontal="center" vertical="center" wrapText="1"/>
    </xf>
    <xf numFmtId="3" fontId="3" fillId="3" borderId="99" xfId="0" applyNumberFormat="1" applyFont="1" applyFill="1" applyBorder="1" applyAlignment="1">
      <alignment horizontal="center" vertical="center" wrapText="1"/>
    </xf>
    <xf numFmtId="3" fontId="3" fillId="3" borderId="72" xfId="0" applyNumberFormat="1" applyFont="1" applyFill="1" applyBorder="1" applyAlignment="1">
      <alignment horizontal="center" vertical="center" wrapText="1"/>
    </xf>
    <xf numFmtId="3" fontId="3" fillId="3" borderId="236" xfId="0" applyNumberFormat="1" applyFont="1" applyFill="1" applyBorder="1" applyAlignment="1">
      <alignment horizontal="center" vertical="center" wrapText="1"/>
    </xf>
    <xf numFmtId="3" fontId="3" fillId="3" borderId="103" xfId="0" applyNumberFormat="1" applyFont="1" applyFill="1" applyBorder="1" applyAlignment="1">
      <alignment horizontal="center" vertical="center" wrapText="1"/>
    </xf>
    <xf numFmtId="3" fontId="3" fillId="3" borderId="104" xfId="0" applyNumberFormat="1" applyFont="1" applyFill="1" applyBorder="1" applyAlignment="1">
      <alignment horizontal="center" vertical="center" wrapText="1"/>
    </xf>
    <xf numFmtId="0" fontId="7" fillId="13" borderId="370" xfId="0" applyFont="1" applyFill="1" applyBorder="1" applyAlignment="1">
      <alignment horizontal="center"/>
    </xf>
    <xf numFmtId="0" fontId="7" fillId="13" borderId="241" xfId="0" applyFont="1" applyFill="1" applyBorder="1" applyAlignment="1">
      <alignment horizontal="center"/>
    </xf>
    <xf numFmtId="0" fontId="7" fillId="13" borderId="379" xfId="0" applyFont="1" applyFill="1" applyBorder="1" applyAlignment="1">
      <alignment horizontal="center"/>
    </xf>
    <xf numFmtId="0" fontId="7" fillId="15" borderId="112" xfId="0" applyFont="1" applyFill="1" applyBorder="1" applyAlignment="1">
      <alignment horizontal="center" vertical="center"/>
    </xf>
    <xf numFmtId="0" fontId="7" fillId="15" borderId="139" xfId="0" applyFont="1" applyFill="1" applyBorder="1" applyAlignment="1">
      <alignment horizontal="center" vertical="center"/>
    </xf>
    <xf numFmtId="3" fontId="3" fillId="14" borderId="103" xfId="0" applyNumberFormat="1" applyFont="1" applyFill="1" applyBorder="1" applyAlignment="1">
      <alignment horizontal="center" vertical="center"/>
    </xf>
    <xf numFmtId="3" fontId="3" fillId="14" borderId="142" xfId="0" applyNumberFormat="1" applyFont="1" applyFill="1" applyBorder="1" applyAlignment="1">
      <alignment horizontal="center" vertical="center" wrapText="1"/>
    </xf>
    <xf numFmtId="3" fontId="3" fillId="14" borderId="196" xfId="0" applyNumberFormat="1" applyFont="1" applyFill="1" applyBorder="1" applyAlignment="1">
      <alignment horizontal="center" vertical="center" wrapText="1"/>
    </xf>
    <xf numFmtId="3" fontId="3" fillId="15" borderId="98" xfId="0" applyNumberFormat="1" applyFont="1" applyFill="1" applyBorder="1" applyAlignment="1">
      <alignment horizontal="center" vertical="center" wrapText="1"/>
    </xf>
    <xf numFmtId="3" fontId="3" fillId="15" borderId="101" xfId="0" applyNumberFormat="1" applyFont="1" applyFill="1" applyBorder="1" applyAlignment="1">
      <alignment horizontal="center" vertical="center" wrapText="1"/>
    </xf>
    <xf numFmtId="3" fontId="3" fillId="15" borderId="218" xfId="0" applyNumberFormat="1" applyFont="1" applyFill="1" applyBorder="1" applyAlignment="1">
      <alignment horizontal="center" vertical="center" wrapText="1"/>
    </xf>
    <xf numFmtId="3" fontId="3" fillId="15" borderId="43" xfId="0" applyNumberFormat="1" applyFont="1" applyFill="1" applyBorder="1" applyAlignment="1">
      <alignment horizontal="center" vertical="center" wrapText="1"/>
    </xf>
    <xf numFmtId="3" fontId="3" fillId="15" borderId="217" xfId="0" applyNumberFormat="1" applyFont="1" applyFill="1" applyBorder="1" applyAlignment="1">
      <alignment horizontal="center" vertical="center" wrapText="1"/>
    </xf>
    <xf numFmtId="0" fontId="7" fillId="15" borderId="107" xfId="0" applyFont="1" applyFill="1" applyBorder="1" applyAlignment="1">
      <alignment horizontal="center"/>
    </xf>
    <xf numFmtId="0" fontId="7" fillId="15" borderId="130" xfId="0" applyFont="1" applyFill="1" applyBorder="1" applyAlignment="1">
      <alignment horizontal="center"/>
    </xf>
    <xf numFmtId="0" fontId="7" fillId="13" borderId="224" xfId="0" applyFont="1" applyFill="1" applyBorder="1" applyAlignment="1">
      <alignment horizontal="center" wrapText="1"/>
    </xf>
    <xf numFmtId="0" fontId="7" fillId="13" borderId="130" xfId="0" applyFont="1" applyFill="1" applyBorder="1" applyAlignment="1">
      <alignment horizontal="center" wrapText="1"/>
    </xf>
    <xf numFmtId="0" fontId="7" fillId="13" borderId="181" xfId="0" applyFont="1" applyFill="1" applyBorder="1" applyAlignment="1">
      <alignment horizontal="center" wrapText="1"/>
    </xf>
    <xf numFmtId="0" fontId="7" fillId="15" borderId="84" xfId="0" applyFont="1" applyFill="1" applyBorder="1" applyAlignment="1">
      <alignment horizontal="center"/>
    </xf>
    <xf numFmtId="0" fontId="14" fillId="3" borderId="235" xfId="13" applyFont="1" applyFill="1" applyBorder="1" applyAlignment="1" applyProtection="1">
      <alignment horizontal="center" vertical="center" wrapText="1"/>
    </xf>
    <xf numFmtId="0" fontId="14" fillId="3" borderId="225" xfId="13" applyFont="1" applyFill="1" applyBorder="1" applyAlignment="1" applyProtection="1">
      <alignment horizontal="center" vertical="center" wrapText="1"/>
    </xf>
    <xf numFmtId="0" fontId="14" fillId="3" borderId="244" xfId="13" applyFont="1" applyFill="1" applyBorder="1" applyAlignment="1" applyProtection="1">
      <alignment horizontal="center" vertical="center" wrapText="1"/>
    </xf>
    <xf numFmtId="0" fontId="14" fillId="3" borderId="38" xfId="13" applyFont="1" applyFill="1" applyBorder="1" applyAlignment="1" applyProtection="1">
      <alignment horizontal="center" vertical="center" wrapText="1"/>
    </xf>
    <xf numFmtId="0" fontId="14" fillId="3" borderId="0" xfId="13" applyFont="1" applyFill="1" applyBorder="1" applyAlignment="1" applyProtection="1">
      <alignment horizontal="center" vertical="center" wrapText="1"/>
    </xf>
    <xf numFmtId="0" fontId="14" fillId="3" borderId="3" xfId="13" applyFont="1" applyFill="1" applyBorder="1" applyAlignment="1" applyProtection="1">
      <alignment horizontal="center" vertical="center" wrapText="1"/>
    </xf>
    <xf numFmtId="0" fontId="14" fillId="3" borderId="123" xfId="13" applyFont="1" applyFill="1" applyBorder="1" applyAlignment="1" applyProtection="1">
      <alignment horizontal="center" vertical="center" wrapText="1"/>
    </xf>
    <xf numFmtId="0" fontId="14" fillId="3" borderId="5" xfId="13" applyFont="1" applyFill="1" applyBorder="1" applyAlignment="1" applyProtection="1">
      <alignment horizontal="center" vertical="center" wrapText="1"/>
    </xf>
    <xf numFmtId="0" fontId="14" fillId="3" borderId="12" xfId="13" applyFont="1" applyFill="1" applyBorder="1" applyAlignment="1" applyProtection="1">
      <alignment horizontal="center" vertical="center" wrapText="1"/>
    </xf>
    <xf numFmtId="0" fontId="7" fillId="3" borderId="38" xfId="13" applyFont="1" applyFill="1" applyBorder="1" applyAlignment="1" applyProtection="1">
      <alignment horizontal="center"/>
    </xf>
    <xf numFmtId="0" fontId="7" fillId="3" borderId="0" xfId="13" applyFont="1" applyFill="1" applyBorder="1" applyAlignment="1" applyProtection="1">
      <alignment horizontal="center"/>
    </xf>
    <xf numFmtId="0" fontId="7" fillId="3" borderId="171" xfId="13" applyFont="1" applyFill="1" applyBorder="1" applyAlignment="1" applyProtection="1">
      <alignment horizontal="center"/>
    </xf>
    <xf numFmtId="0" fontId="10" fillId="3" borderId="38" xfId="13" applyFont="1" applyFill="1" applyBorder="1" applyAlignment="1" applyProtection="1">
      <alignment horizontal="center" vertical="top"/>
    </xf>
    <xf numFmtId="0" fontId="10" fillId="3" borderId="0" xfId="13" applyFont="1" applyFill="1" applyBorder="1" applyAlignment="1" applyProtection="1">
      <alignment horizontal="center" vertical="top"/>
    </xf>
    <xf numFmtId="0" fontId="10" fillId="3" borderId="171" xfId="13" applyFont="1" applyFill="1" applyBorder="1" applyAlignment="1" applyProtection="1">
      <alignment horizontal="center" vertical="top"/>
    </xf>
    <xf numFmtId="0" fontId="6" fillId="3" borderId="38" xfId="13" applyFont="1" applyFill="1" applyBorder="1" applyAlignment="1" applyProtection="1">
      <alignment horizontal="center" vertical="top"/>
    </xf>
    <xf numFmtId="0" fontId="6" fillId="3" borderId="0" xfId="13" applyFont="1" applyFill="1" applyBorder="1" applyAlignment="1" applyProtection="1">
      <alignment horizontal="center" vertical="top"/>
    </xf>
    <xf numFmtId="0" fontId="6" fillId="3" borderId="171" xfId="13" applyFont="1" applyFill="1" applyBorder="1" applyAlignment="1" applyProtection="1">
      <alignment horizontal="center" vertical="top"/>
    </xf>
    <xf numFmtId="0" fontId="12" fillId="3" borderId="0" xfId="13" applyFont="1" applyFill="1" applyBorder="1" applyAlignment="1" applyProtection="1">
      <alignment horizontal="center" wrapText="1"/>
    </xf>
    <xf numFmtId="3" fontId="3" fillId="14" borderId="256" xfId="13" applyNumberFormat="1" applyFont="1" applyFill="1" applyBorder="1" applyAlignment="1" applyProtection="1">
      <alignment horizontal="center" vertical="center" wrapText="1"/>
    </xf>
    <xf numFmtId="3" fontId="3" fillId="14" borderId="73" xfId="13" applyNumberFormat="1" applyFont="1" applyFill="1" applyBorder="1" applyAlignment="1" applyProtection="1">
      <alignment horizontal="center" vertical="center" wrapText="1"/>
    </xf>
    <xf numFmtId="3" fontId="3" fillId="14" borderId="74" xfId="13" applyNumberFormat="1" applyFont="1" applyFill="1" applyBorder="1" applyAlignment="1" applyProtection="1">
      <alignment horizontal="center" vertical="center" wrapText="1"/>
    </xf>
    <xf numFmtId="0" fontId="7" fillId="14" borderId="0" xfId="13" applyFont="1" applyFill="1" applyBorder="1" applyAlignment="1" applyProtection="1">
      <alignment horizontal="left" wrapText="1"/>
    </xf>
    <xf numFmtId="3" fontId="3" fillId="0" borderId="256" xfId="13" applyNumberFormat="1" applyFont="1" applyBorder="1" applyAlignment="1" applyProtection="1">
      <alignment horizontal="right" vertical="center" wrapText="1"/>
      <protection locked="0"/>
    </xf>
    <xf numFmtId="3" fontId="3" fillId="0" borderId="73" xfId="13" applyNumberFormat="1" applyFont="1" applyBorder="1" applyAlignment="1" applyProtection="1">
      <alignment horizontal="right" vertical="center" wrapText="1"/>
      <protection locked="0"/>
    </xf>
    <xf numFmtId="3" fontId="3" fillId="0" borderId="74" xfId="13" applyNumberFormat="1" applyFont="1" applyBorder="1" applyAlignment="1" applyProtection="1">
      <alignment horizontal="right" vertical="center" wrapText="1"/>
      <protection locked="0"/>
    </xf>
    <xf numFmtId="3" fontId="3" fillId="0" borderId="93" xfId="13" applyNumberFormat="1" applyFont="1" applyBorder="1" applyAlignment="1" applyProtection="1">
      <alignment horizontal="right" vertical="center" wrapText="1"/>
      <protection locked="0"/>
    </xf>
    <xf numFmtId="3" fontId="3" fillId="14" borderId="260" xfId="13" applyNumberFormat="1" applyFont="1" applyFill="1" applyBorder="1" applyAlignment="1" applyProtection="1">
      <alignment horizontal="center" vertical="center" wrapText="1"/>
    </xf>
    <xf numFmtId="3" fontId="3" fillId="14" borderId="261" xfId="13" applyNumberFormat="1" applyFont="1" applyFill="1" applyBorder="1" applyAlignment="1" applyProtection="1">
      <alignment horizontal="center" vertical="center" wrapText="1"/>
    </xf>
    <xf numFmtId="0" fontId="7" fillId="3" borderId="27" xfId="13" applyFont="1" applyFill="1" applyBorder="1" applyAlignment="1" applyProtection="1">
      <alignment horizontal="center" vertical="center"/>
    </xf>
    <xf numFmtId="0" fontId="12" fillId="0" borderId="0" xfId="13" applyFont="1" applyFill="1" applyBorder="1" applyAlignment="1" applyProtection="1">
      <alignment horizontal="center" vertical="center"/>
    </xf>
    <xf numFmtId="0" fontId="18" fillId="0" borderId="0" xfId="13" applyFont="1" applyFill="1" applyBorder="1" applyAlignment="1" applyProtection="1">
      <alignment horizontal="justify" vertical="top" wrapText="1"/>
    </xf>
    <xf numFmtId="0" fontId="19" fillId="3" borderId="0" xfId="13" applyFont="1" applyFill="1" applyBorder="1" applyAlignment="1" applyProtection="1">
      <alignment horizontal="center" wrapText="1"/>
    </xf>
    <xf numFmtId="0" fontId="9" fillId="0" borderId="0" xfId="13" applyFont="1" applyFill="1" applyBorder="1" applyAlignment="1" applyProtection="1">
      <alignment horizontal="center" vertical="center"/>
    </xf>
    <xf numFmtId="0" fontId="9" fillId="0" borderId="0" xfId="13" applyFont="1" applyFill="1" applyBorder="1" applyAlignment="1">
      <alignment horizontal="center" vertical="center"/>
    </xf>
    <xf numFmtId="0" fontId="10" fillId="3" borderId="28" xfId="13" applyFont="1" applyFill="1" applyBorder="1" applyAlignment="1" applyProtection="1">
      <alignment horizontal="center" vertical="top" wrapText="1"/>
    </xf>
    <xf numFmtId="0" fontId="10" fillId="3" borderId="0" xfId="13" applyFont="1" applyFill="1" applyBorder="1" applyAlignment="1" applyProtection="1">
      <alignment horizontal="center" vertical="top" wrapText="1"/>
    </xf>
    <xf numFmtId="0" fontId="10" fillId="3" borderId="70" xfId="13" applyFont="1" applyFill="1" applyBorder="1" applyAlignment="1" applyProtection="1">
      <alignment horizontal="center" vertical="top" wrapText="1"/>
    </xf>
    <xf numFmtId="0" fontId="10" fillId="3" borderId="21" xfId="13" applyFont="1" applyFill="1" applyBorder="1" applyAlignment="1" applyProtection="1">
      <alignment horizontal="center" vertical="top" wrapText="1"/>
    </xf>
    <xf numFmtId="0" fontId="10" fillId="3" borderId="38" xfId="13" applyFont="1" applyFill="1" applyBorder="1" applyAlignment="1" applyProtection="1">
      <alignment horizontal="center" vertical="top" wrapText="1"/>
    </xf>
    <xf numFmtId="0" fontId="0" fillId="0" borderId="171" xfId="0" applyBorder="1"/>
    <xf numFmtId="0" fontId="0" fillId="0" borderId="52" xfId="0" applyBorder="1"/>
    <xf numFmtId="0" fontId="0" fillId="0" borderId="21" xfId="0" applyBorder="1"/>
    <xf numFmtId="0" fontId="0" fillId="0" borderId="53" xfId="0" applyBorder="1"/>
    <xf numFmtId="0" fontId="7" fillId="3" borderId="235" xfId="13" applyFont="1" applyFill="1" applyBorder="1" applyAlignment="1" applyProtection="1">
      <alignment horizontal="center" wrapText="1"/>
    </xf>
    <xf numFmtId="0" fontId="0" fillId="0" borderId="225" xfId="0" applyBorder="1"/>
    <xf numFmtId="0" fontId="0" fillId="0" borderId="226" xfId="0" applyBorder="1"/>
    <xf numFmtId="0" fontId="8" fillId="3" borderId="4" xfId="13" applyFont="1" applyFill="1" applyBorder="1" applyAlignment="1" applyProtection="1">
      <alignment horizontal="left" vertical="center" wrapText="1"/>
    </xf>
    <xf numFmtId="0" fontId="8" fillId="3" borderId="11" xfId="13" applyFont="1" applyFill="1" applyBorder="1" applyAlignment="1" applyProtection="1">
      <alignment horizontal="left" vertical="center" wrapText="1"/>
    </xf>
    <xf numFmtId="0" fontId="8" fillId="3" borderId="21" xfId="13" applyFont="1" applyFill="1" applyBorder="1" applyAlignment="1" applyProtection="1">
      <alignment horizontal="left" vertical="center" wrapText="1"/>
    </xf>
    <xf numFmtId="0" fontId="8" fillId="3" borderId="22" xfId="13" applyFont="1" applyFill="1" applyBorder="1" applyAlignment="1" applyProtection="1">
      <alignment horizontal="left" vertical="center" wrapText="1"/>
    </xf>
    <xf numFmtId="0" fontId="7" fillId="3" borderId="27" xfId="13" quotePrefix="1" applyFont="1" applyFill="1" applyBorder="1" applyAlignment="1" applyProtection="1">
      <alignment horizontal="center" vertical="center" wrapText="1"/>
    </xf>
    <xf numFmtId="0" fontId="7" fillId="3" borderId="30" xfId="13" applyFont="1" applyFill="1" applyBorder="1" applyAlignment="1" applyProtection="1">
      <alignment horizontal="center" vertical="center" wrapText="1"/>
    </xf>
    <xf numFmtId="3" fontId="3" fillId="0" borderId="93" xfId="13" applyNumberFormat="1" applyFont="1" applyFill="1" applyBorder="1" applyAlignment="1" applyProtection="1">
      <alignment horizontal="right" vertical="center"/>
    </xf>
    <xf numFmtId="3" fontId="3" fillId="0" borderId="95" xfId="13" applyNumberFormat="1" applyFont="1" applyFill="1" applyBorder="1" applyAlignment="1" applyProtection="1">
      <alignment horizontal="right" vertical="center"/>
    </xf>
    <xf numFmtId="0" fontId="10" fillId="14" borderId="26" xfId="13" applyFont="1" applyFill="1" applyBorder="1" applyAlignment="1" applyProtection="1">
      <alignment horizontal="left" wrapText="1"/>
    </xf>
    <xf numFmtId="3" fontId="3" fillId="14" borderId="93" xfId="13" applyNumberFormat="1" applyFont="1" applyFill="1" applyBorder="1" applyAlignment="1" applyProtection="1">
      <alignment horizontal="center" vertical="center" wrapText="1"/>
    </xf>
    <xf numFmtId="3" fontId="3" fillId="0" borderId="257" xfId="13" applyNumberFormat="1" applyFont="1" applyBorder="1" applyAlignment="1" applyProtection="1">
      <alignment horizontal="right" vertical="center" wrapText="1"/>
      <protection locked="0"/>
    </xf>
    <xf numFmtId="3" fontId="3" fillId="0" borderId="93" xfId="13" applyNumberFormat="1" applyFont="1" applyBorder="1" applyAlignment="1" applyProtection="1">
      <alignment vertical="center" wrapText="1"/>
      <protection locked="0"/>
    </xf>
    <xf numFmtId="0" fontId="7" fillId="14" borderId="26" xfId="13" applyFont="1" applyFill="1" applyBorder="1" applyAlignment="1" applyProtection="1">
      <alignment horizontal="justify" wrapText="1"/>
    </xf>
    <xf numFmtId="0" fontId="10" fillId="0" borderId="38" xfId="13" applyFont="1" applyBorder="1" applyAlignment="1" applyProtection="1">
      <alignment horizontal="center" vertical="top" wrapText="1"/>
    </xf>
    <xf numFmtId="0" fontId="10" fillId="0" borderId="0" xfId="13" applyFont="1" applyBorder="1" applyAlignment="1" applyProtection="1">
      <alignment horizontal="center" vertical="top" wrapText="1"/>
    </xf>
    <xf numFmtId="0" fontId="10" fillId="0" borderId="39" xfId="13" applyFont="1" applyBorder="1" applyAlignment="1" applyProtection="1">
      <alignment horizontal="center" vertical="top" wrapText="1"/>
    </xf>
    <xf numFmtId="0" fontId="7" fillId="3" borderId="225" xfId="13" applyFont="1" applyFill="1" applyBorder="1" applyAlignment="1" applyProtection="1">
      <alignment horizontal="center" wrapText="1"/>
    </xf>
    <xf numFmtId="0" fontId="7" fillId="3" borderId="226" xfId="13" applyFont="1" applyFill="1" applyBorder="1" applyAlignment="1" applyProtection="1">
      <alignment horizontal="center" wrapText="1"/>
    </xf>
    <xf numFmtId="0" fontId="7" fillId="3" borderId="38" xfId="13" applyFont="1" applyFill="1" applyBorder="1" applyAlignment="1" applyProtection="1">
      <alignment horizontal="center" wrapText="1"/>
    </xf>
    <xf numFmtId="0" fontId="7" fillId="3" borderId="0" xfId="13" applyFont="1" applyFill="1" applyBorder="1" applyAlignment="1" applyProtection="1">
      <alignment horizontal="center" wrapText="1"/>
    </xf>
    <xf numFmtId="0" fontId="7" fillId="3" borderId="171" xfId="13" applyFont="1" applyFill="1" applyBorder="1" applyAlignment="1" applyProtection="1">
      <alignment horizontal="center" wrapText="1"/>
    </xf>
    <xf numFmtId="0" fontId="10" fillId="14" borderId="0" xfId="13" applyFont="1" applyFill="1" applyBorder="1" applyAlignment="1" applyProtection="1">
      <alignment horizontal="left" vertical="center"/>
    </xf>
    <xf numFmtId="3" fontId="3" fillId="14" borderId="74" xfId="13" applyNumberFormat="1" applyFont="1" applyFill="1" applyBorder="1" applyAlignment="1" applyProtection="1">
      <alignment horizontal="center" vertical="center"/>
    </xf>
    <xf numFmtId="3" fontId="3" fillId="14" borderId="93" xfId="13" applyNumberFormat="1" applyFont="1" applyFill="1" applyBorder="1" applyAlignment="1" applyProtection="1">
      <alignment horizontal="right" vertical="center"/>
    </xf>
    <xf numFmtId="3" fontId="3" fillId="14" borderId="93" xfId="13" applyNumberFormat="1" applyFont="1" applyFill="1" applyBorder="1" applyAlignment="1" applyProtection="1">
      <alignment horizontal="center" vertical="center"/>
    </xf>
    <xf numFmtId="0" fontId="35" fillId="3" borderId="0" xfId="13" applyFont="1" applyFill="1" applyBorder="1" applyAlignment="1" applyProtection="1">
      <alignment horizontal="center" wrapText="1"/>
    </xf>
    <xf numFmtId="3" fontId="3" fillId="14" borderId="73" xfId="13" applyNumberFormat="1" applyFont="1" applyFill="1" applyBorder="1" applyAlignment="1" applyProtection="1">
      <alignment horizontal="center" vertical="center"/>
    </xf>
    <xf numFmtId="3" fontId="3" fillId="13" borderId="73" xfId="13" applyNumberFormat="1" applyFont="1" applyFill="1" applyBorder="1" applyAlignment="1" applyProtection="1">
      <alignment horizontal="center" vertical="center" wrapText="1"/>
      <protection locked="0"/>
    </xf>
    <xf numFmtId="3" fontId="3" fillId="13" borderId="74" xfId="13" applyNumberFormat="1" applyFont="1" applyFill="1" applyBorder="1" applyAlignment="1" applyProtection="1">
      <alignment horizontal="center" vertical="center" wrapText="1"/>
      <protection locked="0"/>
    </xf>
    <xf numFmtId="3" fontId="3" fillId="13" borderId="257" xfId="13" applyNumberFormat="1" applyFont="1" applyFill="1" applyBorder="1" applyAlignment="1" applyProtection="1">
      <alignment horizontal="center" vertical="center" wrapText="1"/>
      <protection locked="0"/>
    </xf>
    <xf numFmtId="0" fontId="7" fillId="14" borderId="36" xfId="13" applyFont="1" applyFill="1" applyBorder="1" applyAlignment="1" applyProtection="1">
      <alignment horizontal="left" indent="3"/>
    </xf>
    <xf numFmtId="3" fontId="9" fillId="0" borderId="98" xfId="13" applyNumberFormat="1" applyFont="1" applyBorder="1" applyAlignment="1" applyProtection="1">
      <alignment horizontal="right" vertical="center" wrapText="1"/>
    </xf>
    <xf numFmtId="3" fontId="9" fillId="0" borderId="106" xfId="13" applyNumberFormat="1" applyFont="1" applyBorder="1" applyAlignment="1" applyProtection="1">
      <alignment horizontal="right" vertical="center" wrapText="1"/>
    </xf>
    <xf numFmtId="3" fontId="9" fillId="0" borderId="73" xfId="13" applyNumberFormat="1" applyFont="1" applyBorder="1" applyAlignment="1" applyProtection="1">
      <alignment horizontal="right" vertical="center" wrapText="1"/>
    </xf>
    <xf numFmtId="3" fontId="9" fillId="0" borderId="74" xfId="13" applyNumberFormat="1" applyFont="1" applyBorder="1" applyAlignment="1" applyProtection="1">
      <alignment horizontal="right" vertical="center" wrapText="1"/>
    </xf>
    <xf numFmtId="3" fontId="9" fillId="0" borderId="93" xfId="13" applyNumberFormat="1" applyFont="1" applyBorder="1" applyAlignment="1" applyProtection="1">
      <alignment horizontal="right" vertical="center" wrapText="1"/>
    </xf>
    <xf numFmtId="0" fontId="10" fillId="14" borderId="0" xfId="13" applyFont="1" applyFill="1" applyBorder="1" applyAlignment="1" applyProtection="1">
      <alignment horizontal="left" vertical="top" wrapText="1"/>
    </xf>
    <xf numFmtId="3" fontId="3" fillId="14" borderId="257" xfId="13" applyNumberFormat="1" applyFont="1" applyFill="1" applyBorder="1" applyAlignment="1" applyProtection="1">
      <alignment horizontal="center" vertical="center" wrapText="1"/>
    </xf>
    <xf numFmtId="3" fontId="3" fillId="14" borderId="230" xfId="13" applyNumberFormat="1" applyFont="1" applyFill="1" applyBorder="1" applyAlignment="1" applyProtection="1">
      <alignment horizontal="center" vertical="center" wrapText="1"/>
    </xf>
    <xf numFmtId="3" fontId="3" fillId="14" borderId="67" xfId="13" applyNumberFormat="1" applyFont="1" applyFill="1" applyBorder="1" applyAlignment="1" applyProtection="1">
      <alignment horizontal="center" vertical="center" wrapText="1"/>
    </xf>
    <xf numFmtId="3" fontId="3" fillId="14" borderId="98" xfId="13" applyNumberFormat="1" applyFont="1" applyFill="1" applyBorder="1" applyAlignment="1" applyProtection="1">
      <alignment horizontal="center" vertical="center" wrapText="1"/>
    </xf>
    <xf numFmtId="3" fontId="3" fillId="14" borderId="28" xfId="13" applyNumberFormat="1" applyFont="1" applyFill="1" applyBorder="1" applyAlignment="1" applyProtection="1">
      <alignment horizontal="center" vertical="center" wrapText="1"/>
    </xf>
    <xf numFmtId="3" fontId="3" fillId="14" borderId="0" xfId="13" applyNumberFormat="1" applyFont="1" applyFill="1" applyBorder="1" applyAlignment="1" applyProtection="1">
      <alignment horizontal="center" vertical="center" wrapText="1"/>
    </xf>
    <xf numFmtId="3" fontId="3" fillId="14" borderId="101" xfId="13" applyNumberFormat="1" applyFont="1" applyFill="1" applyBorder="1" applyAlignment="1" applyProtection="1">
      <alignment horizontal="center" vertical="center" wrapText="1"/>
    </xf>
    <xf numFmtId="3" fontId="3" fillId="14" borderId="231" xfId="13" applyNumberFormat="1" applyFont="1" applyFill="1" applyBorder="1" applyAlignment="1" applyProtection="1">
      <alignment horizontal="center" vertical="center" wrapText="1"/>
    </xf>
    <xf numFmtId="3" fontId="3" fillId="14" borderId="76" xfId="13" applyNumberFormat="1" applyFont="1" applyFill="1" applyBorder="1" applyAlignment="1" applyProtection="1">
      <alignment horizontal="center" vertical="center" wrapText="1"/>
    </xf>
    <xf numFmtId="3" fontId="3" fillId="14" borderId="99" xfId="13" applyNumberFormat="1" applyFont="1" applyFill="1" applyBorder="1" applyAlignment="1" applyProtection="1">
      <alignment horizontal="center" vertical="center" wrapText="1"/>
    </xf>
    <xf numFmtId="0" fontId="7" fillId="3" borderId="28" xfId="13" applyFont="1" applyFill="1" applyBorder="1" applyAlignment="1" applyProtection="1">
      <alignment horizontal="center" wrapText="1"/>
    </xf>
    <xf numFmtId="0" fontId="7" fillId="3" borderId="235" xfId="13" applyFont="1" applyFill="1" applyBorder="1" applyAlignment="1" applyProtection="1">
      <alignment horizontal="center" vertical="center" wrapText="1"/>
    </xf>
    <xf numFmtId="0" fontId="0" fillId="0" borderId="225" xfId="0" applyBorder="1" applyAlignment="1">
      <alignment vertical="center"/>
    </xf>
    <xf numFmtId="0" fontId="0" fillId="0" borderId="226" xfId="0" applyBorder="1" applyAlignment="1">
      <alignment vertical="center"/>
    </xf>
    <xf numFmtId="0" fontId="0" fillId="0" borderId="38" xfId="0" applyBorder="1" applyAlignment="1">
      <alignment vertical="center"/>
    </xf>
    <xf numFmtId="0" fontId="0" fillId="0" borderId="0" xfId="0" applyAlignment="1">
      <alignment vertical="center"/>
    </xf>
    <xf numFmtId="0" fontId="0" fillId="0" borderId="171" xfId="0" applyBorder="1" applyAlignment="1">
      <alignment vertical="center"/>
    </xf>
    <xf numFmtId="0" fontId="7" fillId="3" borderId="84" xfId="13" applyFont="1" applyFill="1" applyBorder="1" applyAlignment="1" applyProtection="1">
      <alignment horizontal="center" vertical="center"/>
    </xf>
    <xf numFmtId="0" fontId="7" fillId="3" borderId="17" xfId="13" applyFont="1" applyFill="1" applyBorder="1" applyAlignment="1" applyProtection="1">
      <alignment horizontal="center" vertical="center"/>
    </xf>
    <xf numFmtId="0" fontId="7" fillId="3" borderId="33" xfId="13" applyFont="1" applyFill="1" applyBorder="1" applyAlignment="1" applyProtection="1">
      <alignment horizontal="center" vertical="center"/>
    </xf>
    <xf numFmtId="0" fontId="7" fillId="3" borderId="229" xfId="13" applyFont="1" applyFill="1" applyBorder="1" applyAlignment="1" applyProtection="1">
      <alignment horizontal="center" vertical="center"/>
    </xf>
    <xf numFmtId="0" fontId="7" fillId="3" borderId="228" xfId="13" applyFont="1" applyFill="1" applyBorder="1" applyAlignment="1" applyProtection="1">
      <alignment horizontal="center" vertical="center"/>
    </xf>
    <xf numFmtId="0" fontId="7" fillId="3" borderId="16" xfId="13" applyFont="1" applyFill="1" applyBorder="1" applyAlignment="1" applyProtection="1">
      <alignment horizontal="center" vertical="center"/>
    </xf>
    <xf numFmtId="3" fontId="3" fillId="13" borderId="93" xfId="13" applyNumberFormat="1" applyFont="1" applyFill="1" applyBorder="1" applyAlignment="1" applyProtection="1">
      <alignment horizontal="center" vertical="center" wrapText="1"/>
      <protection locked="0"/>
    </xf>
    <xf numFmtId="3" fontId="9" fillId="0" borderId="80" xfId="13" applyNumberFormat="1" applyFont="1" applyFill="1" applyBorder="1" applyAlignment="1" applyProtection="1">
      <alignment horizontal="right" vertical="center"/>
    </xf>
    <xf numFmtId="3" fontId="9" fillId="0" borderId="81" xfId="13" applyNumberFormat="1" applyFont="1" applyFill="1" applyBorder="1" applyAlignment="1" applyProtection="1">
      <alignment horizontal="right" vertical="center"/>
    </xf>
    <xf numFmtId="3" fontId="9" fillId="0" borderId="82" xfId="13" applyNumberFormat="1" applyFont="1" applyFill="1" applyBorder="1" applyAlignment="1" applyProtection="1">
      <alignment horizontal="right" vertical="center"/>
    </xf>
    <xf numFmtId="3" fontId="9" fillId="0" borderId="93" xfId="13" applyNumberFormat="1" applyFont="1" applyFill="1" applyBorder="1" applyAlignment="1" applyProtection="1">
      <alignment horizontal="right" vertical="center"/>
    </xf>
    <xf numFmtId="3" fontId="9" fillId="0" borderId="95" xfId="13" applyNumberFormat="1" applyFont="1" applyFill="1" applyBorder="1" applyAlignment="1" applyProtection="1">
      <alignment horizontal="right" vertical="center"/>
    </xf>
    <xf numFmtId="3" fontId="9" fillId="0" borderId="238" xfId="13" applyNumberFormat="1" applyFont="1" applyFill="1" applyBorder="1" applyAlignment="1" applyProtection="1">
      <alignment horizontal="right" vertical="center"/>
    </xf>
    <xf numFmtId="3" fontId="3" fillId="14" borderId="94" xfId="13" applyNumberFormat="1" applyFont="1" applyFill="1" applyBorder="1" applyAlignment="1" applyProtection="1">
      <alignment horizontal="center" vertical="center"/>
    </xf>
    <xf numFmtId="3" fontId="3" fillId="14" borderId="237" xfId="13" applyNumberFormat="1" applyFont="1" applyFill="1" applyBorder="1" applyAlignment="1" applyProtection="1">
      <alignment horizontal="center" vertical="center"/>
    </xf>
    <xf numFmtId="3" fontId="62" fillId="14" borderId="94" xfId="13" applyNumberFormat="1" applyFont="1" applyFill="1" applyBorder="1" applyAlignment="1" applyProtection="1">
      <alignment horizontal="center" vertical="center"/>
    </xf>
    <xf numFmtId="3" fontId="62" fillId="14" borderId="73" xfId="13" applyNumberFormat="1" applyFont="1" applyFill="1" applyBorder="1" applyAlignment="1" applyProtection="1">
      <alignment horizontal="center" vertical="center"/>
    </xf>
    <xf numFmtId="3" fontId="62" fillId="14" borderId="74" xfId="13" applyNumberFormat="1" applyFont="1" applyFill="1" applyBorder="1" applyAlignment="1" applyProtection="1">
      <alignment horizontal="center" vertical="center"/>
    </xf>
    <xf numFmtId="3" fontId="62" fillId="14" borderId="237" xfId="13" applyNumberFormat="1" applyFont="1" applyFill="1" applyBorder="1" applyAlignment="1" applyProtection="1">
      <alignment horizontal="center" vertical="center"/>
    </xf>
    <xf numFmtId="3" fontId="3" fillId="13" borderId="232" xfId="13" applyNumberFormat="1" applyFont="1" applyFill="1" applyBorder="1" applyAlignment="1" applyProtection="1">
      <alignment horizontal="center" vertical="center" wrapText="1"/>
      <protection locked="0"/>
    </xf>
    <xf numFmtId="3" fontId="3" fillId="13" borderId="67" xfId="13" applyNumberFormat="1" applyFont="1" applyFill="1" applyBorder="1" applyAlignment="1" applyProtection="1">
      <alignment horizontal="center" vertical="center" wrapText="1"/>
      <protection locked="0"/>
    </xf>
    <xf numFmtId="3" fontId="3" fillId="13" borderId="98" xfId="13" applyNumberFormat="1" applyFont="1" applyFill="1" applyBorder="1" applyAlignment="1" applyProtection="1">
      <alignment horizontal="center" vertical="center" wrapText="1"/>
      <protection locked="0"/>
    </xf>
    <xf numFmtId="3" fontId="3" fillId="13" borderId="233" xfId="13" applyNumberFormat="1" applyFont="1" applyFill="1" applyBorder="1" applyAlignment="1" applyProtection="1">
      <alignment horizontal="center" vertical="center" wrapText="1"/>
      <protection locked="0"/>
    </xf>
    <xf numFmtId="3" fontId="3" fillId="13" borderId="76" xfId="13" applyNumberFormat="1" applyFont="1" applyFill="1" applyBorder="1" applyAlignment="1" applyProtection="1">
      <alignment horizontal="center" vertical="center" wrapText="1"/>
      <protection locked="0"/>
    </xf>
    <xf numFmtId="3" fontId="3" fillId="13" borderId="99" xfId="13" applyNumberFormat="1" applyFont="1" applyFill="1" applyBorder="1" applyAlignment="1" applyProtection="1">
      <alignment horizontal="center" vertical="center" wrapText="1"/>
      <protection locked="0"/>
    </xf>
    <xf numFmtId="3" fontId="3" fillId="14" borderId="71" xfId="13" applyNumberFormat="1" applyFont="1" applyFill="1" applyBorder="1" applyAlignment="1" applyProtection="1">
      <alignment horizontal="center" vertical="center" wrapText="1"/>
    </xf>
    <xf numFmtId="3" fontId="3" fillId="14" borderId="75" xfId="13" applyNumberFormat="1" applyFont="1" applyFill="1" applyBorder="1" applyAlignment="1" applyProtection="1">
      <alignment horizontal="center" vertical="center" wrapText="1"/>
    </xf>
    <xf numFmtId="3" fontId="3" fillId="13" borderId="71" xfId="13" applyNumberFormat="1" applyFont="1" applyFill="1" applyBorder="1" applyAlignment="1" applyProtection="1">
      <alignment horizontal="center" vertical="center" wrapText="1"/>
      <protection locked="0"/>
    </xf>
    <xf numFmtId="3" fontId="3" fillId="13" borderId="75" xfId="13" applyNumberFormat="1" applyFont="1" applyFill="1" applyBorder="1" applyAlignment="1" applyProtection="1">
      <alignment horizontal="center" vertical="center" wrapText="1"/>
      <protection locked="0"/>
    </xf>
    <xf numFmtId="3" fontId="9" fillId="0" borderId="249" xfId="13" applyNumberFormat="1" applyFont="1" applyFill="1" applyBorder="1" applyAlignment="1" applyProtection="1">
      <alignment horizontal="right" vertical="center"/>
    </xf>
    <xf numFmtId="3" fontId="3" fillId="14" borderId="228" xfId="13" applyNumberFormat="1" applyFont="1" applyFill="1" applyBorder="1" applyAlignment="1" applyProtection="1">
      <alignment horizontal="center" vertical="center"/>
    </xf>
    <xf numFmtId="3" fontId="3" fillId="14" borderId="262" xfId="13" applyNumberFormat="1" applyFont="1" applyFill="1" applyBorder="1" applyAlignment="1" applyProtection="1">
      <alignment horizontal="center" vertical="center"/>
    </xf>
    <xf numFmtId="3" fontId="3" fillId="14" borderId="0" xfId="13" applyNumberFormat="1" applyFont="1" applyFill="1" applyBorder="1" applyAlignment="1" applyProtection="1">
      <alignment horizontal="center" vertical="center"/>
    </xf>
    <xf numFmtId="3" fontId="3" fillId="14" borderId="179" xfId="13" applyNumberFormat="1" applyFont="1" applyFill="1" applyBorder="1" applyAlignment="1" applyProtection="1">
      <alignment horizontal="center" vertical="center"/>
    </xf>
    <xf numFmtId="3" fontId="3" fillId="14" borderId="76" xfId="13" applyNumberFormat="1" applyFont="1" applyFill="1" applyBorder="1" applyAlignment="1" applyProtection="1">
      <alignment horizontal="center" vertical="center"/>
    </xf>
    <xf numFmtId="3" fontId="3" fillId="14" borderId="180" xfId="13" applyNumberFormat="1" applyFont="1" applyFill="1" applyBorder="1" applyAlignment="1" applyProtection="1">
      <alignment horizontal="center" vertical="center"/>
    </xf>
    <xf numFmtId="3" fontId="3" fillId="15" borderId="93" xfId="13" applyNumberFormat="1" applyFont="1" applyFill="1" applyBorder="1" applyAlignment="1" applyProtection="1">
      <alignment horizontal="center" vertical="center"/>
      <protection locked="0"/>
    </xf>
    <xf numFmtId="3" fontId="3" fillId="14" borderId="100" xfId="13" applyNumberFormat="1" applyFont="1" applyFill="1" applyBorder="1" applyAlignment="1" applyProtection="1">
      <alignment horizontal="center" vertical="center" wrapText="1"/>
    </xf>
    <xf numFmtId="3" fontId="3" fillId="14" borderId="263" xfId="13" applyNumberFormat="1" applyFont="1" applyFill="1" applyBorder="1" applyAlignment="1" applyProtection="1">
      <alignment horizontal="center" vertical="center"/>
    </xf>
    <xf numFmtId="3" fontId="3" fillId="14" borderId="225" xfId="13" applyNumberFormat="1" applyFont="1" applyFill="1" applyBorder="1" applyAlignment="1" applyProtection="1">
      <alignment horizontal="center" vertical="center"/>
    </xf>
    <xf numFmtId="3" fontId="3" fillId="14" borderId="244" xfId="13" applyNumberFormat="1" applyFont="1" applyFill="1" applyBorder="1" applyAlignment="1" applyProtection="1">
      <alignment horizontal="center" vertical="center"/>
    </xf>
    <xf numFmtId="3" fontId="3" fillId="14" borderId="178" xfId="13" applyNumberFormat="1" applyFont="1" applyFill="1" applyBorder="1" applyAlignment="1" applyProtection="1">
      <alignment horizontal="center" vertical="center"/>
    </xf>
    <xf numFmtId="3" fontId="3" fillId="14" borderId="166" xfId="13" applyNumberFormat="1" applyFont="1" applyFill="1" applyBorder="1" applyAlignment="1" applyProtection="1">
      <alignment horizontal="center" vertical="center"/>
    </xf>
    <xf numFmtId="3" fontId="3" fillId="14" borderId="234" xfId="13" applyNumberFormat="1" applyFont="1" applyFill="1" applyBorder="1" applyAlignment="1" applyProtection="1">
      <alignment horizontal="center" vertical="center"/>
    </xf>
    <xf numFmtId="3" fontId="3" fillId="14" borderId="236" xfId="13" applyNumberFormat="1" applyFont="1" applyFill="1" applyBorder="1" applyAlignment="1" applyProtection="1">
      <alignment horizontal="center" vertical="center"/>
    </xf>
    <xf numFmtId="3" fontId="3" fillId="13" borderId="71" xfId="13" applyNumberFormat="1" applyFont="1" applyFill="1" applyBorder="1" applyAlignment="1" applyProtection="1">
      <alignment horizontal="center" vertical="center"/>
      <protection locked="0"/>
    </xf>
    <xf numFmtId="3" fontId="3" fillId="13" borderId="67" xfId="13" applyNumberFormat="1" applyFont="1" applyFill="1" applyBorder="1" applyAlignment="1" applyProtection="1">
      <alignment horizontal="center" vertical="center"/>
      <protection locked="0"/>
    </xf>
    <xf numFmtId="3" fontId="3" fillId="13" borderId="98" xfId="13" applyNumberFormat="1" applyFont="1" applyFill="1" applyBorder="1" applyAlignment="1" applyProtection="1">
      <alignment horizontal="center" vertical="center"/>
      <protection locked="0"/>
    </xf>
    <xf numFmtId="3" fontId="3" fillId="13" borderId="75" xfId="13" applyNumberFormat="1" applyFont="1" applyFill="1" applyBorder="1" applyAlignment="1" applyProtection="1">
      <alignment horizontal="center" vertical="center"/>
      <protection locked="0"/>
    </xf>
    <xf numFmtId="3" fontId="3" fillId="13" borderId="76" xfId="13" applyNumberFormat="1" applyFont="1" applyFill="1" applyBorder="1" applyAlignment="1" applyProtection="1">
      <alignment horizontal="center" vertical="center"/>
      <protection locked="0"/>
    </xf>
    <xf numFmtId="3" fontId="3" fillId="13" borderId="99" xfId="13" applyNumberFormat="1" applyFont="1" applyFill="1" applyBorder="1" applyAlignment="1" applyProtection="1">
      <alignment horizontal="center" vertical="center"/>
      <protection locked="0"/>
    </xf>
    <xf numFmtId="3" fontId="3" fillId="15" borderId="71" xfId="13" applyNumberFormat="1" applyFont="1" applyFill="1" applyBorder="1" applyAlignment="1" applyProtection="1">
      <alignment horizontal="center" vertical="center"/>
      <protection locked="0"/>
    </xf>
    <xf numFmtId="3" fontId="3" fillId="15" borderId="67" xfId="13" applyNumberFormat="1" applyFont="1" applyFill="1" applyBorder="1" applyAlignment="1" applyProtection="1">
      <alignment horizontal="center" vertical="center"/>
      <protection locked="0"/>
    </xf>
    <xf numFmtId="3" fontId="3" fillId="15" borderId="72" xfId="13" applyNumberFormat="1" applyFont="1" applyFill="1" applyBorder="1" applyAlignment="1" applyProtection="1">
      <alignment horizontal="center" vertical="center"/>
      <protection locked="0"/>
    </xf>
    <xf numFmtId="3" fontId="3" fillId="15" borderId="75" xfId="13" applyNumberFormat="1" applyFont="1" applyFill="1" applyBorder="1" applyAlignment="1" applyProtection="1">
      <alignment horizontal="center" vertical="center"/>
      <protection locked="0"/>
    </xf>
    <xf numFmtId="3" fontId="3" fillId="15" borderId="76" xfId="13" applyNumberFormat="1" applyFont="1" applyFill="1" applyBorder="1" applyAlignment="1" applyProtection="1">
      <alignment horizontal="center" vertical="center"/>
      <protection locked="0"/>
    </xf>
    <xf numFmtId="3" fontId="3" fillId="15" borderId="236" xfId="13" applyNumberFormat="1" applyFont="1" applyFill="1" applyBorder="1" applyAlignment="1" applyProtection="1">
      <alignment horizontal="center" vertical="center"/>
      <protection locked="0"/>
    </xf>
    <xf numFmtId="3" fontId="3" fillId="15" borderId="98" xfId="13" applyNumberFormat="1" applyFont="1" applyFill="1" applyBorder="1" applyAlignment="1" applyProtection="1">
      <alignment horizontal="center" vertical="center"/>
      <protection locked="0"/>
    </xf>
    <xf numFmtId="3" fontId="3" fillId="15" borderId="99" xfId="13" applyNumberFormat="1" applyFont="1" applyFill="1" applyBorder="1" applyAlignment="1" applyProtection="1">
      <alignment horizontal="center" vertical="center"/>
      <protection locked="0"/>
    </xf>
    <xf numFmtId="3" fontId="3" fillId="14" borderId="72" xfId="13" applyNumberFormat="1" applyFont="1" applyFill="1" applyBorder="1" applyAlignment="1" applyProtection="1">
      <alignment horizontal="center" vertical="center" wrapText="1"/>
    </xf>
    <xf numFmtId="3" fontId="3" fillId="14" borderId="166" xfId="13" applyNumberFormat="1" applyFont="1" applyFill="1" applyBorder="1" applyAlignment="1" applyProtection="1">
      <alignment horizontal="center" vertical="center" wrapText="1"/>
    </xf>
    <xf numFmtId="3" fontId="3" fillId="14" borderId="236" xfId="13" applyNumberFormat="1" applyFont="1" applyFill="1" applyBorder="1" applyAlignment="1" applyProtection="1">
      <alignment horizontal="center" vertical="center" wrapText="1"/>
    </xf>
    <xf numFmtId="3" fontId="3" fillId="14" borderId="71" xfId="13" applyNumberFormat="1" applyFont="1" applyFill="1" applyBorder="1" applyAlignment="1" applyProtection="1">
      <alignment horizontal="center" vertical="top" wrapText="1"/>
    </xf>
    <xf numFmtId="3" fontId="3" fillId="14" borderId="67" xfId="13" applyNumberFormat="1" applyFont="1" applyFill="1" applyBorder="1" applyAlignment="1" applyProtection="1">
      <alignment horizontal="center" vertical="top" wrapText="1"/>
    </xf>
    <xf numFmtId="3" fontId="3" fillId="14" borderId="98" xfId="13" applyNumberFormat="1" applyFont="1" applyFill="1" applyBorder="1" applyAlignment="1" applyProtection="1">
      <alignment horizontal="center" vertical="top" wrapText="1"/>
    </xf>
    <xf numFmtId="3" fontId="3" fillId="14" borderId="75" xfId="13" applyNumberFormat="1" applyFont="1" applyFill="1" applyBorder="1" applyAlignment="1" applyProtection="1">
      <alignment horizontal="center" vertical="top" wrapText="1"/>
    </xf>
    <xf numFmtId="3" fontId="3" fillId="14" borderId="76" xfId="13" applyNumberFormat="1" applyFont="1" applyFill="1" applyBorder="1" applyAlignment="1" applyProtection="1">
      <alignment horizontal="center" vertical="top" wrapText="1"/>
    </xf>
    <xf numFmtId="3" fontId="3" fillId="14" borderId="99" xfId="13" applyNumberFormat="1" applyFont="1" applyFill="1" applyBorder="1" applyAlignment="1" applyProtection="1">
      <alignment horizontal="center" vertical="top" wrapText="1"/>
    </xf>
    <xf numFmtId="3" fontId="3" fillId="14" borderId="72" xfId="13" applyNumberFormat="1" applyFont="1" applyFill="1" applyBorder="1" applyAlignment="1" applyProtection="1">
      <alignment horizontal="center" vertical="top" wrapText="1"/>
    </xf>
    <xf numFmtId="3" fontId="3" fillId="14" borderId="236" xfId="13" applyNumberFormat="1" applyFont="1" applyFill="1" applyBorder="1" applyAlignment="1" applyProtection="1">
      <alignment horizontal="center" vertical="top" wrapText="1"/>
    </xf>
    <xf numFmtId="3" fontId="3" fillId="0" borderId="94" xfId="13" applyNumberFormat="1" applyFont="1" applyFill="1" applyBorder="1" applyAlignment="1" applyProtection="1">
      <alignment horizontal="right" vertical="center"/>
    </xf>
    <xf numFmtId="3" fontId="3" fillId="0" borderId="73" xfId="13" applyNumberFormat="1" applyFont="1" applyFill="1" applyBorder="1" applyAlignment="1" applyProtection="1">
      <alignment horizontal="right" vertical="center"/>
    </xf>
    <xf numFmtId="3" fontId="3" fillId="0" borderId="237" xfId="13" applyNumberFormat="1" applyFont="1" applyFill="1" applyBorder="1" applyAlignment="1" applyProtection="1">
      <alignment horizontal="right" vertical="center"/>
    </xf>
    <xf numFmtId="3" fontId="3" fillId="0" borderId="251" xfId="13" applyNumberFormat="1" applyFont="1" applyBorder="1" applyAlignment="1" applyProtection="1">
      <alignment horizontal="right" vertical="center" wrapText="1"/>
      <protection locked="0"/>
    </xf>
    <xf numFmtId="3" fontId="3" fillId="0" borderId="94" xfId="13" applyNumberFormat="1" applyFont="1" applyBorder="1" applyAlignment="1" applyProtection="1">
      <alignment horizontal="right" vertical="center" wrapText="1"/>
      <protection locked="0"/>
    </xf>
    <xf numFmtId="3" fontId="9" fillId="0" borderId="94" xfId="13" applyNumberFormat="1" applyFont="1" applyBorder="1" applyAlignment="1" applyProtection="1">
      <alignment horizontal="right" vertical="center" wrapText="1"/>
    </xf>
    <xf numFmtId="3" fontId="3" fillId="14" borderId="106" xfId="13" applyNumberFormat="1" applyFont="1" applyFill="1" applyBorder="1" applyAlignment="1" applyProtection="1">
      <alignment horizontal="center" vertical="center"/>
    </xf>
    <xf numFmtId="3" fontId="3" fillId="13" borderId="94" xfId="13" applyNumberFormat="1" applyFont="1" applyFill="1" applyBorder="1" applyAlignment="1" applyProtection="1">
      <alignment horizontal="center" vertical="center" wrapText="1"/>
      <protection locked="0"/>
    </xf>
    <xf numFmtId="3" fontId="3" fillId="13" borderId="251" xfId="13" applyNumberFormat="1" applyFont="1" applyFill="1" applyBorder="1" applyAlignment="1" applyProtection="1">
      <alignment horizontal="center" vertical="center" wrapText="1"/>
      <protection locked="0"/>
    </xf>
    <xf numFmtId="3" fontId="3" fillId="14" borderId="94" xfId="13" applyNumberFormat="1" applyFont="1" applyFill="1" applyBorder="1" applyAlignment="1" applyProtection="1">
      <alignment horizontal="center" vertical="center" wrapText="1"/>
    </xf>
    <xf numFmtId="0" fontId="7" fillId="3" borderId="254" xfId="13" applyFont="1" applyFill="1" applyBorder="1" applyAlignment="1" applyProtection="1">
      <alignment horizontal="center" vertical="center"/>
    </xf>
    <xf numFmtId="0" fontId="7" fillId="3" borderId="201" xfId="13" applyFont="1" applyFill="1" applyBorder="1" applyAlignment="1" applyProtection="1">
      <alignment horizontal="center" vertical="center"/>
    </xf>
    <xf numFmtId="0" fontId="7" fillId="3" borderId="255" xfId="13" applyFont="1" applyFill="1" applyBorder="1" applyAlignment="1" applyProtection="1">
      <alignment horizontal="center" vertical="center"/>
    </xf>
    <xf numFmtId="3" fontId="3" fillId="14" borderId="246" xfId="13" applyNumberFormat="1" applyFont="1" applyFill="1" applyBorder="1" applyAlignment="1" applyProtection="1">
      <alignment horizontal="center" vertical="center" wrapText="1"/>
    </xf>
    <xf numFmtId="3" fontId="3" fillId="14" borderId="247" xfId="13" applyNumberFormat="1" applyFont="1" applyFill="1" applyBorder="1" applyAlignment="1" applyProtection="1">
      <alignment horizontal="center" vertical="center" wrapText="1"/>
    </xf>
    <xf numFmtId="3" fontId="3" fillId="14" borderId="248" xfId="13" applyNumberFormat="1" applyFont="1" applyFill="1" applyBorder="1" applyAlignment="1" applyProtection="1">
      <alignment horizontal="center" vertical="center" wrapText="1"/>
    </xf>
    <xf numFmtId="3" fontId="3" fillId="14" borderId="252" xfId="13" applyNumberFormat="1" applyFont="1" applyFill="1" applyBorder="1" applyAlignment="1" applyProtection="1">
      <alignment horizontal="center" vertical="center" wrapText="1"/>
    </xf>
    <xf numFmtId="0" fontId="7" fillId="3" borderId="88" xfId="13" applyFont="1" applyFill="1" applyBorder="1" applyAlignment="1" applyProtection="1">
      <alignment horizontal="center" vertical="center"/>
    </xf>
    <xf numFmtId="0" fontId="10" fillId="3" borderId="171" xfId="13" applyFont="1" applyFill="1" applyBorder="1" applyAlignment="1" applyProtection="1">
      <alignment horizontal="center" vertical="top" wrapText="1"/>
    </xf>
    <xf numFmtId="0" fontId="10" fillId="3" borderId="52" xfId="13" applyFont="1" applyFill="1" applyBorder="1" applyAlignment="1" applyProtection="1">
      <alignment horizontal="center" vertical="top" wrapText="1"/>
    </xf>
    <xf numFmtId="0" fontId="10" fillId="3" borderId="53" xfId="13" applyFont="1" applyFill="1" applyBorder="1" applyAlignment="1" applyProtection="1">
      <alignment horizontal="center" vertical="top" wrapText="1"/>
    </xf>
    <xf numFmtId="3" fontId="3" fillId="14" borderId="258" xfId="13" applyNumberFormat="1" applyFont="1" applyFill="1" applyBorder="1" applyAlignment="1" applyProtection="1">
      <alignment horizontal="center" vertical="center"/>
    </xf>
    <xf numFmtId="3" fontId="3" fillId="14" borderId="259" xfId="13" applyNumberFormat="1" applyFont="1" applyFill="1" applyBorder="1" applyAlignment="1" applyProtection="1">
      <alignment horizontal="center" vertical="center"/>
    </xf>
    <xf numFmtId="3" fontId="3" fillId="14" borderId="100" xfId="13" applyNumberFormat="1" applyFont="1" applyFill="1" applyBorder="1" applyAlignment="1" applyProtection="1">
      <alignment horizontal="center" vertical="center"/>
    </xf>
    <xf numFmtId="3" fontId="3" fillId="14" borderId="101" xfId="13" applyNumberFormat="1" applyFont="1" applyFill="1" applyBorder="1" applyAlignment="1" applyProtection="1">
      <alignment horizontal="center" vertical="center"/>
    </xf>
    <xf numFmtId="3" fontId="3" fillId="14" borderId="75" xfId="13" applyNumberFormat="1" applyFont="1" applyFill="1" applyBorder="1" applyAlignment="1" applyProtection="1">
      <alignment horizontal="center" vertical="center"/>
    </xf>
    <xf numFmtId="3" fontId="3" fillId="14" borderId="99" xfId="13" applyNumberFormat="1" applyFont="1" applyFill="1" applyBorder="1" applyAlignment="1" applyProtection="1">
      <alignment horizontal="center" vertical="center"/>
    </xf>
    <xf numFmtId="3" fontId="3" fillId="0" borderId="250" xfId="13" applyNumberFormat="1" applyFont="1" applyBorder="1" applyAlignment="1" applyProtection="1">
      <alignment horizontal="right" vertical="center" wrapText="1"/>
      <protection locked="0"/>
    </xf>
    <xf numFmtId="3" fontId="3" fillId="14" borderId="251" xfId="13" applyNumberFormat="1" applyFont="1" applyFill="1" applyBorder="1" applyAlignment="1" applyProtection="1">
      <alignment horizontal="center" vertical="center" wrapText="1"/>
    </xf>
    <xf numFmtId="3" fontId="3" fillId="14" borderId="250" xfId="13" applyNumberFormat="1" applyFont="1" applyFill="1" applyBorder="1" applyAlignment="1" applyProtection="1">
      <alignment horizontal="center" vertical="center" wrapText="1"/>
    </xf>
    <xf numFmtId="0" fontId="7" fillId="3" borderId="168" xfId="13" applyFont="1" applyFill="1" applyBorder="1" applyAlignment="1" applyProtection="1">
      <alignment horizontal="center" vertical="center" wrapText="1"/>
    </xf>
    <xf numFmtId="0" fontId="7" fillId="3" borderId="225" xfId="13" applyFont="1" applyFill="1" applyBorder="1" applyAlignment="1" applyProtection="1">
      <alignment horizontal="center" vertical="center" wrapText="1"/>
    </xf>
    <xf numFmtId="0" fontId="7" fillId="3" borderId="169" xfId="13" applyFont="1" applyFill="1" applyBorder="1" applyAlignment="1" applyProtection="1">
      <alignment horizontal="center" vertical="center" wrapText="1"/>
    </xf>
    <xf numFmtId="0" fontId="7" fillId="3" borderId="170" xfId="13" applyFont="1" applyFill="1" applyBorder="1" applyAlignment="1" applyProtection="1">
      <alignment horizontal="center" vertical="center" wrapText="1"/>
    </xf>
    <xf numFmtId="0" fontId="7" fillId="3" borderId="38" xfId="13" applyFont="1" applyFill="1" applyBorder="1" applyAlignment="1" applyProtection="1">
      <alignment horizontal="center" vertical="center" wrapText="1"/>
    </xf>
    <xf numFmtId="0" fontId="7" fillId="3" borderId="0" xfId="13" applyFont="1" applyFill="1" applyBorder="1" applyAlignment="1" applyProtection="1">
      <alignment horizontal="center" vertical="center" wrapText="1"/>
    </xf>
    <xf numFmtId="0" fontId="7" fillId="3" borderId="171" xfId="13" applyFont="1" applyFill="1" applyBorder="1" applyAlignment="1" applyProtection="1">
      <alignment horizontal="center" vertical="center" wrapText="1"/>
    </xf>
    <xf numFmtId="3" fontId="3" fillId="14" borderId="249" xfId="13" applyNumberFormat="1" applyFont="1" applyFill="1" applyBorder="1" applyAlignment="1" applyProtection="1">
      <alignment horizontal="center" vertical="center" wrapText="1"/>
    </xf>
    <xf numFmtId="0" fontId="10" fillId="3" borderId="0" xfId="13" applyFont="1" applyFill="1" applyBorder="1" applyAlignment="1" applyProtection="1">
      <alignment horizontal="center" vertical="center"/>
    </xf>
    <xf numFmtId="0" fontId="10" fillId="3" borderId="3" xfId="13" applyFont="1" applyFill="1" applyBorder="1" applyAlignment="1" applyProtection="1">
      <alignment horizontal="center" vertical="center"/>
    </xf>
    <xf numFmtId="0" fontId="7" fillId="3" borderId="167" xfId="13" applyFont="1" applyFill="1" applyBorder="1" applyAlignment="1" applyProtection="1">
      <alignment horizontal="center" vertical="center"/>
    </xf>
    <xf numFmtId="0" fontId="3" fillId="0" borderId="23" xfId="13" applyFont="1" applyBorder="1" applyAlignment="1" applyProtection="1">
      <alignment horizontal="right" vertical="center"/>
      <protection locked="0"/>
    </xf>
    <xf numFmtId="0" fontId="3" fillId="0" borderId="0" xfId="13" applyFont="1" applyBorder="1" applyAlignment="1" applyProtection="1">
      <alignment horizontal="right" vertical="center"/>
      <protection locked="0"/>
    </xf>
    <xf numFmtId="0" fontId="10" fillId="3" borderId="0" xfId="13" applyFont="1" applyFill="1" applyBorder="1" applyAlignment="1" applyProtection="1">
      <alignment horizontal="center"/>
    </xf>
    <xf numFmtId="0" fontId="5" fillId="0" borderId="0" xfId="13" applyFont="1" applyBorder="1" applyAlignment="1" applyProtection="1">
      <alignment horizontal="center" vertical="center"/>
    </xf>
    <xf numFmtId="0" fontId="12" fillId="0" borderId="35" xfId="13" applyFont="1" applyFill="1" applyBorder="1" applyAlignment="1" applyProtection="1">
      <alignment horizontal="center" vertical="center"/>
    </xf>
    <xf numFmtId="0" fontId="31" fillId="0" borderId="110" xfId="13" applyFont="1" applyFill="1" applyBorder="1" applyAlignment="1" applyProtection="1">
      <alignment horizontal="center"/>
    </xf>
    <xf numFmtId="0" fontId="13" fillId="0" borderId="235" xfId="13" applyFont="1" applyBorder="1" applyAlignment="1" applyProtection="1">
      <alignment horizontal="right" vertical="center"/>
    </xf>
    <xf numFmtId="0" fontId="13" fillId="0" borderId="225" xfId="13" applyFont="1" applyBorder="1" applyAlignment="1" applyProtection="1">
      <alignment horizontal="right" vertical="center"/>
    </xf>
    <xf numFmtId="0" fontId="13" fillId="0" borderId="226" xfId="13" applyFont="1" applyBorder="1" applyAlignment="1" applyProtection="1">
      <alignment horizontal="right" vertical="center"/>
    </xf>
    <xf numFmtId="0" fontId="13" fillId="0" borderId="52" xfId="13" applyFont="1" applyBorder="1" applyAlignment="1" applyProtection="1">
      <alignment horizontal="right" vertical="center"/>
    </xf>
    <xf numFmtId="0" fontId="13" fillId="0" borderId="21" xfId="13" applyFont="1" applyBorder="1" applyAlignment="1" applyProtection="1">
      <alignment horizontal="right" vertical="center"/>
    </xf>
    <xf numFmtId="0" fontId="13" fillId="0" borderId="53" xfId="13" applyFont="1" applyBorder="1" applyAlignment="1" applyProtection="1">
      <alignment horizontal="right" vertical="center"/>
    </xf>
    <xf numFmtId="0" fontId="7" fillId="0" borderId="167" xfId="13" applyFont="1" applyBorder="1" applyAlignment="1" applyProtection="1">
      <alignment horizontal="center" vertical="center"/>
    </xf>
    <xf numFmtId="0" fontId="7" fillId="0" borderId="0" xfId="13" applyFont="1" applyBorder="1" applyAlignment="1" applyProtection="1">
      <alignment horizontal="center" vertical="center"/>
    </xf>
    <xf numFmtId="0" fontId="19" fillId="0" borderId="0" xfId="13" applyFont="1" applyFill="1" applyBorder="1" applyAlignment="1" applyProtection="1">
      <alignment horizontal="center" vertical="center"/>
    </xf>
    <xf numFmtId="0" fontId="7" fillId="3" borderId="0" xfId="13" applyFont="1" applyFill="1" applyBorder="1" applyAlignment="1" applyProtection="1">
      <alignment horizontal="left" vertical="top" wrapText="1"/>
    </xf>
    <xf numFmtId="0" fontId="5" fillId="3" borderId="0" xfId="13" applyFont="1" applyFill="1" applyBorder="1" applyAlignment="1" applyProtection="1">
      <alignment horizontal="center" vertical="center"/>
    </xf>
    <xf numFmtId="0" fontId="7" fillId="3" borderId="0" xfId="13" applyFont="1" applyFill="1" applyBorder="1" applyAlignment="1" applyProtection="1">
      <alignment horizontal="center" vertical="center"/>
    </xf>
    <xf numFmtId="0" fontId="7" fillId="3" borderId="3" xfId="13" applyFont="1" applyFill="1" applyBorder="1" applyAlignment="1" applyProtection="1">
      <alignment horizontal="center" vertical="center"/>
    </xf>
    <xf numFmtId="0" fontId="13" fillId="0" borderId="153" xfId="13" applyFont="1" applyFill="1" applyBorder="1" applyAlignment="1" applyProtection="1">
      <alignment horizontal="right" vertical="center"/>
    </xf>
    <xf numFmtId="0" fontId="13" fillId="0" borderId="154" xfId="13" applyFont="1" applyFill="1" applyBorder="1" applyAlignment="1" applyProtection="1">
      <alignment horizontal="right" vertical="center"/>
    </xf>
    <xf numFmtId="0" fontId="13" fillId="0" borderId="278" xfId="13" applyFont="1" applyFill="1" applyBorder="1" applyAlignment="1" applyProtection="1">
      <alignment horizontal="right" vertical="center"/>
    </xf>
    <xf numFmtId="0" fontId="13" fillId="0" borderId="158" xfId="13" applyFont="1" applyFill="1" applyBorder="1" applyAlignment="1" applyProtection="1">
      <alignment horizontal="right" vertical="center"/>
    </xf>
    <xf numFmtId="0" fontId="13" fillId="0" borderId="159" xfId="13" applyFont="1" applyFill="1" applyBorder="1" applyAlignment="1" applyProtection="1">
      <alignment horizontal="right" vertical="center"/>
    </xf>
    <xf numFmtId="0" fontId="13" fillId="0" borderId="279" xfId="13" applyFont="1" applyFill="1" applyBorder="1" applyAlignment="1" applyProtection="1">
      <alignment horizontal="right" vertical="center"/>
    </xf>
    <xf numFmtId="3" fontId="12" fillId="0" borderId="153" xfId="13" applyNumberFormat="1" applyFont="1" applyFill="1" applyBorder="1" applyAlignment="1" applyProtection="1">
      <alignment horizontal="right" vertical="center"/>
    </xf>
    <xf numFmtId="0" fontId="12" fillId="0" borderId="154" xfId="13" applyFont="1" applyFill="1" applyBorder="1" applyAlignment="1" applyProtection="1">
      <alignment horizontal="right" vertical="center"/>
    </xf>
    <xf numFmtId="0" fontId="12" fillId="0" borderId="155" xfId="13" applyFont="1" applyFill="1" applyBorder="1" applyAlignment="1" applyProtection="1">
      <alignment horizontal="right" vertical="center"/>
    </xf>
    <xf numFmtId="0" fontId="12" fillId="0" borderId="158" xfId="13" applyFont="1" applyFill="1" applyBorder="1" applyAlignment="1" applyProtection="1">
      <alignment horizontal="right" vertical="center"/>
    </xf>
    <xf numFmtId="0" fontId="12" fillId="0" borderId="159" xfId="13" applyFont="1" applyFill="1" applyBorder="1" applyAlignment="1" applyProtection="1">
      <alignment horizontal="right" vertical="center"/>
    </xf>
    <xf numFmtId="0" fontId="12" fillId="0" borderId="160" xfId="13" applyFont="1" applyFill="1" applyBorder="1" applyAlignment="1" applyProtection="1">
      <alignment horizontal="right" vertical="center"/>
    </xf>
    <xf numFmtId="0" fontId="7" fillId="0" borderId="157" xfId="13" applyFont="1" applyFill="1" applyBorder="1" applyAlignment="1" applyProtection="1">
      <alignment horizontal="center" vertical="center"/>
    </xf>
    <xf numFmtId="0" fontId="7" fillId="3" borderId="111" xfId="13" applyFont="1" applyFill="1" applyBorder="1" applyAlignment="1" applyProtection="1">
      <alignment horizontal="center" vertical="center"/>
    </xf>
    <xf numFmtId="0" fontId="7" fillId="3" borderId="112" xfId="13" applyFont="1" applyFill="1" applyBorder="1" applyAlignment="1" applyProtection="1">
      <alignment horizontal="center" vertical="center"/>
    </xf>
    <xf numFmtId="0" fontId="7" fillId="3" borderId="113" xfId="13" applyFont="1" applyFill="1" applyBorder="1" applyAlignment="1" applyProtection="1">
      <alignment horizontal="center" vertical="center"/>
    </xf>
    <xf numFmtId="0" fontId="12" fillId="0" borderId="23" xfId="13" applyFont="1" applyFill="1" applyBorder="1" applyAlignment="1" applyProtection="1">
      <alignment horizontal="center" vertical="center"/>
    </xf>
    <xf numFmtId="0" fontId="31" fillId="0" borderId="271" xfId="13" applyFont="1" applyFill="1" applyBorder="1" applyAlignment="1" applyProtection="1">
      <alignment horizontal="center"/>
    </xf>
    <xf numFmtId="0" fontId="14" fillId="14" borderId="114" xfId="13" applyFont="1" applyFill="1" applyBorder="1" applyAlignment="1" applyProtection="1">
      <alignment horizontal="center"/>
    </xf>
    <xf numFmtId="0" fontId="14" fillId="14" borderId="23" xfId="13" applyFont="1" applyFill="1" applyBorder="1" applyAlignment="1" applyProtection="1">
      <alignment horizontal="center"/>
    </xf>
    <xf numFmtId="0" fontId="14" fillId="14" borderId="115" xfId="13" applyFont="1" applyFill="1" applyBorder="1" applyAlignment="1" applyProtection="1">
      <alignment horizontal="center"/>
    </xf>
    <xf numFmtId="0" fontId="14" fillId="14" borderId="116" xfId="13" applyFont="1" applyFill="1" applyBorder="1" applyAlignment="1" applyProtection="1">
      <alignment horizontal="center"/>
    </xf>
    <xf numFmtId="0" fontId="7" fillId="14" borderId="23" xfId="13" applyFont="1" applyFill="1" applyBorder="1" applyAlignment="1" applyProtection="1">
      <alignment horizontal="center" vertical="center"/>
    </xf>
    <xf numFmtId="0" fontId="7" fillId="14" borderId="116" xfId="13" applyFont="1" applyFill="1" applyBorder="1" applyAlignment="1" applyProtection="1">
      <alignment horizontal="center" vertical="center"/>
    </xf>
    <xf numFmtId="0" fontId="13" fillId="0" borderId="109" xfId="13" applyFont="1" applyBorder="1" applyAlignment="1" applyProtection="1">
      <alignment horizontal="center" vertical="center"/>
      <protection locked="0"/>
    </xf>
    <xf numFmtId="0" fontId="13" fillId="0" borderId="277" xfId="13" applyFont="1" applyBorder="1" applyAlignment="1" applyProtection="1">
      <alignment horizontal="center" vertical="center"/>
      <protection locked="0"/>
    </xf>
    <xf numFmtId="0" fontId="12" fillId="0" borderId="38" xfId="13" applyFont="1" applyFill="1" applyBorder="1" applyAlignment="1" applyProtection="1">
      <alignment horizontal="center" vertical="center"/>
    </xf>
    <xf numFmtId="0" fontId="12" fillId="0" borderId="33" xfId="13" applyFont="1" applyFill="1" applyBorder="1" applyAlignment="1" applyProtection="1">
      <alignment horizontal="center" vertical="center"/>
    </xf>
    <xf numFmtId="0" fontId="12" fillId="0" borderId="117" xfId="13" applyFont="1" applyFill="1" applyBorder="1" applyAlignment="1" applyProtection="1">
      <alignment horizontal="center" vertical="center"/>
    </xf>
    <xf numFmtId="0" fontId="31" fillId="0" borderId="108" xfId="13" applyBorder="1" applyAlignment="1" applyProtection="1">
      <alignment horizontal="center" vertical="center"/>
    </xf>
    <xf numFmtId="0" fontId="7" fillId="3" borderId="23" xfId="13" applyFont="1" applyFill="1" applyBorder="1" applyAlignment="1" applyProtection="1">
      <alignment horizontal="center" vertical="center"/>
    </xf>
    <xf numFmtId="0" fontId="31" fillId="3" borderId="0" xfId="13" applyFont="1" applyFill="1" applyBorder="1" applyAlignment="1" applyProtection="1">
      <alignment horizontal="center" vertical="center"/>
    </xf>
    <xf numFmtId="0" fontId="13" fillId="3" borderId="264" xfId="13" applyFont="1" applyFill="1" applyBorder="1" applyAlignment="1" applyProtection="1">
      <alignment horizontal="right" vertical="center"/>
    </xf>
    <xf numFmtId="0" fontId="13" fillId="3" borderId="265" xfId="13" applyFont="1" applyFill="1" applyBorder="1" applyAlignment="1" applyProtection="1">
      <alignment horizontal="right" vertical="center"/>
    </xf>
    <xf numFmtId="0" fontId="13" fillId="3" borderId="266" xfId="13" applyFont="1" applyFill="1" applyBorder="1" applyAlignment="1" applyProtection="1">
      <alignment horizontal="right" vertical="center"/>
    </xf>
    <xf numFmtId="0" fontId="13" fillId="3" borderId="267" xfId="13" applyFont="1" applyFill="1" applyBorder="1" applyAlignment="1" applyProtection="1">
      <alignment horizontal="right" vertical="center"/>
    </xf>
    <xf numFmtId="0" fontId="13" fillId="3" borderId="268" xfId="13" applyFont="1" applyFill="1" applyBorder="1" applyAlignment="1" applyProtection="1">
      <alignment horizontal="right" vertical="center"/>
    </xf>
    <xf numFmtId="0" fontId="13" fillId="3" borderId="269" xfId="13" applyFont="1" applyFill="1" applyBorder="1" applyAlignment="1" applyProtection="1">
      <alignment horizontal="right" vertical="center"/>
    </xf>
    <xf numFmtId="0" fontId="13" fillId="3" borderId="270" xfId="13" applyFont="1" applyFill="1" applyBorder="1" applyAlignment="1" applyProtection="1">
      <alignment horizontal="right" vertical="center"/>
    </xf>
    <xf numFmtId="0" fontId="13" fillId="3" borderId="275" xfId="13" applyFont="1" applyFill="1" applyBorder="1" applyAlignment="1" applyProtection="1">
      <alignment horizontal="right" vertical="center"/>
    </xf>
    <xf numFmtId="0" fontId="31" fillId="0" borderId="0" xfId="13" applyBorder="1" applyAlignment="1" applyProtection="1">
      <alignment horizontal="center" vertical="center"/>
    </xf>
    <xf numFmtId="0" fontId="7" fillId="3" borderId="23" xfId="13" applyFont="1" applyFill="1" applyBorder="1" applyAlignment="1" applyProtection="1">
      <alignment horizontal="center" vertical="center" wrapText="1"/>
    </xf>
    <xf numFmtId="0" fontId="31" fillId="0" borderId="31" xfId="13" applyBorder="1" applyAlignment="1" applyProtection="1">
      <alignment horizontal="center" vertical="center"/>
    </xf>
    <xf numFmtId="0" fontId="31" fillId="0" borderId="118" xfId="13" applyBorder="1" applyAlignment="1" applyProtection="1">
      <alignment horizontal="center" vertical="center"/>
    </xf>
    <xf numFmtId="0" fontId="13" fillId="3" borderId="109" xfId="13" applyFont="1" applyFill="1" applyBorder="1" applyAlignment="1" applyProtection="1">
      <alignment horizontal="right" vertical="center" wrapText="1"/>
      <protection locked="0"/>
    </xf>
    <xf numFmtId="0" fontId="13" fillId="3" borderId="109" xfId="13" applyFont="1" applyFill="1" applyBorder="1" applyAlignment="1" applyProtection="1">
      <alignment horizontal="right" vertical="center"/>
      <protection locked="0"/>
    </xf>
    <xf numFmtId="0" fontId="31" fillId="14" borderId="276" xfId="13" applyFill="1" applyBorder="1" applyAlignment="1" applyProtection="1">
      <alignment horizontal="center" vertical="center"/>
    </xf>
    <xf numFmtId="0" fontId="31" fillId="3" borderId="30" xfId="13" applyFont="1" applyFill="1" applyBorder="1" applyAlignment="1" applyProtection="1">
      <alignment horizontal="center" vertical="center"/>
    </xf>
    <xf numFmtId="0" fontId="31" fillId="0" borderId="276" xfId="13" applyBorder="1" applyAlignment="1" applyProtection="1">
      <alignment horizontal="center" vertical="center"/>
    </xf>
    <xf numFmtId="0" fontId="31" fillId="3" borderId="27" xfId="13" applyFont="1" applyFill="1" applyBorder="1" applyAlignment="1" applyProtection="1">
      <alignment horizontal="center" vertical="center"/>
    </xf>
    <xf numFmtId="0" fontId="31" fillId="3" borderId="32" xfId="13" applyFont="1" applyFill="1" applyBorder="1" applyAlignment="1" applyProtection="1">
      <alignment horizontal="center" vertical="center"/>
    </xf>
    <xf numFmtId="0" fontId="31" fillId="14" borderId="118" xfId="13" applyFont="1" applyFill="1" applyBorder="1" applyAlignment="1" applyProtection="1">
      <alignment horizontal="center" vertical="center"/>
    </xf>
    <xf numFmtId="0" fontId="10" fillId="3" borderId="7" xfId="13" applyFont="1" applyFill="1" applyBorder="1" applyAlignment="1" applyProtection="1">
      <alignment horizontal="center" vertical="top"/>
    </xf>
    <xf numFmtId="0" fontId="10" fillId="3" borderId="30" xfId="13" applyFont="1" applyFill="1" applyBorder="1" applyAlignment="1" applyProtection="1">
      <alignment horizontal="center" vertical="top"/>
    </xf>
    <xf numFmtId="0" fontId="10" fillId="3" borderId="30" xfId="13" applyFont="1" applyFill="1" applyBorder="1" applyAlignment="1" applyProtection="1">
      <alignment horizontal="center" vertical="top" wrapText="1"/>
    </xf>
    <xf numFmtId="0" fontId="10" fillId="3" borderId="34" xfId="13" applyFont="1" applyFill="1" applyBorder="1" applyAlignment="1" applyProtection="1">
      <alignment horizontal="center" vertical="top" wrapText="1"/>
    </xf>
    <xf numFmtId="0" fontId="7" fillId="3" borderId="7" xfId="13" applyFont="1" applyFill="1" applyBorder="1" applyAlignment="1" applyProtection="1">
      <alignment horizontal="center" vertical="top"/>
    </xf>
    <xf numFmtId="0" fontId="7" fillId="3" borderId="31" xfId="13" applyFont="1" applyFill="1" applyBorder="1" applyAlignment="1" applyProtection="1">
      <alignment horizontal="center"/>
    </xf>
    <xf numFmtId="0" fontId="7" fillId="3" borderId="31" xfId="13" applyFont="1" applyFill="1" applyBorder="1" applyAlignment="1" applyProtection="1">
      <alignment horizontal="center" wrapText="1"/>
    </xf>
    <xf numFmtId="0" fontId="7" fillId="3" borderId="87" xfId="13" applyFont="1" applyFill="1" applyBorder="1" applyAlignment="1" applyProtection="1">
      <alignment horizontal="center" wrapText="1"/>
    </xf>
    <xf numFmtId="0" fontId="13" fillId="3" borderId="264" xfId="13" applyFont="1" applyFill="1" applyBorder="1" applyAlignment="1" applyProtection="1">
      <alignment horizontal="center" vertical="center"/>
      <protection locked="0"/>
    </xf>
    <xf numFmtId="0" fontId="13" fillId="3" borderId="265" xfId="13" applyFont="1" applyFill="1" applyBorder="1" applyAlignment="1" applyProtection="1">
      <alignment horizontal="center" vertical="center"/>
      <protection locked="0"/>
    </xf>
    <xf numFmtId="0" fontId="13" fillId="3" borderId="266" xfId="13" applyFont="1" applyFill="1" applyBorder="1" applyAlignment="1" applyProtection="1">
      <alignment horizontal="center" vertical="center"/>
      <protection locked="0"/>
    </xf>
    <xf numFmtId="0" fontId="13" fillId="3" borderId="267" xfId="13" applyFont="1" applyFill="1" applyBorder="1" applyAlignment="1" applyProtection="1">
      <alignment horizontal="center" vertical="center"/>
      <protection locked="0"/>
    </xf>
    <xf numFmtId="0" fontId="13" fillId="3" borderId="268" xfId="13" applyFont="1" applyFill="1" applyBorder="1" applyAlignment="1" applyProtection="1">
      <alignment horizontal="center" vertical="center"/>
      <protection locked="0"/>
    </xf>
    <xf numFmtId="0" fontId="13" fillId="3" borderId="269" xfId="13" applyFont="1" applyFill="1" applyBorder="1" applyAlignment="1" applyProtection="1">
      <alignment horizontal="center" vertical="center"/>
      <protection locked="0"/>
    </xf>
    <xf numFmtId="0" fontId="7" fillId="3" borderId="239" xfId="13" applyFont="1" applyFill="1" applyBorder="1" applyAlignment="1" applyProtection="1">
      <alignment horizontal="center" vertical="center"/>
    </xf>
    <xf numFmtId="0" fontId="7" fillId="3" borderId="28" xfId="13" applyFont="1" applyFill="1" applyBorder="1" applyAlignment="1" applyProtection="1">
      <alignment horizontal="center" vertical="center"/>
    </xf>
    <xf numFmtId="0" fontId="10" fillId="3" borderId="87" xfId="13" applyFont="1" applyFill="1" applyBorder="1" applyAlignment="1" applyProtection="1">
      <alignment horizontal="center" vertical="top"/>
    </xf>
    <xf numFmtId="0" fontId="7" fillId="0" borderId="23" xfId="13" applyFont="1" applyBorder="1" applyAlignment="1" applyProtection="1">
      <alignment horizontal="center"/>
    </xf>
    <xf numFmtId="0" fontId="7" fillId="3" borderId="118" xfId="13" applyFont="1" applyFill="1" applyBorder="1" applyAlignment="1" applyProtection="1">
      <alignment horizontal="center" wrapText="1"/>
    </xf>
    <xf numFmtId="0" fontId="7" fillId="3" borderId="31" xfId="13" applyFont="1" applyFill="1" applyBorder="1" applyAlignment="1" applyProtection="1">
      <alignment horizontal="center" vertical="center"/>
    </xf>
    <xf numFmtId="0" fontId="7" fillId="3" borderId="26" xfId="13" applyFont="1" applyFill="1" applyBorder="1" applyAlignment="1" applyProtection="1">
      <alignment horizontal="center" vertical="center"/>
    </xf>
    <xf numFmtId="0" fontId="7" fillId="14" borderId="118" xfId="13" applyFont="1" applyFill="1" applyBorder="1" applyAlignment="1" applyProtection="1">
      <alignment horizontal="center"/>
    </xf>
    <xf numFmtId="0" fontId="7" fillId="3" borderId="26" xfId="0" quotePrefix="1" applyFont="1" applyFill="1" applyBorder="1" applyAlignment="1" applyProtection="1">
      <alignment horizontal="center" vertical="center"/>
    </xf>
    <xf numFmtId="0" fontId="7" fillId="3" borderId="26" xfId="0" applyFont="1" applyFill="1" applyBorder="1" applyAlignment="1" applyProtection="1">
      <alignment horizontal="center" vertical="center"/>
    </xf>
    <xf numFmtId="3" fontId="3" fillId="3" borderId="47" xfId="0" applyNumberFormat="1" applyFont="1" applyFill="1" applyBorder="1" applyAlignment="1" applyProtection="1">
      <alignment horizontal="center" vertical="center" wrapText="1"/>
      <protection locked="0"/>
    </xf>
    <xf numFmtId="3" fontId="3" fillId="3" borderId="48" xfId="0" applyNumberFormat="1" applyFont="1" applyFill="1" applyBorder="1" applyAlignment="1" applyProtection="1">
      <alignment horizontal="center" vertical="center" wrapText="1"/>
      <protection locked="0"/>
    </xf>
    <xf numFmtId="3" fontId="3" fillId="3" borderId="51" xfId="0" applyNumberFormat="1" applyFont="1" applyFill="1" applyBorder="1" applyAlignment="1" applyProtection="1">
      <alignment horizontal="center" vertical="center" wrapText="1"/>
      <protection locked="0"/>
    </xf>
    <xf numFmtId="3" fontId="3" fillId="3" borderId="52" xfId="0" applyNumberFormat="1" applyFont="1" applyFill="1" applyBorder="1" applyAlignment="1" applyProtection="1">
      <alignment horizontal="center" vertical="center" wrapText="1"/>
      <protection locked="0"/>
    </xf>
    <xf numFmtId="3" fontId="3" fillId="3" borderId="21" xfId="0" applyNumberFormat="1" applyFont="1" applyFill="1" applyBorder="1" applyAlignment="1" applyProtection="1">
      <alignment horizontal="center" vertical="center" wrapText="1"/>
      <protection locked="0"/>
    </xf>
    <xf numFmtId="3" fontId="3" fillId="3" borderId="53" xfId="0" applyNumberFormat="1" applyFont="1" applyFill="1" applyBorder="1" applyAlignment="1" applyProtection="1">
      <alignment horizontal="center" vertical="center" wrapText="1"/>
      <protection locked="0"/>
    </xf>
    <xf numFmtId="0" fontId="10" fillId="3" borderId="0" xfId="0" applyFont="1" applyFill="1" applyBorder="1" applyAlignment="1">
      <alignment horizontal="center"/>
    </xf>
    <xf numFmtId="0" fontId="14" fillId="3" borderId="0" xfId="0" applyFont="1" applyFill="1" applyBorder="1" applyAlignment="1">
      <alignment horizontal="center"/>
    </xf>
    <xf numFmtId="3" fontId="3" fillId="3" borderId="126" xfId="0" applyNumberFormat="1" applyFont="1" applyFill="1" applyBorder="1" applyAlignment="1" applyProtection="1">
      <alignment horizontal="center" vertical="center"/>
      <protection locked="0"/>
    </xf>
    <xf numFmtId="3" fontId="3" fillId="3" borderId="293" xfId="0" applyNumberFormat="1" applyFont="1" applyFill="1" applyBorder="1" applyAlignment="1" applyProtection="1">
      <alignment horizontal="center" vertical="center"/>
      <protection locked="0"/>
    </xf>
    <xf numFmtId="3" fontId="3" fillId="3" borderId="253" xfId="0" applyNumberFormat="1" applyFont="1" applyFill="1" applyBorder="1" applyAlignment="1" applyProtection="1">
      <alignment horizontal="center" vertical="center"/>
      <protection locked="0"/>
    </xf>
    <xf numFmtId="3" fontId="3" fillId="3" borderId="123" xfId="0" applyNumberFormat="1" applyFont="1" applyFill="1" applyBorder="1" applyAlignment="1" applyProtection="1">
      <alignment horizontal="center" vertical="center"/>
      <protection locked="0"/>
    </xf>
    <xf numFmtId="3" fontId="3" fillId="3" borderId="5" xfId="0" applyNumberFormat="1" applyFont="1" applyFill="1" applyBorder="1" applyAlignment="1" applyProtection="1">
      <alignment horizontal="center" vertical="center"/>
      <protection locked="0"/>
    </xf>
    <xf numFmtId="3" fontId="3" fillId="3" borderId="25" xfId="0" applyNumberFormat="1" applyFont="1" applyFill="1" applyBorder="1" applyAlignment="1" applyProtection="1">
      <alignment horizontal="center" vertical="center"/>
      <protection locked="0"/>
    </xf>
    <xf numFmtId="0" fontId="7" fillId="3" borderId="171" xfId="0" applyFont="1" applyFill="1" applyBorder="1" applyAlignment="1" applyProtection="1">
      <alignment horizontal="center" vertical="center"/>
    </xf>
    <xf numFmtId="0" fontId="7" fillId="3" borderId="167" xfId="0" applyFont="1" applyFill="1" applyBorder="1" applyAlignment="1" applyProtection="1">
      <alignment horizontal="center" vertical="center"/>
    </xf>
    <xf numFmtId="0" fontId="7" fillId="3" borderId="0" xfId="0" applyFont="1" applyFill="1" applyBorder="1" applyAlignment="1">
      <alignment vertical="center"/>
    </xf>
    <xf numFmtId="0" fontId="7" fillId="3" borderId="0" xfId="0" applyFont="1" applyFill="1" applyBorder="1" applyAlignment="1">
      <alignment horizontal="right" vertical="center"/>
    </xf>
    <xf numFmtId="0" fontId="14" fillId="0" borderId="0" xfId="0" applyFont="1" applyAlignment="1">
      <alignment horizontal="left" vertical="center"/>
    </xf>
    <xf numFmtId="0" fontId="14" fillId="3" borderId="0" xfId="0" applyFont="1" applyFill="1" applyBorder="1" applyAlignment="1">
      <alignment horizontal="left" vertical="center"/>
    </xf>
    <xf numFmtId="0" fontId="7" fillId="3" borderId="0" xfId="0" applyNumberFormat="1" applyFont="1" applyFill="1" applyBorder="1" applyAlignment="1">
      <alignment horizontal="right" wrapText="1"/>
    </xf>
    <xf numFmtId="0" fontId="7" fillId="3" borderId="0" xfId="0" applyFont="1" applyFill="1" applyBorder="1" applyAlignment="1" applyProtection="1">
      <alignment horizontal="center" vertical="center" wrapText="1"/>
    </xf>
    <xf numFmtId="0" fontId="7" fillId="3" borderId="26" xfId="0" quotePrefix="1" applyFont="1" applyFill="1" applyBorder="1" applyAlignment="1" applyProtection="1">
      <alignment vertical="center"/>
    </xf>
    <xf numFmtId="0" fontId="7" fillId="3" borderId="26" xfId="0" applyFont="1" applyFill="1" applyBorder="1" applyAlignment="1" applyProtection="1">
      <alignment vertical="center"/>
    </xf>
    <xf numFmtId="3" fontId="14" fillId="3" borderId="38" xfId="0" applyNumberFormat="1" applyFont="1" applyFill="1" applyBorder="1" applyAlignment="1" applyProtection="1">
      <alignment horizontal="center" vertical="center"/>
      <protection locked="0"/>
    </xf>
    <xf numFmtId="3" fontId="13" fillId="3" borderId="23" xfId="0" applyNumberFormat="1" applyFont="1" applyFill="1" applyBorder="1" applyAlignment="1" applyProtection="1">
      <alignment horizontal="right" vertical="center"/>
      <protection locked="0"/>
    </xf>
    <xf numFmtId="3" fontId="13" fillId="0" borderId="23" xfId="0" applyNumberFormat="1" applyFont="1" applyBorder="1" applyAlignment="1">
      <alignment horizontal="right" vertical="center"/>
    </xf>
    <xf numFmtId="0" fontId="14" fillId="3" borderId="21" xfId="0" applyFont="1" applyFill="1" applyBorder="1" applyAlignment="1" applyProtection="1">
      <alignment horizontal="left"/>
    </xf>
    <xf numFmtId="0" fontId="14" fillId="3" borderId="0" xfId="0" applyFont="1" applyFill="1" applyBorder="1" applyAlignment="1" applyProtection="1">
      <alignment horizontal="left"/>
      <protection locked="0"/>
    </xf>
    <xf numFmtId="3" fontId="13" fillId="0" borderId="23" xfId="0" applyNumberFormat="1" applyFont="1" applyFill="1" applyBorder="1" applyAlignment="1">
      <alignment horizontal="right" vertical="center"/>
    </xf>
    <xf numFmtId="3" fontId="3" fillId="3" borderId="23" xfId="0" applyNumberFormat="1" applyFont="1" applyFill="1" applyBorder="1" applyAlignment="1" applyProtection="1">
      <alignment horizontal="right" vertical="center"/>
      <protection locked="0"/>
    </xf>
    <xf numFmtId="0" fontId="7" fillId="0" borderId="0" xfId="0" applyFont="1" applyFill="1" applyBorder="1" applyAlignment="1" applyProtection="1">
      <alignment vertical="center"/>
    </xf>
    <xf numFmtId="3" fontId="3" fillId="3" borderId="0" xfId="0" applyNumberFormat="1" applyFont="1" applyFill="1" applyBorder="1" applyAlignment="1" applyProtection="1">
      <alignment horizontal="right" vertical="center"/>
      <protection locked="0"/>
    </xf>
    <xf numFmtId="0" fontId="7" fillId="3" borderId="0" xfId="0" applyFont="1" applyFill="1" applyBorder="1" applyAlignment="1" applyProtection="1">
      <alignment horizontal="center" vertical="center"/>
    </xf>
    <xf numFmtId="3" fontId="3" fillId="3" borderId="302" xfId="0" applyNumberFormat="1" applyFont="1" applyFill="1" applyBorder="1" applyAlignment="1" applyProtection="1">
      <alignment horizontal="right" vertical="center"/>
      <protection locked="0"/>
    </xf>
    <xf numFmtId="3" fontId="3" fillId="3" borderId="121" xfId="0" applyNumberFormat="1" applyFont="1" applyFill="1" applyBorder="1" applyAlignment="1" applyProtection="1">
      <alignment horizontal="right" vertical="center"/>
      <protection locked="0"/>
    </xf>
    <xf numFmtId="3" fontId="3" fillId="3" borderId="303" xfId="0" applyNumberFormat="1" applyFont="1" applyFill="1" applyBorder="1" applyAlignment="1" applyProtection="1">
      <alignment horizontal="right" vertical="center"/>
      <protection locked="0"/>
    </xf>
    <xf numFmtId="3" fontId="3" fillId="3" borderId="253" xfId="0" applyNumberFormat="1" applyFont="1" applyFill="1" applyBorder="1" applyAlignment="1" applyProtection="1">
      <alignment horizontal="right" vertical="center"/>
      <protection locked="0"/>
    </xf>
    <xf numFmtId="3" fontId="3" fillId="3" borderId="239" xfId="0" applyNumberFormat="1" applyFont="1" applyFill="1" applyBorder="1" applyAlignment="1" applyProtection="1">
      <alignment horizontal="right" vertical="center"/>
      <protection locked="0"/>
    </xf>
    <xf numFmtId="3" fontId="3" fillId="3" borderId="229" xfId="0" applyNumberFormat="1" applyFont="1" applyFill="1" applyBorder="1" applyAlignment="1" applyProtection="1">
      <alignment horizontal="right" vertical="center"/>
      <protection locked="0"/>
    </xf>
    <xf numFmtId="0" fontId="10" fillId="3" borderId="21" xfId="0" applyFont="1" applyFill="1" applyBorder="1" applyAlignment="1" applyProtection="1">
      <alignment horizontal="left" vertical="top" wrapText="1"/>
    </xf>
    <xf numFmtId="0" fontId="7" fillId="3" borderId="0" xfId="0" quotePrefix="1" applyFont="1" applyFill="1" applyBorder="1" applyAlignment="1" applyProtection="1">
      <alignment horizontal="center" vertical="center"/>
    </xf>
    <xf numFmtId="3" fontId="3" fillId="3" borderId="287" xfId="0" applyNumberFormat="1" applyFont="1" applyFill="1" applyBorder="1" applyAlignment="1" applyProtection="1">
      <alignment horizontal="right" vertical="center"/>
      <protection locked="0"/>
    </xf>
    <xf numFmtId="3" fontId="3" fillId="3" borderId="288" xfId="0" applyNumberFormat="1" applyFont="1" applyFill="1" applyBorder="1" applyAlignment="1" applyProtection="1">
      <alignment horizontal="right" vertical="center"/>
      <protection locked="0"/>
    </xf>
    <xf numFmtId="3" fontId="3" fillId="3" borderId="289" xfId="0" applyNumberFormat="1" applyFont="1" applyFill="1" applyBorder="1" applyAlignment="1" applyProtection="1">
      <alignment horizontal="right" vertical="center"/>
      <protection locked="0"/>
    </xf>
    <xf numFmtId="3" fontId="3" fillId="3" borderId="290" xfId="0" applyNumberFormat="1" applyFont="1" applyFill="1" applyBorder="1" applyAlignment="1" applyProtection="1">
      <alignment horizontal="right" vertical="center"/>
      <protection locked="0"/>
    </xf>
    <xf numFmtId="3" fontId="3" fillId="3" borderId="291" xfId="0" applyNumberFormat="1" applyFont="1" applyFill="1" applyBorder="1" applyAlignment="1" applyProtection="1">
      <alignment horizontal="right" vertical="center"/>
      <protection locked="0"/>
    </xf>
    <xf numFmtId="3" fontId="3" fillId="3" borderId="292" xfId="0" applyNumberFormat="1" applyFont="1" applyFill="1" applyBorder="1" applyAlignment="1" applyProtection="1">
      <alignment horizontal="right" vertical="center"/>
      <protection locked="0"/>
    </xf>
    <xf numFmtId="3" fontId="14" fillId="3" borderId="0" xfId="1" applyNumberFormat="1" applyFont="1" applyFill="1" applyBorder="1" applyAlignment="1" applyProtection="1">
      <alignment horizontal="right" vertical="center"/>
    </xf>
    <xf numFmtId="0" fontId="11" fillId="3" borderId="0" xfId="0" applyFont="1" applyFill="1" applyBorder="1" applyAlignment="1" applyProtection="1">
      <alignment horizontal="center" vertical="center"/>
    </xf>
    <xf numFmtId="0" fontId="7" fillId="3" borderId="167" xfId="0" quotePrefix="1" applyFont="1" applyFill="1" applyBorder="1" applyAlignment="1" applyProtection="1">
      <alignment horizontal="center" vertical="center"/>
    </xf>
    <xf numFmtId="0" fontId="3" fillId="3" borderId="32" xfId="0" applyFont="1" applyFill="1" applyBorder="1" applyAlignment="1" applyProtection="1">
      <alignment horizontal="right" vertical="center"/>
    </xf>
    <xf numFmtId="0" fontId="3" fillId="3" borderId="8" xfId="0" applyFont="1" applyFill="1" applyBorder="1" applyAlignment="1" applyProtection="1">
      <alignment horizontal="right" vertical="center"/>
    </xf>
    <xf numFmtId="0" fontId="3" fillId="3" borderId="24" xfId="0" applyFont="1" applyFill="1" applyBorder="1" applyAlignment="1" applyProtection="1">
      <alignment horizontal="right" vertical="center"/>
    </xf>
    <xf numFmtId="0" fontId="3" fillId="3" borderId="34" xfId="0" applyFont="1" applyFill="1" applyBorder="1" applyAlignment="1" applyProtection="1">
      <alignment horizontal="right" vertical="center"/>
    </xf>
    <xf numFmtId="0" fontId="3" fillId="3" borderId="5" xfId="0" applyFont="1" applyFill="1" applyBorder="1" applyAlignment="1" applyProtection="1">
      <alignment horizontal="right" vertical="center"/>
    </xf>
    <xf numFmtId="0" fontId="3" fillId="3" borderId="25" xfId="0" applyFont="1" applyFill="1" applyBorder="1" applyAlignment="1" applyProtection="1">
      <alignment horizontal="right" vertical="center"/>
    </xf>
    <xf numFmtId="0" fontId="7" fillId="3" borderId="0" xfId="0" applyFont="1" applyFill="1" applyBorder="1" applyAlignment="1" applyProtection="1">
      <alignment horizontal="center"/>
    </xf>
    <xf numFmtId="2" fontId="7" fillId="3" borderId="7" xfId="0" applyNumberFormat="1" applyFont="1" applyFill="1" applyBorder="1" applyAlignment="1">
      <alignment horizontal="center"/>
    </xf>
    <xf numFmtId="0" fontId="7" fillId="3" borderId="26" xfId="0" applyFont="1" applyFill="1" applyBorder="1" applyAlignment="1">
      <alignment horizontal="right" vertical="center"/>
    </xf>
    <xf numFmtId="0" fontId="7" fillId="3" borderId="7" xfId="0" applyFont="1" applyFill="1" applyBorder="1" applyAlignment="1">
      <alignment horizontal="center"/>
    </xf>
    <xf numFmtId="0" fontId="7" fillId="3" borderId="0" xfId="0" applyFont="1" applyFill="1" applyBorder="1" applyAlignment="1">
      <alignment horizontal="right"/>
    </xf>
    <xf numFmtId="0" fontId="10" fillId="3" borderId="161" xfId="0" applyFont="1" applyFill="1" applyBorder="1" applyAlignment="1" applyProtection="1">
      <alignment horizontal="center"/>
      <protection locked="0"/>
    </xf>
    <xf numFmtId="0" fontId="10" fillId="3" borderId="21" xfId="0" applyFont="1" applyFill="1" applyBorder="1" applyAlignment="1" applyProtection="1">
      <alignment horizontal="center"/>
      <protection locked="0"/>
    </xf>
    <xf numFmtId="0" fontId="10" fillId="3" borderId="0" xfId="0" applyFont="1" applyFill="1" applyBorder="1" applyAlignment="1">
      <alignment horizontal="left" vertical="top" wrapText="1"/>
    </xf>
    <xf numFmtId="0" fontId="7" fillId="3" borderId="26" xfId="0" applyFont="1" applyFill="1" applyBorder="1" applyAlignment="1">
      <alignment horizontal="center" vertical="center"/>
    </xf>
    <xf numFmtId="3" fontId="3" fillId="3" borderId="23" xfId="0" applyNumberFormat="1" applyFont="1" applyFill="1" applyBorder="1" applyAlignment="1" applyProtection="1">
      <alignment horizontal="right" vertical="top"/>
      <protection locked="0"/>
    </xf>
    <xf numFmtId="3" fontId="3" fillId="3" borderId="229" xfId="0" applyNumberFormat="1" applyFont="1" applyFill="1" applyBorder="1" applyAlignment="1" applyProtection="1">
      <alignment horizontal="center" vertical="top"/>
      <protection locked="0"/>
    </xf>
    <xf numFmtId="3" fontId="3" fillId="3" borderId="293" xfId="0" applyNumberFormat="1" applyFont="1" applyFill="1" applyBorder="1" applyAlignment="1" applyProtection="1">
      <alignment horizontal="center" vertical="top"/>
      <protection locked="0"/>
    </xf>
    <xf numFmtId="3" fontId="3" fillId="3" borderId="253" xfId="0" applyNumberFormat="1" applyFont="1" applyFill="1" applyBorder="1" applyAlignment="1" applyProtection="1">
      <alignment horizontal="center" vertical="top"/>
      <protection locked="0"/>
    </xf>
    <xf numFmtId="3" fontId="3" fillId="3" borderId="34" xfId="0" applyNumberFormat="1" applyFont="1" applyFill="1" applyBorder="1" applyAlignment="1" applyProtection="1">
      <alignment horizontal="center" vertical="top"/>
      <protection locked="0"/>
    </xf>
    <xf numFmtId="3" fontId="3" fillId="3" borderId="5" xfId="0" applyNumberFormat="1" applyFont="1" applyFill="1" applyBorder="1" applyAlignment="1" applyProtection="1">
      <alignment horizontal="center" vertical="top"/>
      <protection locked="0"/>
    </xf>
    <xf numFmtId="3" fontId="3" fillId="3" borderId="25" xfId="0" applyNumberFormat="1" applyFont="1" applyFill="1" applyBorder="1" applyAlignment="1" applyProtection="1">
      <alignment horizontal="center" vertical="top"/>
      <protection locked="0"/>
    </xf>
    <xf numFmtId="0" fontId="7" fillId="0" borderId="26" xfId="0" applyFont="1" applyBorder="1" applyAlignment="1">
      <alignment horizontal="center" vertical="center"/>
    </xf>
    <xf numFmtId="0" fontId="7" fillId="14" borderId="0" xfId="0" applyFont="1" applyFill="1" applyBorder="1" applyAlignment="1">
      <alignment horizontal="right"/>
    </xf>
    <xf numFmtId="0" fontId="7" fillId="14" borderId="0" xfId="0" applyFont="1" applyFill="1" applyBorder="1" applyAlignment="1">
      <alignment horizontal="center" vertical="center"/>
    </xf>
    <xf numFmtId="3" fontId="3" fillId="0" borderId="23" xfId="0" applyNumberFormat="1" applyFont="1" applyFill="1" applyBorder="1" applyAlignment="1" applyProtection="1">
      <alignment horizontal="right" vertical="center"/>
      <protection locked="0"/>
    </xf>
    <xf numFmtId="0" fontId="7" fillId="14" borderId="0" xfId="0" applyFont="1" applyFill="1" applyBorder="1" applyAlignment="1">
      <alignment horizontal="left" wrapText="1" indent="1"/>
    </xf>
    <xf numFmtId="0" fontId="10" fillId="14" borderId="0" xfId="0" applyFont="1" applyFill="1" applyBorder="1" applyAlignment="1">
      <alignment horizontal="left" wrapText="1" indent="1"/>
    </xf>
    <xf numFmtId="0" fontId="14" fillId="3" borderId="0" xfId="0" applyFont="1" applyFill="1" applyBorder="1" applyAlignment="1">
      <alignment horizontal="right"/>
    </xf>
    <xf numFmtId="0" fontId="14" fillId="3" borderId="18" xfId="0" applyFont="1" applyFill="1" applyBorder="1" applyAlignment="1" applyProtection="1">
      <alignment horizontal="left"/>
      <protection locked="0"/>
    </xf>
    <xf numFmtId="0" fontId="8" fillId="3" borderId="0" xfId="0" applyFont="1" applyFill="1" applyBorder="1" applyAlignment="1">
      <alignment horizontal="center" vertical="center"/>
    </xf>
    <xf numFmtId="0" fontId="25" fillId="0" borderId="0" xfId="0" applyFont="1" applyBorder="1" applyAlignment="1">
      <alignment horizontal="center"/>
    </xf>
    <xf numFmtId="0" fontId="3" fillId="3" borderId="23" xfId="0" applyFont="1" applyFill="1" applyBorder="1" applyAlignment="1">
      <alignment horizontal="right" vertical="center"/>
    </xf>
    <xf numFmtId="0" fontId="14" fillId="3" borderId="23" xfId="0" applyFont="1" applyFill="1" applyBorder="1" applyAlignment="1">
      <alignment horizontal="right" vertical="center"/>
    </xf>
    <xf numFmtId="0" fontId="7" fillId="0" borderId="167" xfId="0" applyFont="1" applyBorder="1" applyAlignment="1">
      <alignment horizontal="center" vertical="center"/>
    </xf>
    <xf numFmtId="3" fontId="14" fillId="3" borderId="0" xfId="0" applyNumberFormat="1" applyFont="1" applyFill="1" applyBorder="1" applyAlignment="1" applyProtection="1">
      <alignment horizontal="left" vertical="center"/>
      <protection locked="0"/>
    </xf>
    <xf numFmtId="3" fontId="3" fillId="3" borderId="235" xfId="0" applyNumberFormat="1" applyFont="1" applyFill="1" applyBorder="1" applyAlignment="1" applyProtection="1">
      <alignment horizontal="center" vertical="center" wrapText="1"/>
      <protection locked="0"/>
    </xf>
    <xf numFmtId="3" fontId="3" fillId="3" borderId="226" xfId="0" applyNumberFormat="1" applyFont="1" applyFill="1" applyBorder="1" applyAlignment="1" applyProtection="1">
      <alignment horizontal="center" vertical="center" wrapText="1"/>
      <protection locked="0"/>
    </xf>
    <xf numFmtId="0" fontId="10" fillId="3" borderId="18" xfId="0" applyFont="1" applyFill="1" applyBorder="1" applyAlignment="1" applyProtection="1">
      <alignment horizontal="left" vertical="center"/>
      <protection locked="0"/>
    </xf>
    <xf numFmtId="0" fontId="7" fillId="0" borderId="0" xfId="0" applyFont="1" applyBorder="1" applyAlignment="1">
      <alignment horizontal="center" vertical="center"/>
    </xf>
    <xf numFmtId="3" fontId="3" fillId="3" borderId="229" xfId="0" applyNumberFormat="1" applyFont="1" applyFill="1" applyBorder="1" applyAlignment="1" applyProtection="1">
      <alignment horizontal="center" vertical="center"/>
      <protection locked="0"/>
    </xf>
    <xf numFmtId="3" fontId="3" fillId="3" borderId="34" xfId="0" applyNumberFormat="1" applyFont="1" applyFill="1" applyBorder="1" applyAlignment="1" applyProtection="1">
      <alignment horizontal="center" vertical="center"/>
      <protection locked="0"/>
    </xf>
    <xf numFmtId="0" fontId="7" fillId="0" borderId="167" xfId="0" quotePrefix="1" applyFont="1" applyBorder="1" applyAlignment="1">
      <alignment horizontal="center" vertical="center"/>
    </xf>
    <xf numFmtId="0" fontId="7" fillId="3" borderId="167" xfId="0" quotePrefix="1" applyFont="1" applyFill="1" applyBorder="1" applyAlignment="1">
      <alignment horizontal="center" vertical="center"/>
    </xf>
    <xf numFmtId="3" fontId="3" fillId="3" borderId="0" xfId="0" applyNumberFormat="1" applyFont="1" applyFill="1" applyBorder="1" applyAlignment="1" applyProtection="1">
      <alignment horizontal="center" vertical="center"/>
      <protection locked="0"/>
    </xf>
    <xf numFmtId="3" fontId="3" fillId="3" borderId="229" xfId="0" applyNumberFormat="1" applyFont="1" applyFill="1" applyBorder="1" applyAlignment="1" applyProtection="1">
      <alignment horizontal="center"/>
      <protection locked="0"/>
    </xf>
    <xf numFmtId="3" fontId="3" fillId="3" borderId="293" xfId="0" applyNumberFormat="1" applyFont="1" applyFill="1" applyBorder="1" applyAlignment="1" applyProtection="1">
      <alignment horizontal="center"/>
      <protection locked="0"/>
    </xf>
    <xf numFmtId="3" fontId="3" fillId="3" borderId="253" xfId="0" applyNumberFormat="1" applyFont="1" applyFill="1" applyBorder="1" applyAlignment="1" applyProtection="1">
      <alignment horizontal="center"/>
      <protection locked="0"/>
    </xf>
    <xf numFmtId="3" fontId="3" fillId="3" borderId="34" xfId="0" applyNumberFormat="1" applyFont="1" applyFill="1" applyBorder="1" applyAlignment="1" applyProtection="1">
      <alignment horizontal="center"/>
      <protection locked="0"/>
    </xf>
    <xf numFmtId="3" fontId="3" fillId="3" borderId="5" xfId="0" applyNumberFormat="1" applyFont="1" applyFill="1" applyBorder="1" applyAlignment="1" applyProtection="1">
      <alignment horizontal="center"/>
      <protection locked="0"/>
    </xf>
    <xf numFmtId="3" fontId="3" fillId="3" borderId="25" xfId="0" applyNumberFormat="1" applyFont="1" applyFill="1" applyBorder="1" applyAlignment="1" applyProtection="1">
      <alignment horizontal="center"/>
      <protection locked="0"/>
    </xf>
    <xf numFmtId="0" fontId="18" fillId="3" borderId="0" xfId="0" applyFont="1" applyFill="1" applyBorder="1" applyAlignment="1" applyProtection="1">
      <alignment horizontal="center" wrapText="1"/>
    </xf>
    <xf numFmtId="3" fontId="7" fillId="3" borderId="0" xfId="0" applyNumberFormat="1" applyFont="1" applyFill="1" applyBorder="1" applyAlignment="1" applyProtection="1">
      <alignment horizontal="center" vertical="center"/>
      <protection locked="0"/>
    </xf>
    <xf numFmtId="3" fontId="7" fillId="3" borderId="171" xfId="0" quotePrefix="1" applyNumberFormat="1" applyFont="1" applyFill="1" applyBorder="1" applyAlignment="1" applyProtection="1">
      <alignment horizontal="center" vertical="center"/>
      <protection locked="0"/>
    </xf>
    <xf numFmtId="3" fontId="7" fillId="3" borderId="171" xfId="0" applyNumberFormat="1" applyFont="1" applyFill="1" applyBorder="1" applyAlignment="1" applyProtection="1">
      <alignment horizontal="center" vertical="center"/>
      <protection locked="0"/>
    </xf>
    <xf numFmtId="3" fontId="3" fillId="3" borderId="225" xfId="0" applyNumberFormat="1" applyFont="1" applyFill="1" applyBorder="1" applyAlignment="1" applyProtection="1">
      <alignment horizontal="center" vertical="center" wrapText="1"/>
      <protection locked="0"/>
    </xf>
    <xf numFmtId="3" fontId="3" fillId="0" borderId="23" xfId="0" applyNumberFormat="1" applyFont="1" applyBorder="1" applyAlignment="1" applyProtection="1">
      <alignment horizontal="center"/>
      <protection locked="0"/>
    </xf>
    <xf numFmtId="0" fontId="19" fillId="0" borderId="0" xfId="0" applyFont="1" applyFill="1" applyBorder="1" applyAlignment="1" applyProtection="1">
      <alignment horizontal="left" vertical="center"/>
    </xf>
    <xf numFmtId="0" fontId="7" fillId="3" borderId="166" xfId="0" applyFont="1" applyFill="1" applyBorder="1" applyAlignment="1" applyProtection="1">
      <alignment horizontal="center"/>
    </xf>
    <xf numFmtId="0" fontId="7" fillId="0" borderId="167" xfId="0" applyFont="1" applyBorder="1" applyAlignment="1" applyProtection="1">
      <alignment horizontal="center" vertical="center"/>
    </xf>
    <xf numFmtId="0" fontId="14" fillId="3" borderId="0" xfId="0" applyFont="1" applyFill="1" applyBorder="1" applyAlignment="1" applyProtection="1">
      <alignment horizontal="right" vertical="center"/>
    </xf>
    <xf numFmtId="3" fontId="3" fillId="3" borderId="23" xfId="0" applyNumberFormat="1" applyFont="1" applyFill="1" applyBorder="1" applyAlignment="1" applyProtection="1">
      <alignment horizontal="center" vertical="center"/>
    </xf>
    <xf numFmtId="0" fontId="14" fillId="0" borderId="235" xfId="0" applyFont="1" applyFill="1" applyBorder="1" applyAlignment="1" applyProtection="1">
      <alignment horizontal="center"/>
    </xf>
    <xf numFmtId="0" fontId="14" fillId="0" borderId="225" xfId="0" applyFont="1" applyFill="1" applyBorder="1" applyAlignment="1" applyProtection="1">
      <alignment horizontal="center"/>
    </xf>
    <xf numFmtId="0" fontId="14" fillId="0" borderId="226" xfId="0" applyFont="1" applyFill="1" applyBorder="1" applyAlignment="1" applyProtection="1">
      <alignment horizontal="center"/>
    </xf>
    <xf numFmtId="0" fontId="14" fillId="0" borderId="52" xfId="0" applyFont="1" applyFill="1" applyBorder="1" applyAlignment="1" applyProtection="1">
      <alignment horizontal="center"/>
    </xf>
    <xf numFmtId="0" fontId="14" fillId="0" borderId="21" xfId="0" applyFont="1" applyFill="1" applyBorder="1" applyAlignment="1" applyProtection="1">
      <alignment horizontal="center"/>
    </xf>
    <xf numFmtId="0" fontId="14" fillId="0" borderId="53" xfId="0" applyFont="1" applyFill="1" applyBorder="1" applyAlignment="1" applyProtection="1">
      <alignment horizontal="center"/>
    </xf>
    <xf numFmtId="0" fontId="7" fillId="0" borderId="171" xfId="0" applyFont="1" applyBorder="1" applyAlignment="1" applyProtection="1">
      <alignment horizontal="center" vertical="center"/>
    </xf>
    <xf numFmtId="0" fontId="8" fillId="14" borderId="167" xfId="0" quotePrefix="1" applyFont="1" applyFill="1" applyBorder="1" applyAlignment="1" applyProtection="1">
      <alignment horizontal="center" vertical="center"/>
    </xf>
    <xf numFmtId="3" fontId="3" fillId="0" borderId="325" xfId="0" applyNumberFormat="1" applyFont="1" applyFill="1" applyBorder="1" applyAlignment="1" applyProtection="1">
      <alignment horizontal="center" vertical="center"/>
    </xf>
    <xf numFmtId="0" fontId="7" fillId="14" borderId="0" xfId="0" applyFont="1" applyFill="1" applyBorder="1" applyAlignment="1" applyProtection="1">
      <alignment horizontal="center"/>
    </xf>
    <xf numFmtId="0" fontId="10" fillId="14" borderId="0" xfId="0" applyFont="1" applyFill="1" applyBorder="1" applyAlignment="1" applyProtection="1">
      <alignment horizontal="center"/>
    </xf>
    <xf numFmtId="0" fontId="8" fillId="14" borderId="167" xfId="0" quotePrefix="1" applyFont="1" applyFill="1" applyBorder="1" applyAlignment="1" applyProtection="1">
      <alignment horizontal="center" vertical="center" wrapText="1"/>
    </xf>
    <xf numFmtId="0" fontId="14" fillId="3" borderId="389" xfId="0" applyFont="1" applyFill="1" applyBorder="1" applyAlignment="1" applyProtection="1">
      <alignment horizontal="left" vertical="center"/>
    </xf>
    <xf numFmtId="0" fontId="14" fillId="0" borderId="389" xfId="0" applyFont="1" applyBorder="1" applyAlignment="1">
      <alignment horizontal="left" vertical="center"/>
    </xf>
    <xf numFmtId="0" fontId="0" fillId="0" borderId="314" xfId="0" applyBorder="1" applyAlignment="1" applyProtection="1">
      <alignment horizontal="center" vertical="center" wrapText="1"/>
    </xf>
    <xf numFmtId="0" fontId="0" fillId="0" borderId="315" xfId="0" applyBorder="1" applyAlignment="1" applyProtection="1">
      <alignment horizontal="center" vertical="center" wrapText="1"/>
    </xf>
    <xf numFmtId="0" fontId="10" fillId="3" borderId="0" xfId="0" applyFont="1" applyFill="1" applyBorder="1" applyAlignment="1" applyProtection="1">
      <alignment horizontal="center"/>
    </xf>
    <xf numFmtId="0" fontId="10" fillId="3" borderId="0" xfId="0" applyFont="1" applyFill="1" applyBorder="1" applyAlignment="1" applyProtection="1">
      <alignment horizontal="center" vertical="center"/>
    </xf>
    <xf numFmtId="3" fontId="3" fillId="15" borderId="0" xfId="0" applyNumberFormat="1" applyFont="1" applyFill="1" applyBorder="1" applyAlignment="1" applyProtection="1">
      <alignment horizontal="right" vertical="center"/>
      <protection locked="0"/>
    </xf>
    <xf numFmtId="3" fontId="3" fillId="14" borderId="0" xfId="0" applyNumberFormat="1" applyFont="1" applyFill="1" applyBorder="1" applyAlignment="1" applyProtection="1">
      <alignment horizontal="right" vertical="center"/>
      <protection locked="0"/>
    </xf>
    <xf numFmtId="3" fontId="7" fillId="0" borderId="171" xfId="0" applyNumberFormat="1" applyFont="1" applyFill="1" applyBorder="1" applyAlignment="1" applyProtection="1">
      <alignment horizontal="right" vertical="center"/>
      <protection locked="0"/>
    </xf>
    <xf numFmtId="3" fontId="3" fillId="0" borderId="235" xfId="0" applyNumberFormat="1" applyFont="1" applyFill="1" applyBorder="1" applyAlignment="1" applyProtection="1">
      <alignment horizontal="center" vertical="center"/>
      <protection locked="0"/>
    </xf>
    <xf numFmtId="3" fontId="3" fillId="0" borderId="226" xfId="0" applyNumberFormat="1" applyFont="1" applyFill="1" applyBorder="1" applyAlignment="1" applyProtection="1">
      <alignment horizontal="center" vertical="center"/>
      <protection locked="0"/>
    </xf>
    <xf numFmtId="3" fontId="3" fillId="0" borderId="52" xfId="0" applyNumberFormat="1" applyFont="1" applyFill="1" applyBorder="1" applyAlignment="1" applyProtection="1">
      <alignment horizontal="center" vertical="center"/>
      <protection locked="0"/>
    </xf>
    <xf numFmtId="3" fontId="3" fillId="0" borderId="53" xfId="0" applyNumberFormat="1" applyFont="1" applyFill="1" applyBorder="1" applyAlignment="1" applyProtection="1">
      <alignment horizontal="center" vertical="center"/>
      <protection locked="0"/>
    </xf>
    <xf numFmtId="0" fontId="7" fillId="3" borderId="0" xfId="0" quotePrefix="1" applyFont="1" applyFill="1" applyBorder="1" applyAlignment="1" applyProtection="1">
      <alignment horizontal="right" vertical="center"/>
    </xf>
    <xf numFmtId="0" fontId="7" fillId="3" borderId="0" xfId="0" applyFont="1" applyFill="1" applyBorder="1" applyAlignment="1" applyProtection="1">
      <alignment horizontal="right" vertical="center"/>
    </xf>
    <xf numFmtId="3" fontId="3" fillId="0" borderId="0" xfId="0" applyNumberFormat="1" applyFont="1" applyFill="1" applyBorder="1" applyAlignment="1" applyProtection="1">
      <alignment horizontal="right" vertical="center"/>
      <protection locked="0"/>
    </xf>
    <xf numFmtId="0" fontId="7" fillId="3" borderId="167" xfId="0" applyFont="1" applyFill="1" applyBorder="1" applyAlignment="1" applyProtection="1">
      <alignment horizontal="right" vertical="center"/>
    </xf>
    <xf numFmtId="0" fontId="5" fillId="0" borderId="28" xfId="0" applyFont="1" applyBorder="1" applyAlignment="1">
      <alignment horizontal="right"/>
    </xf>
    <xf numFmtId="0" fontId="5" fillId="0" borderId="0" xfId="0" applyFont="1" applyBorder="1" applyAlignment="1">
      <alignment horizontal="right"/>
    </xf>
    <xf numFmtId="0" fontId="5" fillId="0" borderId="167" xfId="0" applyFont="1" applyBorder="1" applyAlignment="1">
      <alignment horizontal="right"/>
    </xf>
    <xf numFmtId="0" fontId="6" fillId="0" borderId="0" xfId="0" applyFont="1" applyBorder="1" applyAlignment="1">
      <alignment horizontal="center"/>
    </xf>
    <xf numFmtId="0" fontId="31" fillId="0" borderId="0" xfId="0" applyFont="1" applyAlignment="1">
      <alignment horizontal="center"/>
    </xf>
    <xf numFmtId="0" fontId="6" fillId="0" borderId="28" xfId="0" applyFont="1" applyBorder="1" applyAlignment="1">
      <alignment horizontal="center"/>
    </xf>
    <xf numFmtId="0" fontId="6" fillId="0" borderId="167" xfId="0" applyFont="1" applyBorder="1" applyAlignment="1">
      <alignment horizontal="center"/>
    </xf>
    <xf numFmtId="0" fontId="10" fillId="0" borderId="38" xfId="0" applyFont="1" applyBorder="1" applyAlignment="1">
      <alignment horizontal="center" vertical="center"/>
    </xf>
    <xf numFmtId="0" fontId="10" fillId="0" borderId="0" xfId="0" applyFont="1" applyBorder="1" applyAlignment="1">
      <alignment horizontal="center" vertical="center"/>
    </xf>
    <xf numFmtId="0" fontId="10" fillId="0" borderId="171" xfId="0" applyFont="1" applyBorder="1" applyAlignment="1">
      <alignment horizontal="center" vertical="center"/>
    </xf>
    <xf numFmtId="0" fontId="7" fillId="0" borderId="28" xfId="0" applyFont="1" applyBorder="1" applyAlignment="1">
      <alignment horizontal="center"/>
    </xf>
    <xf numFmtId="0" fontId="7" fillId="0" borderId="0" xfId="0" applyFont="1" applyBorder="1" applyAlignment="1">
      <alignment horizontal="center"/>
    </xf>
    <xf numFmtId="0" fontId="7" fillId="0" borderId="167" xfId="0" applyFont="1" applyBorder="1" applyAlignment="1">
      <alignment horizontal="center"/>
    </xf>
    <xf numFmtId="0" fontId="10" fillId="0" borderId="28" xfId="0" applyFont="1" applyBorder="1" applyAlignment="1">
      <alignment horizontal="center"/>
    </xf>
    <xf numFmtId="0" fontId="10" fillId="0" borderId="0" xfId="0" applyFont="1" applyBorder="1" applyAlignment="1">
      <alignment horizontal="center"/>
    </xf>
    <xf numFmtId="0" fontId="10" fillId="0" borderId="167" xfId="0" applyFont="1" applyBorder="1" applyAlignment="1">
      <alignment horizontal="center"/>
    </xf>
    <xf numFmtId="0" fontId="6" fillId="0" borderId="0" xfId="0" applyFont="1" applyBorder="1" applyAlignment="1">
      <alignment horizontal="left" wrapText="1"/>
    </xf>
    <xf numFmtId="0" fontId="7" fillId="0" borderId="38" xfId="0" applyFont="1" applyBorder="1" applyAlignment="1">
      <alignment horizontal="center"/>
    </xf>
    <xf numFmtId="0" fontId="7" fillId="0" borderId="171" xfId="0" applyFont="1" applyBorder="1" applyAlignment="1">
      <alignment horizontal="center"/>
    </xf>
    <xf numFmtId="0" fontId="10" fillId="0" borderId="38" xfId="0" applyFont="1" applyBorder="1" applyAlignment="1">
      <alignment horizontal="center"/>
    </xf>
    <xf numFmtId="0" fontId="10" fillId="0" borderId="171" xfId="0" applyFont="1" applyBorder="1" applyAlignment="1">
      <alignment horizontal="center"/>
    </xf>
    <xf numFmtId="0" fontId="14" fillId="0" borderId="28" xfId="0" applyFont="1" applyBorder="1" applyAlignment="1">
      <alignment horizontal="center"/>
    </xf>
    <xf numFmtId="0" fontId="14" fillId="0" borderId="171" xfId="0" applyFont="1" applyBorder="1" applyAlignment="1">
      <alignment horizontal="center"/>
    </xf>
    <xf numFmtId="0" fontId="6" fillId="0" borderId="5" xfId="0" applyFont="1" applyBorder="1" applyAlignment="1">
      <alignment horizontal="right"/>
    </xf>
    <xf numFmtId="0" fontId="10" fillId="0" borderId="38" xfId="0" applyFont="1" applyBorder="1" applyAlignment="1">
      <alignment horizontal="left"/>
    </xf>
    <xf numFmtId="0" fontId="10" fillId="0" borderId="0" xfId="0" applyFont="1" applyBorder="1" applyAlignment="1">
      <alignment horizontal="left"/>
    </xf>
    <xf numFmtId="0" fontId="10" fillId="0" borderId="171" xfId="0" applyFont="1" applyBorder="1" applyAlignment="1">
      <alignment horizontal="left"/>
    </xf>
    <xf numFmtId="0" fontId="6" fillId="0" borderId="21" xfId="0" applyFont="1" applyBorder="1" applyAlignment="1">
      <alignment horizontal="right"/>
    </xf>
    <xf numFmtId="166" fontId="8" fillId="0" borderId="329" xfId="1" applyNumberFormat="1" applyFont="1" applyBorder="1" applyAlignment="1">
      <alignment horizontal="center" vertical="center"/>
    </xf>
    <xf numFmtId="166" fontId="8" fillId="0" borderId="330" xfId="1" applyNumberFormat="1" applyFont="1" applyBorder="1" applyAlignment="1">
      <alignment horizontal="center" vertical="center"/>
    </xf>
    <xf numFmtId="166" fontId="8" fillId="0" borderId="331" xfId="1" applyNumberFormat="1" applyFont="1" applyBorder="1" applyAlignment="1">
      <alignment horizontal="center" vertical="center"/>
    </xf>
    <xf numFmtId="166" fontId="8" fillId="0" borderId="38" xfId="1" applyNumberFormat="1" applyFont="1" applyBorder="1" applyAlignment="1">
      <alignment horizontal="center" vertical="center"/>
    </xf>
    <xf numFmtId="166" fontId="8" fillId="0" borderId="0" xfId="1" applyNumberFormat="1" applyFont="1" applyBorder="1" applyAlignment="1">
      <alignment horizontal="center" vertical="center"/>
    </xf>
    <xf numFmtId="166" fontId="8" fillId="0" borderId="171" xfId="1" applyNumberFormat="1" applyFont="1" applyBorder="1" applyAlignment="1">
      <alignment horizontal="center" vertical="center"/>
    </xf>
    <xf numFmtId="166" fontId="8" fillId="0" borderId="52" xfId="1" applyNumberFormat="1" applyFont="1" applyBorder="1" applyAlignment="1">
      <alignment horizontal="center" vertical="center"/>
    </xf>
    <xf numFmtId="166" fontId="8" fillId="0" borderId="21" xfId="1" applyNumberFormat="1" applyFont="1" applyBorder="1" applyAlignment="1">
      <alignment horizontal="center" vertical="center"/>
    </xf>
    <xf numFmtId="166" fontId="8" fillId="0" borderId="53" xfId="1" applyNumberFormat="1" applyFont="1" applyBorder="1" applyAlignment="1">
      <alignment horizontal="center" vertical="center"/>
    </xf>
    <xf numFmtId="166" fontId="31" fillId="0" borderId="329" xfId="1" applyNumberFormat="1" applyBorder="1" applyAlignment="1">
      <alignment horizontal="right" vertical="center"/>
    </xf>
    <xf numFmtId="166" fontId="31" fillId="0" borderId="330" xfId="1" applyNumberFormat="1" applyBorder="1" applyAlignment="1">
      <alignment horizontal="right" vertical="center"/>
    </xf>
    <xf numFmtId="166" fontId="31" fillId="0" borderId="331" xfId="1" applyNumberFormat="1" applyBorder="1" applyAlignment="1">
      <alignment horizontal="right" vertical="center"/>
    </xf>
    <xf numFmtId="166" fontId="31" fillId="0" borderId="38" xfId="1" applyNumberFormat="1" applyBorder="1" applyAlignment="1">
      <alignment horizontal="right" vertical="center"/>
    </xf>
    <xf numFmtId="166" fontId="31" fillId="0" borderId="0" xfId="1" applyNumberFormat="1" applyBorder="1" applyAlignment="1">
      <alignment horizontal="right" vertical="center"/>
    </xf>
    <xf numFmtId="166" fontId="31" fillId="0" borderId="171" xfId="1" applyNumberFormat="1" applyBorder="1" applyAlignment="1">
      <alignment horizontal="right" vertical="center"/>
    </xf>
    <xf numFmtId="166" fontId="31" fillId="0" borderId="52" xfId="1" applyNumberFormat="1" applyBorder="1" applyAlignment="1">
      <alignment horizontal="right" vertical="center"/>
    </xf>
    <xf numFmtId="166" fontId="31" fillId="0" borderId="21" xfId="1" applyNumberFormat="1" applyBorder="1" applyAlignment="1">
      <alignment horizontal="right" vertical="center"/>
    </xf>
    <xf numFmtId="166" fontId="31" fillId="0" borderId="53" xfId="1" applyNumberFormat="1" applyBorder="1" applyAlignment="1">
      <alignment horizontal="right" vertical="center"/>
    </xf>
    <xf numFmtId="0" fontId="5" fillId="0" borderId="341" xfId="0" applyFont="1" applyBorder="1" applyAlignment="1">
      <alignment horizontal="center"/>
    </xf>
    <xf numFmtId="0" fontId="5" fillId="0" borderId="351" xfId="0" applyFont="1" applyBorder="1" applyAlignment="1">
      <alignment horizontal="center"/>
    </xf>
    <xf numFmtId="0" fontId="5" fillId="0" borderId="0" xfId="0" applyFont="1" applyBorder="1" applyAlignment="1">
      <alignment horizontal="center"/>
    </xf>
    <xf numFmtId="0" fontId="5" fillId="0" borderId="171" xfId="0" applyFont="1" applyBorder="1" applyAlignment="1">
      <alignment horizontal="center"/>
    </xf>
    <xf numFmtId="0" fontId="5" fillId="0" borderId="5" xfId="0" applyFont="1" applyBorder="1" applyAlignment="1">
      <alignment horizontal="center"/>
    </xf>
    <xf numFmtId="0" fontId="5" fillId="0" borderId="134" xfId="0" applyFont="1" applyBorder="1" applyAlignment="1">
      <alignment horizontal="center"/>
    </xf>
    <xf numFmtId="0" fontId="5" fillId="0" borderId="21" xfId="0" applyFont="1" applyBorder="1" applyAlignment="1">
      <alignment horizontal="center"/>
    </xf>
    <xf numFmtId="0" fontId="5" fillId="0" borderId="53" xfId="0" applyFont="1" applyBorder="1" applyAlignment="1">
      <alignment horizontal="center"/>
    </xf>
    <xf numFmtId="0" fontId="5" fillId="0" borderId="352" xfId="0" applyFont="1" applyBorder="1" applyAlignment="1">
      <alignment horizontal="center"/>
    </xf>
    <xf numFmtId="0" fontId="5" fillId="0" borderId="38" xfId="0" applyFont="1" applyBorder="1" applyAlignment="1">
      <alignment horizontal="center"/>
    </xf>
    <xf numFmtId="0" fontId="5" fillId="0" borderId="123" xfId="0" applyFont="1" applyBorder="1" applyAlignment="1">
      <alignment horizontal="center"/>
    </xf>
    <xf numFmtId="0" fontId="5" fillId="0" borderId="52" xfId="0" applyFont="1" applyBorder="1" applyAlignment="1">
      <alignment horizontal="center"/>
    </xf>
    <xf numFmtId="0" fontId="5" fillId="0" borderId="330" xfId="0" applyFont="1" applyBorder="1" applyAlignment="1">
      <alignment horizontal="center"/>
    </xf>
    <xf numFmtId="0" fontId="5" fillId="0" borderId="331" xfId="0" applyFont="1" applyBorder="1" applyAlignment="1">
      <alignment horizontal="center"/>
    </xf>
    <xf numFmtId="166" fontId="31" fillId="0" borderId="352" xfId="1" applyNumberFormat="1" applyBorder="1" applyAlignment="1">
      <alignment horizontal="center" vertical="center"/>
    </xf>
    <xf numFmtId="166" fontId="31" fillId="0" borderId="341" xfId="1" applyNumberFormat="1" applyBorder="1" applyAlignment="1">
      <alignment horizontal="center" vertical="center"/>
    </xf>
    <xf numFmtId="166" fontId="31" fillId="0" borderId="342" xfId="1" applyNumberFormat="1" applyBorder="1" applyAlignment="1">
      <alignment horizontal="center" vertical="center"/>
    </xf>
    <xf numFmtId="166" fontId="31" fillId="0" borderId="38" xfId="1" applyNumberFormat="1" applyBorder="1" applyAlignment="1">
      <alignment horizontal="center" vertical="center"/>
    </xf>
    <xf numFmtId="166" fontId="31" fillId="0" borderId="0" xfId="1" applyNumberFormat="1" applyBorder="1" applyAlignment="1">
      <alignment horizontal="center" vertical="center"/>
    </xf>
    <xf numFmtId="166" fontId="31" fillId="0" borderId="167" xfId="1" applyNumberFormat="1" applyBorder="1" applyAlignment="1">
      <alignment horizontal="center" vertical="center"/>
    </xf>
    <xf numFmtId="166" fontId="31" fillId="0" borderId="52" xfId="1" applyNumberFormat="1" applyBorder="1" applyAlignment="1">
      <alignment horizontal="center" vertical="center"/>
    </xf>
    <xf numFmtId="166" fontId="31" fillId="0" borderId="21" xfId="1" applyNumberFormat="1" applyBorder="1" applyAlignment="1">
      <alignment horizontal="center" vertical="center"/>
    </xf>
    <xf numFmtId="166" fontId="31" fillId="0" borderId="69" xfId="1" applyNumberFormat="1" applyBorder="1" applyAlignment="1">
      <alignment horizontal="center" vertical="center"/>
    </xf>
    <xf numFmtId="166" fontId="8" fillId="0" borderId="357" xfId="1" applyNumberFormat="1" applyFont="1" applyBorder="1" applyAlignment="1">
      <alignment horizontal="center" vertical="center"/>
    </xf>
    <xf numFmtId="166" fontId="8" fillId="0" borderId="167" xfId="1" applyNumberFormat="1" applyFont="1" applyBorder="1" applyAlignment="1">
      <alignment horizontal="center" vertical="center"/>
    </xf>
    <xf numFmtId="166" fontId="8" fillId="0" borderId="69" xfId="1" applyNumberFormat="1" applyFont="1" applyBorder="1" applyAlignment="1">
      <alignment horizontal="center" vertical="center"/>
    </xf>
    <xf numFmtId="166" fontId="31" fillId="0" borderId="123" xfId="1" applyNumberFormat="1" applyBorder="1" applyAlignment="1">
      <alignment horizontal="center" vertical="center"/>
    </xf>
    <xf numFmtId="166" fontId="31" fillId="0" borderId="5" xfId="1" applyNumberFormat="1" applyBorder="1" applyAlignment="1">
      <alignment horizontal="center" vertical="center"/>
    </xf>
    <xf numFmtId="166" fontId="31" fillId="0" borderId="25" xfId="1" applyNumberFormat="1" applyBorder="1" applyAlignment="1">
      <alignment horizontal="center" vertical="center"/>
    </xf>
    <xf numFmtId="0" fontId="0" fillId="0" borderId="329" xfId="0" applyFont="1" applyBorder="1" applyAlignment="1">
      <alignment horizontal="center" vertical="center"/>
    </xf>
    <xf numFmtId="0" fontId="0" fillId="0" borderId="331" xfId="0" applyFont="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0" borderId="330" xfId="0" applyFont="1" applyBorder="1" applyAlignment="1">
      <alignment horizontal="center" vertical="center"/>
    </xf>
    <xf numFmtId="0" fontId="0" fillId="0" borderId="21" xfId="0" applyFont="1" applyBorder="1" applyAlignment="1">
      <alignment horizontal="center" vertical="center"/>
    </xf>
    <xf numFmtId="0" fontId="14" fillId="0" borderId="38" xfId="0" applyFont="1" applyBorder="1" applyAlignment="1">
      <alignment horizontal="center" vertical="center"/>
    </xf>
    <xf numFmtId="166" fontId="31" fillId="0" borderId="340" xfId="1" applyNumberFormat="1" applyBorder="1" applyAlignment="1">
      <alignment horizontal="right" vertical="center"/>
    </xf>
    <xf numFmtId="166" fontId="31" fillId="0" borderId="341" xfId="1" applyNumberFormat="1" applyBorder="1" applyAlignment="1">
      <alignment horizontal="right" vertical="center"/>
    </xf>
    <xf numFmtId="166" fontId="31" fillId="0" borderId="342" xfId="1" applyNumberFormat="1" applyBorder="1" applyAlignment="1">
      <alignment horizontal="right" vertical="center"/>
    </xf>
    <xf numFmtId="166" fontId="31" fillId="0" borderId="28" xfId="1" applyNumberFormat="1" applyBorder="1" applyAlignment="1">
      <alignment horizontal="right" vertical="center"/>
    </xf>
    <xf numFmtId="166" fontId="31" fillId="0" borderId="167" xfId="1" applyNumberFormat="1" applyBorder="1" applyAlignment="1">
      <alignment horizontal="right" vertical="center"/>
    </xf>
    <xf numFmtId="166" fontId="31" fillId="0" borderId="34" xfId="1" applyNumberFormat="1" applyBorder="1" applyAlignment="1">
      <alignment horizontal="right" vertical="center"/>
    </xf>
    <xf numFmtId="166" fontId="31" fillId="0" borderId="5" xfId="1" applyNumberFormat="1" applyBorder="1" applyAlignment="1">
      <alignment horizontal="right" vertical="center"/>
    </xf>
    <xf numFmtId="166" fontId="31" fillId="0" borderId="25" xfId="1" applyNumberFormat="1" applyBorder="1" applyAlignment="1">
      <alignment horizontal="right" vertical="center"/>
    </xf>
    <xf numFmtId="166" fontId="31" fillId="0" borderId="70" xfId="1" applyNumberFormat="1" applyBorder="1" applyAlignment="1">
      <alignment horizontal="right" vertical="center"/>
    </xf>
    <xf numFmtId="166" fontId="31" fillId="0" borderId="69" xfId="1" applyNumberFormat="1" applyBorder="1" applyAlignment="1">
      <alignment horizontal="right" vertical="center"/>
    </xf>
    <xf numFmtId="166" fontId="8" fillId="0" borderId="356" xfId="1" applyNumberFormat="1" applyFont="1" applyBorder="1" applyAlignment="1">
      <alignment horizontal="center" vertical="center"/>
    </xf>
    <xf numFmtId="166" fontId="8" fillId="0" borderId="28" xfId="1" applyNumberFormat="1" applyFont="1" applyBorder="1" applyAlignment="1">
      <alignment horizontal="center" vertical="center"/>
    </xf>
    <xf numFmtId="166" fontId="8" fillId="0" borderId="70" xfId="1" applyNumberFormat="1" applyFont="1" applyBorder="1" applyAlignment="1">
      <alignment horizontal="center" vertical="center"/>
    </xf>
    <xf numFmtId="0" fontId="7" fillId="0" borderId="38" xfId="0" applyFont="1" applyBorder="1" applyAlignment="1">
      <alignment horizontal="center" vertical="center"/>
    </xf>
    <xf numFmtId="0" fontId="7" fillId="0" borderId="0" xfId="0" quotePrefix="1" applyFont="1" applyBorder="1" applyAlignment="1">
      <alignment horizontal="center" vertical="center"/>
    </xf>
    <xf numFmtId="0" fontId="7" fillId="0" borderId="38" xfId="0" quotePrefix="1" applyFont="1" applyBorder="1" applyAlignment="1">
      <alignment horizontal="center" vertical="center"/>
    </xf>
    <xf numFmtId="0" fontId="14" fillId="0" borderId="38" xfId="0" applyFont="1" applyBorder="1" applyAlignment="1">
      <alignment horizontal="left" vertical="center" indent="1"/>
    </xf>
    <xf numFmtId="0" fontId="14" fillId="0" borderId="38" xfId="0" quotePrefix="1" applyFont="1" applyBorder="1" applyAlignment="1">
      <alignment horizontal="left" vertical="center" indent="1"/>
    </xf>
    <xf numFmtId="0" fontId="6" fillId="0" borderId="38" xfId="0" applyFont="1" applyBorder="1" applyAlignment="1">
      <alignment horizontal="center"/>
    </xf>
    <xf numFmtId="0" fontId="6" fillId="0" borderId="171" xfId="0" applyFont="1" applyBorder="1" applyAlignment="1">
      <alignment horizontal="center"/>
    </xf>
    <xf numFmtId="0" fontId="32" fillId="0" borderId="38" xfId="0" applyFont="1" applyBorder="1" applyAlignment="1">
      <alignment horizontal="center"/>
    </xf>
    <xf numFmtId="0" fontId="32" fillId="0" borderId="0" xfId="0" applyFont="1" applyBorder="1" applyAlignment="1">
      <alignment horizontal="center"/>
    </xf>
    <xf numFmtId="0" fontId="32" fillId="0" borderId="171" xfId="0" applyFont="1" applyBorder="1" applyAlignment="1">
      <alignment horizontal="center"/>
    </xf>
    <xf numFmtId="166" fontId="31" fillId="0" borderId="352" xfId="1" applyNumberFormat="1" applyBorder="1" applyAlignment="1">
      <alignment vertical="center"/>
    </xf>
    <xf numFmtId="166" fontId="31" fillId="0" borderId="341" xfId="1" applyNumberFormat="1" applyBorder="1" applyAlignment="1">
      <alignment vertical="center"/>
    </xf>
    <xf numFmtId="166" fontId="31" fillId="0" borderId="351" xfId="1" applyNumberFormat="1" applyBorder="1" applyAlignment="1">
      <alignment vertical="center"/>
    </xf>
    <xf numFmtId="166" fontId="31" fillId="0" borderId="38" xfId="1" applyNumberFormat="1" applyBorder="1" applyAlignment="1">
      <alignment vertical="center"/>
    </xf>
    <xf numFmtId="166" fontId="31" fillId="0" borderId="0" xfId="1" applyNumberFormat="1" applyBorder="1" applyAlignment="1">
      <alignment vertical="center"/>
    </xf>
    <xf numFmtId="166" fontId="31" fillId="0" borderId="171" xfId="1" applyNumberFormat="1" applyBorder="1" applyAlignment="1">
      <alignment vertical="center"/>
    </xf>
    <xf numFmtId="166" fontId="31" fillId="0" borderId="123" xfId="1" applyNumberFormat="1" applyBorder="1" applyAlignment="1">
      <alignment vertical="center"/>
    </xf>
    <xf numFmtId="166" fontId="31" fillId="0" borderId="5" xfId="1" applyNumberFormat="1" applyBorder="1" applyAlignment="1">
      <alignment vertical="center"/>
    </xf>
    <xf numFmtId="166" fontId="31" fillId="0" borderId="134" xfId="1" applyNumberFormat="1" applyBorder="1" applyAlignment="1">
      <alignment vertical="center"/>
    </xf>
    <xf numFmtId="166" fontId="31" fillId="0" borderId="342" xfId="1" applyNumberFormat="1" applyBorder="1" applyAlignment="1">
      <alignment vertical="center"/>
    </xf>
    <xf numFmtId="166" fontId="31" fillId="0" borderId="167" xfId="1" applyNumberFormat="1" applyBorder="1" applyAlignment="1">
      <alignment vertical="center"/>
    </xf>
    <xf numFmtId="166" fontId="31" fillId="0" borderId="25" xfId="1" applyNumberFormat="1" applyBorder="1" applyAlignment="1">
      <alignment vertical="center"/>
    </xf>
    <xf numFmtId="166" fontId="31" fillId="0" borderId="340" xfId="1" applyNumberFormat="1" applyFill="1" applyBorder="1" applyAlignment="1">
      <alignment vertical="center"/>
    </xf>
    <xf numFmtId="166" fontId="31" fillId="0" borderId="341" xfId="1" applyNumberFormat="1" applyFill="1" applyBorder="1" applyAlignment="1">
      <alignment vertical="center"/>
    </xf>
    <xf numFmtId="166" fontId="31" fillId="0" borderId="342" xfId="1" applyNumberFormat="1" applyFill="1" applyBorder="1" applyAlignment="1">
      <alignment vertical="center"/>
    </xf>
    <xf numFmtId="166" fontId="31" fillId="0" borderId="28" xfId="1" applyNumberFormat="1" applyFill="1" applyBorder="1" applyAlignment="1">
      <alignment vertical="center"/>
    </xf>
    <xf numFmtId="166" fontId="31" fillId="0" borderId="0" xfId="1" applyNumberFormat="1" applyFill="1" applyBorder="1" applyAlignment="1">
      <alignment vertical="center"/>
    </xf>
    <xf numFmtId="166" fontId="31" fillId="0" borderId="167" xfId="1" applyNumberFormat="1" applyFill="1" applyBorder="1" applyAlignment="1">
      <alignment vertical="center"/>
    </xf>
    <xf numFmtId="166" fontId="31" fillId="0" borderId="34" xfId="1" applyNumberFormat="1" applyFill="1" applyBorder="1" applyAlignment="1">
      <alignment vertical="center"/>
    </xf>
    <xf numFmtId="166" fontId="31" fillId="0" borderId="5" xfId="1" applyNumberFormat="1" applyFill="1" applyBorder="1" applyAlignment="1">
      <alignment vertical="center"/>
    </xf>
    <xf numFmtId="166" fontId="31" fillId="0" borderId="25" xfId="1" applyNumberFormat="1" applyFill="1" applyBorder="1" applyAlignment="1">
      <alignment vertical="center"/>
    </xf>
    <xf numFmtId="166" fontId="8" fillId="0" borderId="329" xfId="1" applyNumberFormat="1" applyFont="1" applyBorder="1" applyAlignment="1">
      <alignment horizontal="right" vertical="center"/>
    </xf>
    <xf numFmtId="166" fontId="8" fillId="0" borderId="330" xfId="1" applyNumberFormat="1" applyFont="1" applyBorder="1" applyAlignment="1">
      <alignment horizontal="right" vertical="center"/>
    </xf>
    <xf numFmtId="166" fontId="8" fillId="0" borderId="331" xfId="1" applyNumberFormat="1" applyFont="1" applyBorder="1" applyAlignment="1">
      <alignment horizontal="right" vertical="center"/>
    </xf>
    <xf numFmtId="166" fontId="8" fillId="0" borderId="38" xfId="1" applyNumberFormat="1" applyFont="1" applyBorder="1" applyAlignment="1">
      <alignment horizontal="right" vertical="center"/>
    </xf>
    <xf numFmtId="166" fontId="8" fillId="0" borderId="0" xfId="1" applyNumberFormat="1" applyFont="1" applyBorder="1" applyAlignment="1">
      <alignment horizontal="right" vertical="center"/>
    </xf>
    <xf numFmtId="166" fontId="8" fillId="0" borderId="171" xfId="1" applyNumberFormat="1" applyFont="1" applyBorder="1" applyAlignment="1">
      <alignment horizontal="right" vertical="center"/>
    </xf>
    <xf numFmtId="166" fontId="8" fillId="0" borderId="52" xfId="1" applyNumberFormat="1" applyFont="1" applyBorder="1" applyAlignment="1">
      <alignment horizontal="right" vertical="center"/>
    </xf>
    <xf numFmtId="166" fontId="8" fillId="0" borderId="21" xfId="1" applyNumberFormat="1" applyFont="1" applyBorder="1" applyAlignment="1">
      <alignment horizontal="right" vertical="center"/>
    </xf>
    <xf numFmtId="166" fontId="8" fillId="0" borderId="53" xfId="1" applyNumberFormat="1" applyFont="1" applyBorder="1" applyAlignment="1">
      <alignment horizontal="right" vertical="center"/>
    </xf>
    <xf numFmtId="0" fontId="12" fillId="0" borderId="329" xfId="0" applyFont="1" applyBorder="1" applyAlignment="1">
      <alignment horizontal="center" vertical="center"/>
    </xf>
    <xf numFmtId="0" fontId="12" fillId="0" borderId="331" xfId="0" applyFont="1" applyBorder="1" applyAlignment="1">
      <alignment horizontal="center" vertical="center"/>
    </xf>
    <xf numFmtId="0" fontId="12" fillId="0" borderId="52" xfId="0" applyFont="1" applyBorder="1" applyAlignment="1">
      <alignment horizontal="center" vertical="center"/>
    </xf>
    <xf numFmtId="0" fontId="12" fillId="0" borderId="53" xfId="0" applyFont="1" applyBorder="1" applyAlignment="1">
      <alignment horizontal="center" vertical="center"/>
    </xf>
    <xf numFmtId="0" fontId="14" fillId="0" borderId="38" xfId="0" quotePrefix="1" applyFont="1" applyBorder="1" applyAlignment="1">
      <alignment horizontal="center" vertical="center"/>
    </xf>
    <xf numFmtId="0" fontId="10" fillId="3" borderId="0" xfId="0" applyFont="1" applyFill="1" applyBorder="1" applyAlignment="1">
      <alignment horizontal="center" vertical="top"/>
    </xf>
    <xf numFmtId="0" fontId="6" fillId="3" borderId="0" xfId="0" applyFont="1" applyFill="1" applyBorder="1" applyAlignment="1">
      <alignment horizontal="center" vertical="center"/>
    </xf>
    <xf numFmtId="0" fontId="7" fillId="3" borderId="0" xfId="0" applyFont="1" applyFill="1" applyBorder="1" applyAlignment="1">
      <alignment horizontal="left" vertical="center"/>
    </xf>
    <xf numFmtId="3" fontId="6" fillId="0" borderId="235" xfId="0" applyNumberFormat="1" applyFont="1" applyBorder="1" applyAlignment="1" applyProtection="1">
      <alignment horizontal="center" vertical="center" wrapText="1"/>
      <protection locked="0"/>
    </xf>
    <xf numFmtId="3" fontId="6" fillId="0" borderId="225" xfId="0" applyNumberFormat="1" applyFont="1" applyBorder="1" applyAlignment="1" applyProtection="1">
      <alignment horizontal="center" vertical="center" wrapText="1"/>
      <protection locked="0"/>
    </xf>
    <xf numFmtId="3" fontId="6" fillId="0" borderId="226" xfId="0" applyNumberFormat="1" applyFont="1" applyBorder="1" applyAlignment="1" applyProtection="1">
      <alignment horizontal="center" vertical="center" wrapText="1"/>
      <protection locked="0"/>
    </xf>
    <xf numFmtId="3" fontId="6" fillId="0" borderId="52" xfId="0" applyNumberFormat="1" applyFont="1" applyBorder="1" applyAlignment="1" applyProtection="1">
      <alignment horizontal="center" vertical="center" wrapText="1"/>
      <protection locked="0"/>
    </xf>
    <xf numFmtId="3" fontId="6" fillId="0" borderId="21" xfId="0" applyNumberFormat="1" applyFont="1" applyBorder="1" applyAlignment="1" applyProtection="1">
      <alignment horizontal="center" vertical="center" wrapText="1"/>
      <protection locked="0"/>
    </xf>
    <xf numFmtId="3" fontId="6" fillId="0" borderId="53" xfId="0" applyNumberFormat="1" applyFont="1" applyBorder="1" applyAlignment="1" applyProtection="1">
      <alignment horizontal="center" vertical="center" wrapText="1"/>
      <protection locked="0"/>
    </xf>
    <xf numFmtId="3" fontId="6" fillId="3" borderId="235" xfId="0" applyNumberFormat="1" applyFont="1" applyFill="1" applyBorder="1" applyAlignment="1" applyProtection="1">
      <alignment horizontal="center" vertical="center" wrapText="1"/>
      <protection locked="0"/>
    </xf>
    <xf numFmtId="3" fontId="6" fillId="3" borderId="225" xfId="0" applyNumberFormat="1" applyFont="1" applyFill="1" applyBorder="1" applyAlignment="1" applyProtection="1">
      <alignment horizontal="center" vertical="center" wrapText="1"/>
      <protection locked="0"/>
    </xf>
    <xf numFmtId="3" fontId="6" fillId="3" borderId="226" xfId="0" applyNumberFormat="1" applyFont="1" applyFill="1" applyBorder="1" applyAlignment="1" applyProtection="1">
      <alignment horizontal="center" vertical="center" wrapText="1"/>
      <protection locked="0"/>
    </xf>
    <xf numFmtId="3" fontId="6" fillId="3" borderId="52" xfId="0" applyNumberFormat="1" applyFont="1" applyFill="1" applyBorder="1" applyAlignment="1" applyProtection="1">
      <alignment horizontal="center" vertical="center" wrapText="1"/>
      <protection locked="0"/>
    </xf>
    <xf numFmtId="3" fontId="6" fillId="3" borderId="21" xfId="0" applyNumberFormat="1" applyFont="1" applyFill="1" applyBorder="1" applyAlignment="1" applyProtection="1">
      <alignment horizontal="center" vertical="center" wrapText="1"/>
      <protection locked="0"/>
    </xf>
    <xf numFmtId="3" fontId="6" fillId="3" borderId="53" xfId="0" applyNumberFormat="1" applyFont="1" applyFill="1" applyBorder="1" applyAlignment="1" applyProtection="1">
      <alignment horizontal="center" vertical="center" wrapText="1"/>
      <protection locked="0"/>
    </xf>
    <xf numFmtId="0" fontId="12" fillId="3" borderId="358" xfId="0" applyFont="1" applyFill="1" applyBorder="1" applyAlignment="1" applyProtection="1">
      <alignment horizontal="center" vertical="center"/>
    </xf>
    <xf numFmtId="0" fontId="12" fillId="3" borderId="359" xfId="0" applyFont="1" applyFill="1" applyBorder="1" applyAlignment="1" applyProtection="1">
      <alignment horizontal="center" vertical="center"/>
    </xf>
    <xf numFmtId="0" fontId="7" fillId="0" borderId="23" xfId="0" applyFont="1" applyFill="1" applyBorder="1" applyAlignment="1" applyProtection="1">
      <alignment horizontal="center" vertical="center"/>
    </xf>
    <xf numFmtId="0" fontId="7" fillId="0" borderId="28" xfId="0" applyFont="1" applyFill="1" applyBorder="1" applyAlignment="1" applyProtection="1">
      <alignment horizontal="center" vertical="center"/>
    </xf>
    <xf numFmtId="0" fontId="7" fillId="0" borderId="132" xfId="0" applyFont="1" applyFill="1" applyBorder="1" applyAlignment="1" applyProtection="1">
      <alignment horizontal="center" vertical="center" wrapText="1"/>
    </xf>
    <xf numFmtId="0" fontId="7" fillId="0" borderId="133" xfId="0" applyFont="1" applyFill="1" applyBorder="1" applyAlignment="1" applyProtection="1">
      <alignment horizontal="center" vertical="center" wrapText="1"/>
    </xf>
    <xf numFmtId="0" fontId="7" fillId="0" borderId="38" xfId="0" applyFont="1" applyFill="1" applyBorder="1" applyAlignment="1" applyProtection="1">
      <alignment horizontal="center" vertical="center"/>
    </xf>
    <xf numFmtId="0" fontId="15" fillId="15" borderId="127" xfId="0" applyFont="1" applyFill="1" applyBorder="1" applyAlignment="1" applyProtection="1">
      <alignment horizontal="center" vertical="center"/>
    </xf>
    <xf numFmtId="0" fontId="15" fillId="15" borderId="36" xfId="0" applyFont="1" applyFill="1" applyBorder="1" applyAlignment="1" applyProtection="1">
      <alignment horizontal="center" vertical="center"/>
    </xf>
    <xf numFmtId="0" fontId="15" fillId="15" borderId="128" xfId="0" applyFont="1" applyFill="1" applyBorder="1" applyAlignment="1" applyProtection="1">
      <alignment horizontal="center" vertical="center"/>
    </xf>
    <xf numFmtId="0" fontId="12" fillId="15" borderId="281" xfId="0" applyFont="1" applyFill="1" applyBorder="1" applyAlignment="1" applyProtection="1">
      <alignment horizontal="center" vertical="center"/>
    </xf>
    <xf numFmtId="0" fontId="12" fillId="15" borderId="0" xfId="0" applyFont="1" applyFill="1" applyBorder="1" applyAlignment="1" applyProtection="1">
      <alignment horizontal="center" vertical="center"/>
    </xf>
    <xf numFmtId="0" fontId="12" fillId="15" borderId="145" xfId="0" applyFont="1" applyFill="1" applyBorder="1" applyAlignment="1" applyProtection="1">
      <alignment horizontal="center" vertical="center"/>
    </xf>
    <xf numFmtId="0" fontId="19" fillId="15" borderId="281" xfId="0" applyFont="1" applyFill="1" applyBorder="1" applyAlignment="1" applyProtection="1">
      <alignment horizontal="center"/>
    </xf>
    <xf numFmtId="0" fontId="19" fillId="15" borderId="0" xfId="0" applyFont="1" applyFill="1" applyBorder="1" applyAlignment="1" applyProtection="1">
      <alignment horizontal="center"/>
    </xf>
    <xf numFmtId="0" fontId="19" fillId="15" borderId="145" xfId="0" applyFont="1" applyFill="1" applyBorder="1" applyAlignment="1" applyProtection="1">
      <alignment horizontal="center"/>
    </xf>
    <xf numFmtId="0" fontId="19" fillId="15" borderId="0" xfId="0" applyFont="1" applyFill="1" applyBorder="1" applyAlignment="1" applyProtection="1">
      <alignment horizontal="left" vertical="center"/>
    </xf>
    <xf numFmtId="0" fontId="7" fillId="0" borderId="323" xfId="0" applyFont="1" applyFill="1" applyBorder="1" applyAlignment="1" applyProtection="1">
      <alignment horizontal="center" vertical="center" wrapText="1"/>
    </xf>
    <xf numFmtId="0" fontId="7" fillId="0" borderId="324" xfId="0" applyFont="1" applyFill="1" applyBorder="1" applyAlignment="1" applyProtection="1">
      <alignment horizontal="center" vertical="center" wrapText="1"/>
    </xf>
    <xf numFmtId="0" fontId="7" fillId="0" borderId="5" xfId="0" applyFont="1" applyFill="1" applyBorder="1" applyAlignment="1" applyProtection="1">
      <alignment horizontal="right"/>
    </xf>
    <xf numFmtId="0" fontId="10" fillId="0" borderId="325"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xf>
    <xf numFmtId="0" fontId="10" fillId="0" borderId="23" xfId="0" applyFont="1" applyFill="1" applyBorder="1" applyAlignment="1" applyProtection="1">
      <alignment horizontal="center" vertical="center" wrapText="1"/>
    </xf>
    <xf numFmtId="0" fontId="7" fillId="0" borderId="171" xfId="0" applyFont="1" applyFill="1" applyBorder="1" applyAlignment="1" applyProtection="1">
      <alignment horizontal="center" vertical="center"/>
    </xf>
    <xf numFmtId="0" fontId="7" fillId="0" borderId="146" xfId="0" applyFont="1" applyFill="1" applyBorder="1" applyAlignment="1" applyProtection="1">
      <alignment horizontal="center" vertical="center"/>
    </xf>
    <xf numFmtId="0" fontId="6" fillId="0" borderId="325" xfId="0" applyFont="1" applyFill="1" applyBorder="1" applyAlignment="1" applyProtection="1">
      <alignment horizontal="center" vertical="center"/>
    </xf>
    <xf numFmtId="0" fontId="6" fillId="0" borderId="145" xfId="0" applyFont="1" applyFill="1" applyBorder="1" applyAlignment="1" applyProtection="1">
      <alignment horizontal="center" vertical="center"/>
    </xf>
    <xf numFmtId="0" fontId="10" fillId="0" borderId="0" xfId="0" applyFont="1" applyFill="1" applyBorder="1" applyAlignment="1" applyProtection="1">
      <alignment horizontal="center"/>
    </xf>
    <xf numFmtId="0" fontId="7" fillId="0" borderId="0" xfId="0" applyFont="1" applyFill="1" applyBorder="1" applyAlignment="1" applyProtection="1">
      <alignment horizontal="center" vertical="top"/>
      <protection locked="0"/>
    </xf>
    <xf numFmtId="0" fontId="6" fillId="0" borderId="0"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protection locked="0"/>
    </xf>
    <xf numFmtId="0" fontId="6" fillId="0" borderId="325" xfId="0" applyFont="1" applyFill="1" applyBorder="1" applyAlignment="1" applyProtection="1">
      <alignment horizontal="center" vertical="center"/>
      <protection locked="0"/>
    </xf>
    <xf numFmtId="0" fontId="6" fillId="0" borderId="145"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xf>
    <xf numFmtId="0" fontId="14" fillId="0" borderId="0" xfId="0" applyFont="1" applyFill="1" applyBorder="1" applyAlignment="1" applyProtection="1">
      <alignment horizontal="center"/>
    </xf>
    <xf numFmtId="0" fontId="7" fillId="0" borderId="0" xfId="0" quotePrefix="1" applyFont="1" applyFill="1" applyBorder="1" applyAlignment="1" applyProtection="1">
      <alignment horizontal="center" vertical="center"/>
    </xf>
    <xf numFmtId="0" fontId="7" fillId="0" borderId="0" xfId="0" quotePrefix="1" applyFont="1" applyFill="1" applyBorder="1" applyAlignment="1" applyProtection="1">
      <alignment horizontal="center" vertical="center"/>
      <protection locked="0"/>
    </xf>
    <xf numFmtId="0" fontId="12" fillId="0" borderId="358" xfId="0" applyFont="1" applyFill="1" applyBorder="1" applyAlignment="1" applyProtection="1">
      <alignment horizontal="center" vertical="center"/>
    </xf>
    <xf numFmtId="0" fontId="12" fillId="0" borderId="359" xfId="0" applyFont="1" applyFill="1" applyBorder="1" applyAlignment="1" applyProtection="1">
      <alignment horizontal="center" vertical="center"/>
    </xf>
    <xf numFmtId="0" fontId="7" fillId="0" borderId="0" xfId="23" applyFont="1" applyFill="1" applyBorder="1" applyAlignment="1">
      <alignment horizontal="center"/>
    </xf>
    <xf numFmtId="0" fontId="6" fillId="0" borderId="326" xfId="0" applyFont="1" applyFill="1" applyBorder="1" applyAlignment="1">
      <alignment horizontal="center" vertical="center"/>
    </xf>
    <xf numFmtId="0" fontId="6" fillId="0" borderId="30" xfId="0" applyFont="1" applyFill="1" applyBorder="1" applyAlignment="1">
      <alignment horizontal="center" vertical="center"/>
    </xf>
    <xf numFmtId="0" fontId="7" fillId="0" borderId="28" xfId="0" applyFont="1" applyFill="1" applyBorder="1" applyAlignment="1" applyProtection="1">
      <alignment vertical="center"/>
    </xf>
    <xf numFmtId="0" fontId="5" fillId="0" borderId="328" xfId="0" applyFont="1" applyFill="1" applyBorder="1" applyAlignment="1" applyProtection="1">
      <alignment horizontal="center"/>
    </xf>
    <xf numFmtId="0" fontId="5" fillId="0" borderId="131" xfId="0" applyFont="1" applyFill="1" applyBorder="1" applyAlignment="1" applyProtection="1">
      <alignment horizontal="center"/>
    </xf>
    <xf numFmtId="0" fontId="7" fillId="0" borderId="167" xfId="0" applyFont="1" applyFill="1" applyBorder="1" applyAlignment="1">
      <alignment horizontal="center" vertical="center"/>
    </xf>
    <xf numFmtId="0" fontId="5" fillId="0" borderId="328" xfId="0" applyFont="1" applyFill="1" applyBorder="1" applyAlignment="1" applyProtection="1">
      <alignment horizontal="center" vertical="center"/>
    </xf>
    <xf numFmtId="0" fontId="5" fillId="0" borderId="131" xfId="0" applyFont="1" applyFill="1" applyBorder="1" applyAlignment="1" applyProtection="1">
      <alignment horizontal="center" vertical="center"/>
    </xf>
    <xf numFmtId="0" fontId="7" fillId="0" borderId="21" xfId="0" applyFont="1" applyFill="1" applyBorder="1" applyAlignment="1" applyProtection="1">
      <alignment horizontal="right"/>
    </xf>
    <xf numFmtId="0" fontId="5" fillId="0" borderId="329" xfId="0" applyFont="1" applyFill="1" applyBorder="1" applyAlignment="1" applyProtection="1">
      <alignment horizontal="center"/>
    </xf>
    <xf numFmtId="0" fontId="5" fillId="0" borderId="330" xfId="0" applyFont="1" applyFill="1" applyBorder="1" applyAlignment="1" applyProtection="1">
      <alignment horizontal="center"/>
    </xf>
    <xf numFmtId="0" fontId="5" fillId="0" borderId="331" xfId="0" applyFont="1" applyFill="1" applyBorder="1" applyAlignment="1" applyProtection="1">
      <alignment horizontal="center"/>
    </xf>
    <xf numFmtId="0" fontId="5" fillId="0" borderId="52" xfId="0" applyFont="1" applyFill="1" applyBorder="1" applyAlignment="1" applyProtection="1">
      <alignment horizontal="center"/>
    </xf>
    <xf numFmtId="0" fontId="5" fillId="0" borderId="21" xfId="0" applyFont="1" applyFill="1" applyBorder="1" applyAlignment="1" applyProtection="1">
      <alignment horizontal="center"/>
    </xf>
    <xf numFmtId="0" fontId="5" fillId="0" borderId="53" xfId="0" applyFont="1" applyFill="1" applyBorder="1" applyAlignment="1" applyProtection="1">
      <alignment horizontal="center"/>
    </xf>
    <xf numFmtId="0" fontId="14" fillId="0" borderId="329" xfId="0" applyFont="1" applyFill="1" applyBorder="1" applyAlignment="1" applyProtection="1">
      <alignment horizontal="center"/>
    </xf>
    <xf numFmtId="0" fontId="14" fillId="0" borderId="330" xfId="0" applyFont="1" applyFill="1" applyBorder="1" applyAlignment="1" applyProtection="1">
      <alignment horizontal="center"/>
    </xf>
    <xf numFmtId="0" fontId="14" fillId="0" borderId="331" xfId="0" applyFont="1" applyFill="1" applyBorder="1" applyAlignment="1" applyProtection="1">
      <alignment horizontal="center"/>
    </xf>
    <xf numFmtId="0" fontId="14" fillId="0" borderId="38" xfId="0" applyFont="1" applyFill="1" applyBorder="1" applyAlignment="1" applyProtection="1">
      <alignment horizontal="center" vertical="center"/>
    </xf>
    <xf numFmtId="0" fontId="9" fillId="0" borderId="329" xfId="0" applyFont="1" applyFill="1" applyBorder="1" applyAlignment="1" applyProtection="1">
      <alignment horizontal="center" vertical="center"/>
    </xf>
    <xf numFmtId="0" fontId="9" fillId="0" borderId="330" xfId="0" applyFont="1" applyFill="1" applyBorder="1" applyAlignment="1" applyProtection="1">
      <alignment horizontal="center" vertical="center"/>
    </xf>
    <xf numFmtId="0" fontId="9" fillId="0" borderId="331" xfId="0" applyFont="1" applyFill="1" applyBorder="1" applyAlignment="1" applyProtection="1">
      <alignment horizontal="center" vertical="center"/>
    </xf>
    <xf numFmtId="0" fontId="9" fillId="0" borderId="52" xfId="0" applyFont="1" applyFill="1" applyBorder="1" applyAlignment="1" applyProtection="1">
      <alignment horizontal="center" vertical="center"/>
    </xf>
    <xf numFmtId="0" fontId="9" fillId="0" borderId="21" xfId="0" applyFont="1" applyFill="1" applyBorder="1" applyAlignment="1" applyProtection="1">
      <alignment horizontal="center" vertical="center"/>
    </xf>
    <xf numFmtId="0" fontId="9" fillId="0" borderId="53" xfId="0" applyFont="1" applyFill="1" applyBorder="1" applyAlignment="1" applyProtection="1">
      <alignment horizontal="center" vertical="center"/>
    </xf>
    <xf numFmtId="0" fontId="14" fillId="0" borderId="38" xfId="0" applyFont="1" applyFill="1" applyBorder="1" applyAlignment="1" applyProtection="1">
      <alignment horizontal="center" vertical="center"/>
      <protection locked="0"/>
    </xf>
    <xf numFmtId="0" fontId="14" fillId="0" borderId="38" xfId="0" applyFont="1" applyFill="1" applyBorder="1" applyAlignment="1" applyProtection="1">
      <alignment horizontal="center" vertical="center" wrapText="1"/>
      <protection locked="0"/>
    </xf>
    <xf numFmtId="0" fontId="7" fillId="13" borderId="0" xfId="0" applyFont="1" applyFill="1" applyBorder="1" applyAlignment="1" applyProtection="1">
      <alignment horizontal="center" vertical="center" wrapText="1"/>
      <protection locked="0"/>
    </xf>
    <xf numFmtId="0" fontId="7" fillId="13" borderId="0" xfId="0" applyFont="1" applyFill="1" applyBorder="1" applyAlignment="1" applyProtection="1">
      <alignment horizontal="center" vertical="center"/>
      <protection locked="0"/>
    </xf>
    <xf numFmtId="0" fontId="7" fillId="0" borderId="21" xfId="0" applyFont="1" applyFill="1" applyBorder="1" applyAlignment="1" applyProtection="1">
      <alignment horizontal="right" vertical="center"/>
      <protection locked="0"/>
    </xf>
    <xf numFmtId="0" fontId="5" fillId="0" borderId="328" xfId="0" applyFont="1" applyFill="1" applyBorder="1" applyAlignment="1" applyProtection="1">
      <alignment horizontal="center" wrapText="1"/>
    </xf>
    <xf numFmtId="0" fontId="5" fillId="0" borderId="131" xfId="0" applyFont="1" applyFill="1" applyBorder="1" applyAlignment="1" applyProtection="1">
      <alignment horizontal="center" wrapText="1"/>
    </xf>
    <xf numFmtId="0" fontId="7" fillId="0" borderId="328" xfId="0" applyFont="1" applyFill="1" applyBorder="1" applyAlignment="1" applyProtection="1">
      <alignment horizontal="center" vertical="center" wrapText="1"/>
    </xf>
    <xf numFmtId="0" fontId="7" fillId="0" borderId="131" xfId="0" applyFont="1" applyFill="1" applyBorder="1" applyAlignment="1" applyProtection="1">
      <alignment horizontal="center" vertical="center" wrapText="1"/>
    </xf>
    <xf numFmtId="0" fontId="5" fillId="0" borderId="36" xfId="0" applyFont="1" applyFill="1" applyBorder="1" applyAlignment="1" applyProtection="1">
      <alignment horizontal="center"/>
    </xf>
    <xf numFmtId="0" fontId="6" fillId="0" borderId="328" xfId="0" applyFont="1" applyFill="1" applyBorder="1" applyAlignment="1">
      <alignment horizontal="center" vertical="center"/>
    </xf>
    <xf numFmtId="0" fontId="6" fillId="0" borderId="131" xfId="0" applyFont="1" applyFill="1" applyBorder="1" applyAlignment="1">
      <alignment horizontal="center" vertical="center"/>
    </xf>
    <xf numFmtId="0" fontId="71" fillId="0" borderId="328" xfId="0" applyFont="1" applyFill="1" applyBorder="1" applyAlignment="1">
      <alignment horizontal="center" vertical="center"/>
    </xf>
    <xf numFmtId="0" fontId="71" fillId="0" borderId="131" xfId="0" applyFont="1" applyFill="1" applyBorder="1" applyAlignment="1">
      <alignment horizontal="center" vertical="center"/>
    </xf>
    <xf numFmtId="0" fontId="7" fillId="0" borderId="171" xfId="0" quotePrefix="1" applyFont="1" applyFill="1" applyBorder="1" applyAlignment="1">
      <alignment horizontal="center" vertical="center"/>
    </xf>
    <xf numFmtId="0" fontId="5" fillId="0" borderId="0" xfId="0" applyFont="1" applyFill="1" applyBorder="1" applyAlignment="1" applyProtection="1">
      <alignment horizontal="center"/>
    </xf>
    <xf numFmtId="0" fontId="7" fillId="0" borderId="171" xfId="0" applyFont="1" applyFill="1" applyBorder="1" applyAlignment="1">
      <alignment horizontal="center" vertical="center"/>
    </xf>
    <xf numFmtId="0" fontId="10" fillId="0" borderId="0" xfId="0" applyFont="1" applyFill="1" applyBorder="1" applyAlignment="1" applyProtection="1">
      <alignment horizontal="center" wrapText="1"/>
      <protection locked="0"/>
    </xf>
    <xf numFmtId="0" fontId="10" fillId="0" borderId="0" xfId="0" applyFont="1" applyFill="1" applyBorder="1" applyAlignment="1" applyProtection="1">
      <alignment horizontal="center"/>
      <protection locked="0"/>
    </xf>
    <xf numFmtId="0" fontId="7" fillId="0" borderId="171" xfId="0" quotePrefix="1" applyFont="1" applyFill="1" applyBorder="1" applyAlignment="1">
      <alignment horizontal="right" vertical="center"/>
    </xf>
    <xf numFmtId="0" fontId="7" fillId="0" borderId="38" xfId="23" applyFont="1" applyFill="1" applyBorder="1" applyAlignment="1">
      <alignment horizontal="left" vertical="center"/>
    </xf>
    <xf numFmtId="0" fontId="7" fillId="0" borderId="0" xfId="23" applyFont="1" applyFill="1" applyBorder="1" applyAlignment="1">
      <alignment horizontal="left" vertical="center"/>
    </xf>
    <xf numFmtId="0" fontId="7" fillId="0" borderId="171" xfId="23" applyFont="1" applyFill="1" applyBorder="1" applyAlignment="1">
      <alignment horizontal="right" vertical="center"/>
    </xf>
    <xf numFmtId="0" fontId="14" fillId="0" borderId="328" xfId="23" applyFont="1" applyFill="1" applyBorder="1" applyAlignment="1">
      <alignment horizontal="center"/>
    </xf>
    <xf numFmtId="0" fontId="14" fillId="0" borderId="131" xfId="23" applyFont="1" applyFill="1" applyBorder="1" applyAlignment="1">
      <alignment horizontal="center"/>
    </xf>
    <xf numFmtId="0" fontId="14" fillId="0" borderId="38" xfId="23" applyFont="1" applyFill="1" applyBorder="1" applyAlignment="1">
      <alignment horizontal="left" vertical="center"/>
    </xf>
    <xf numFmtId="0" fontId="14" fillId="0" borderId="0" xfId="23" applyFont="1" applyFill="1" applyBorder="1" applyAlignment="1">
      <alignment horizontal="left" vertical="center"/>
    </xf>
    <xf numFmtId="0" fontId="7" fillId="0" borderId="171" xfId="0" applyFont="1" applyFill="1" applyBorder="1" applyAlignment="1" applyProtection="1">
      <alignment horizontal="center" vertical="center"/>
      <protection locked="0"/>
    </xf>
    <xf numFmtId="0" fontId="10" fillId="0" borderId="329" xfId="0" applyFont="1" applyFill="1" applyBorder="1" applyAlignment="1" applyProtection="1">
      <alignment horizontal="center" vertical="center"/>
      <protection locked="0"/>
    </xf>
    <xf numFmtId="0" fontId="10" fillId="0" borderId="330" xfId="0" applyFont="1" applyFill="1" applyBorder="1" applyAlignment="1" applyProtection="1">
      <alignment horizontal="center" vertical="center"/>
      <protection locked="0"/>
    </xf>
    <xf numFmtId="0" fontId="10" fillId="0" borderId="331" xfId="0" applyFont="1" applyFill="1" applyBorder="1" applyAlignment="1" applyProtection="1">
      <alignment horizontal="center" vertical="center"/>
      <protection locked="0"/>
    </xf>
    <xf numFmtId="0" fontId="10" fillId="0" borderId="52" xfId="0" applyFont="1" applyFill="1" applyBorder="1" applyAlignment="1" applyProtection="1">
      <alignment horizontal="center" vertical="center"/>
      <protection locked="0"/>
    </xf>
    <xf numFmtId="0" fontId="10" fillId="0" borderId="21" xfId="0" applyFont="1" applyFill="1" applyBorder="1" applyAlignment="1" applyProtection="1">
      <alignment horizontal="center" vertical="center"/>
      <protection locked="0"/>
    </xf>
    <xf numFmtId="0" fontId="10" fillId="0" borderId="53"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wrapText="1"/>
      <protection locked="0"/>
    </xf>
    <xf numFmtId="0" fontId="10" fillId="0" borderId="329" xfId="0" applyFont="1" applyFill="1" applyBorder="1" applyAlignment="1" applyProtection="1">
      <alignment horizontal="center" vertical="center" wrapText="1"/>
      <protection locked="0"/>
    </xf>
    <xf numFmtId="0" fontId="10" fillId="0" borderId="330" xfId="0" applyFont="1" applyFill="1" applyBorder="1" applyAlignment="1" applyProtection="1">
      <alignment horizontal="center" vertical="center" wrapText="1"/>
      <protection locked="0"/>
    </xf>
    <xf numFmtId="0" fontId="10" fillId="0" borderId="331" xfId="0" applyFont="1" applyFill="1" applyBorder="1" applyAlignment="1" applyProtection="1">
      <alignment horizontal="center" vertical="center" wrapText="1"/>
      <protection locked="0"/>
    </xf>
    <xf numFmtId="0" fontId="10" fillId="0" borderId="52" xfId="0" applyFont="1" applyFill="1" applyBorder="1" applyAlignment="1" applyProtection="1">
      <alignment horizontal="center" vertical="center" wrapText="1"/>
      <protection locked="0"/>
    </xf>
    <xf numFmtId="0" fontId="10" fillId="0" borderId="21" xfId="0" applyFont="1" applyFill="1" applyBorder="1" applyAlignment="1" applyProtection="1">
      <alignment horizontal="center" vertical="center" wrapText="1"/>
      <protection locked="0"/>
    </xf>
    <xf numFmtId="0" fontId="10" fillId="0" borderId="53"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0" fontId="14" fillId="0" borderId="329" xfId="23" applyFont="1" applyFill="1" applyBorder="1" applyAlignment="1">
      <alignment horizontal="center"/>
    </xf>
    <xf numFmtId="0" fontId="14" fillId="0" borderId="330" xfId="23" applyFont="1" applyFill="1" applyBorder="1" applyAlignment="1">
      <alignment horizontal="center"/>
    </xf>
    <xf numFmtId="0" fontId="14" fillId="0" borderId="331" xfId="23" applyFont="1" applyFill="1" applyBorder="1" applyAlignment="1">
      <alignment horizontal="center"/>
    </xf>
    <xf numFmtId="0" fontId="14" fillId="0" borderId="52" xfId="23" applyFont="1" applyFill="1" applyBorder="1" applyAlignment="1">
      <alignment horizontal="center"/>
    </xf>
    <xf numFmtId="0" fontId="14" fillId="0" borderId="21" xfId="23" applyFont="1" applyFill="1" applyBorder="1" applyAlignment="1">
      <alignment horizontal="center"/>
    </xf>
    <xf numFmtId="0" fontId="14" fillId="0" borderId="53" xfId="23" applyFont="1" applyFill="1" applyBorder="1" applyAlignment="1">
      <alignment horizontal="center"/>
    </xf>
    <xf numFmtId="0" fontId="7" fillId="0" borderId="171" xfId="0" applyFont="1" applyBorder="1" applyAlignment="1">
      <alignment horizontal="center" vertical="center"/>
    </xf>
    <xf numFmtId="0" fontId="10" fillId="0" borderId="38" xfId="0" applyFont="1" applyFill="1" applyBorder="1" applyAlignment="1" applyProtection="1">
      <alignment horizontal="center" vertical="center"/>
      <protection locked="0"/>
    </xf>
    <xf numFmtId="0" fontId="5" fillId="0" borderId="329" xfId="0" applyFont="1" applyFill="1" applyBorder="1" applyAlignment="1" applyProtection="1">
      <alignment horizontal="center" vertical="center" wrapText="1"/>
    </xf>
    <xf numFmtId="0" fontId="5" fillId="0" borderId="330" xfId="0" applyFont="1" applyFill="1" applyBorder="1" applyAlignment="1" applyProtection="1">
      <alignment horizontal="center" vertical="center" wrapText="1"/>
    </xf>
    <xf numFmtId="0" fontId="5" fillId="0" borderId="331" xfId="0" applyFont="1" applyFill="1" applyBorder="1" applyAlignment="1" applyProtection="1">
      <alignment horizontal="center" vertical="center" wrapText="1"/>
    </xf>
    <xf numFmtId="0" fontId="5" fillId="0" borderId="52" xfId="0" applyFont="1" applyFill="1" applyBorder="1" applyAlignment="1" applyProtection="1">
      <alignment horizontal="center" vertical="center" wrapText="1"/>
    </xf>
    <xf numFmtId="0" fontId="5" fillId="0" borderId="21" xfId="0" applyFont="1" applyFill="1" applyBorder="1" applyAlignment="1" applyProtection="1">
      <alignment horizontal="center" vertical="center" wrapText="1"/>
    </xf>
    <xf numFmtId="0" fontId="5" fillId="0" borderId="53" xfId="0" applyFont="1" applyFill="1" applyBorder="1" applyAlignment="1" applyProtection="1">
      <alignment horizontal="center" vertical="center" wrapText="1"/>
    </xf>
    <xf numFmtId="0" fontId="7" fillId="0" borderId="329" xfId="0" applyFont="1" applyFill="1" applyBorder="1" applyAlignment="1" applyProtection="1">
      <alignment horizontal="center" wrapText="1"/>
    </xf>
    <xf numFmtId="0" fontId="7" fillId="0" borderId="330" xfId="0" applyFont="1" applyFill="1" applyBorder="1" applyAlignment="1" applyProtection="1">
      <alignment horizontal="center" wrapText="1"/>
    </xf>
    <xf numFmtId="0" fontId="7" fillId="0" borderId="331" xfId="0" applyFont="1" applyFill="1" applyBorder="1" applyAlignment="1" applyProtection="1">
      <alignment horizontal="center" wrapText="1"/>
    </xf>
    <xf numFmtId="0" fontId="7" fillId="0" borderId="52" xfId="0" applyFont="1" applyFill="1" applyBorder="1" applyAlignment="1" applyProtection="1">
      <alignment horizontal="center" wrapText="1"/>
    </xf>
    <xf numFmtId="0" fontId="7" fillId="0" borderId="21" xfId="0" applyFont="1" applyFill="1" applyBorder="1" applyAlignment="1" applyProtection="1">
      <alignment horizontal="center" wrapText="1"/>
    </xf>
    <xf numFmtId="0" fontId="7" fillId="0" borderId="53" xfId="0" applyFont="1" applyFill="1" applyBorder="1" applyAlignment="1" applyProtection="1">
      <alignment horizontal="center" wrapText="1"/>
    </xf>
    <xf numFmtId="0" fontId="6" fillId="0" borderId="0" xfId="0" applyFont="1" applyFill="1" applyBorder="1" applyAlignment="1" applyProtection="1">
      <alignment horizontal="center"/>
    </xf>
    <xf numFmtId="0" fontId="6" fillId="0" borderId="145" xfId="0" applyFont="1" applyFill="1" applyBorder="1" applyAlignment="1" applyProtection="1">
      <alignment horizontal="center"/>
    </xf>
    <xf numFmtId="0" fontId="32" fillId="0" borderId="0" xfId="0" applyFont="1" applyFill="1" applyBorder="1" applyAlignment="1" applyProtection="1">
      <alignment horizontal="center"/>
    </xf>
    <xf numFmtId="0" fontId="32" fillId="0" borderId="145" xfId="0" applyFont="1" applyFill="1" applyBorder="1" applyAlignment="1" applyProtection="1">
      <alignment horizontal="center"/>
    </xf>
    <xf numFmtId="0" fontId="8" fillId="0" borderId="329" xfId="0" quotePrefix="1" applyFont="1" applyFill="1" applyBorder="1" applyAlignment="1" applyProtection="1">
      <alignment horizontal="center" vertical="top"/>
    </xf>
    <xf numFmtId="0" fontId="8" fillId="0" borderId="330" xfId="0" quotePrefix="1" applyFont="1" applyFill="1" applyBorder="1" applyAlignment="1" applyProtection="1">
      <alignment horizontal="center" vertical="top"/>
    </xf>
    <xf numFmtId="0" fontId="8" fillId="0" borderId="331" xfId="0" quotePrefix="1" applyFont="1" applyFill="1" applyBorder="1" applyAlignment="1" applyProtection="1">
      <alignment horizontal="center" vertical="top"/>
    </xf>
    <xf numFmtId="0" fontId="8" fillId="0" borderId="52" xfId="0" quotePrefix="1" applyFont="1" applyFill="1" applyBorder="1" applyAlignment="1" applyProtection="1">
      <alignment horizontal="center" vertical="top"/>
    </xf>
    <xf numFmtId="0" fontId="8" fillId="0" borderId="21" xfId="0" quotePrefix="1" applyFont="1" applyFill="1" applyBorder="1" applyAlignment="1" applyProtection="1">
      <alignment horizontal="center" vertical="top"/>
    </xf>
    <xf numFmtId="0" fontId="8" fillId="0" borderId="53" xfId="0" quotePrefix="1" applyFont="1" applyFill="1" applyBorder="1" applyAlignment="1" applyProtection="1">
      <alignment horizontal="center" vertical="top"/>
    </xf>
    <xf numFmtId="0" fontId="76" fillId="13" borderId="112" xfId="0" applyFont="1" applyFill="1" applyBorder="1" applyAlignment="1" applyProtection="1">
      <alignment horizontal="center" vertical="center"/>
      <protection locked="0"/>
    </xf>
    <xf numFmtId="0" fontId="77" fillId="13" borderId="112" xfId="0" applyFont="1" applyFill="1" applyBorder="1" applyAlignment="1" applyProtection="1">
      <alignment horizontal="center" vertical="center"/>
      <protection locked="0"/>
    </xf>
    <xf numFmtId="0" fontId="7" fillId="13" borderId="178" xfId="0" applyFont="1" applyFill="1" applyBorder="1" applyAlignment="1" applyProtection="1">
      <alignment horizontal="center" vertical="center"/>
      <protection locked="0"/>
    </xf>
    <xf numFmtId="0" fontId="7" fillId="13" borderId="179" xfId="0" applyFont="1" applyFill="1" applyBorder="1" applyAlignment="1" applyProtection="1">
      <alignment horizontal="center" vertical="center"/>
      <protection locked="0"/>
    </xf>
    <xf numFmtId="0" fontId="10" fillId="13" borderId="178" xfId="0" applyFont="1" applyFill="1" applyBorder="1" applyAlignment="1" applyProtection="1">
      <alignment horizontal="center" vertical="center"/>
      <protection locked="0"/>
    </xf>
    <xf numFmtId="0" fontId="10" fillId="13" borderId="0" xfId="0" applyFont="1" applyFill="1" applyBorder="1" applyAlignment="1" applyProtection="1">
      <alignment horizontal="center" vertical="center"/>
      <protection locked="0"/>
    </xf>
    <xf numFmtId="0" fontId="10" fillId="13" borderId="179" xfId="0" applyFont="1" applyFill="1" applyBorder="1" applyAlignment="1" applyProtection="1">
      <alignment horizontal="center" vertical="center"/>
      <protection locked="0"/>
    </xf>
    <xf numFmtId="0" fontId="0" fillId="0" borderId="0" xfId="0" applyAlignment="1">
      <alignment horizontal="center"/>
    </xf>
    <xf numFmtId="0" fontId="6" fillId="0" borderId="0" xfId="0" applyFont="1" applyBorder="1" applyAlignment="1">
      <alignment horizontal="justify" vertical="top" wrapText="1"/>
    </xf>
    <xf numFmtId="0" fontId="0" fillId="0" borderId="0" xfId="0" applyAlignment="1">
      <alignment horizontal="justify" vertical="top" wrapText="1"/>
    </xf>
    <xf numFmtId="0" fontId="32" fillId="0" borderId="0" xfId="0" applyFont="1" applyBorder="1" applyAlignment="1">
      <alignment horizontal="justify" vertical="top" wrapText="1"/>
    </xf>
    <xf numFmtId="0" fontId="85" fillId="0" borderId="0" xfId="0" applyFont="1" applyAlignment="1">
      <alignment horizontal="justify" vertical="top" wrapText="1"/>
    </xf>
    <xf numFmtId="0" fontId="6" fillId="0" borderId="38" xfId="0" applyFont="1" applyBorder="1" applyAlignment="1">
      <alignment horizontal="center" vertical="center"/>
    </xf>
    <xf numFmtId="0" fontId="6" fillId="0" borderId="0" xfId="0" applyFont="1" applyBorder="1" applyAlignment="1">
      <alignment horizontal="center" vertical="center"/>
    </xf>
    <xf numFmtId="0" fontId="6" fillId="0" borderId="171" xfId="0" applyFont="1" applyBorder="1" applyAlignment="1">
      <alignment horizontal="center" vertical="center"/>
    </xf>
    <xf numFmtId="0" fontId="18" fillId="14" borderId="127" xfId="0" applyFont="1" applyFill="1" applyBorder="1" applyAlignment="1" applyProtection="1">
      <alignment horizontal="center" vertical="center" wrapText="1"/>
    </xf>
    <xf numFmtId="0" fontId="18" fillId="14" borderId="36" xfId="0" applyFont="1" applyFill="1" applyBorder="1" applyAlignment="1" applyProtection="1">
      <alignment horizontal="center" vertical="center" wrapText="1"/>
    </xf>
    <xf numFmtId="0" fontId="18" fillId="14" borderId="128" xfId="0" applyFont="1" applyFill="1" applyBorder="1" applyAlignment="1" applyProtection="1">
      <alignment horizontal="center" vertical="center" wrapText="1"/>
    </xf>
    <xf numFmtId="0" fontId="13" fillId="0" borderId="336" xfId="0" applyFont="1" applyFill="1" applyBorder="1" applyAlignment="1" applyProtection="1">
      <alignment horizontal="center" vertical="center"/>
    </xf>
    <xf numFmtId="0" fontId="13" fillId="0" borderId="173" xfId="0" applyFont="1" applyFill="1" applyBorder="1" applyAlignment="1" applyProtection="1">
      <alignment horizontal="center" vertical="center"/>
    </xf>
    <xf numFmtId="0" fontId="13" fillId="0" borderId="331" xfId="0" applyFont="1" applyFill="1" applyBorder="1" applyAlignment="1" applyProtection="1">
      <alignment horizontal="center" vertical="center"/>
    </xf>
    <xf numFmtId="0" fontId="13" fillId="0" borderId="53" xfId="0" applyFont="1" applyFill="1" applyBorder="1" applyAlignment="1" applyProtection="1">
      <alignment horizontal="center" vertical="center"/>
    </xf>
    <xf numFmtId="0" fontId="13" fillId="0" borderId="337" xfId="0" applyFont="1" applyFill="1" applyBorder="1" applyAlignment="1" applyProtection="1">
      <alignment horizontal="center" vertical="center"/>
    </xf>
    <xf numFmtId="0" fontId="13" fillId="0" borderId="175" xfId="0" applyFont="1" applyFill="1" applyBorder="1" applyAlignment="1" applyProtection="1">
      <alignment horizontal="center" vertical="center"/>
    </xf>
    <xf numFmtId="0" fontId="6" fillId="0" borderId="328" xfId="0" applyFont="1" applyFill="1" applyBorder="1" applyAlignment="1" applyProtection="1">
      <alignment horizontal="center" vertical="center"/>
    </xf>
    <xf numFmtId="0" fontId="6" fillId="0" borderId="131" xfId="0" applyFont="1" applyFill="1" applyBorder="1" applyAlignment="1" applyProtection="1">
      <alignment horizontal="center" vertical="center"/>
    </xf>
    <xf numFmtId="0" fontId="78" fillId="14" borderId="281" xfId="0" applyFont="1" applyFill="1" applyBorder="1" applyAlignment="1" applyProtection="1">
      <alignment horizontal="center" vertical="center" wrapText="1"/>
    </xf>
    <xf numFmtId="0" fontId="78" fillId="14" borderId="0" xfId="0" applyFont="1" applyFill="1" applyBorder="1" applyAlignment="1" applyProtection="1">
      <alignment horizontal="center" vertical="center" wrapText="1"/>
    </xf>
    <xf numFmtId="0" fontId="78" fillId="14" borderId="145" xfId="0" applyFont="1" applyFill="1" applyBorder="1" applyAlignment="1" applyProtection="1">
      <alignment horizontal="center" vertical="center" wrapText="1"/>
    </xf>
    <xf numFmtId="0" fontId="5" fillId="0" borderId="129" xfId="0" applyFont="1" applyFill="1" applyBorder="1" applyAlignment="1" applyProtection="1">
      <alignment horizontal="center"/>
    </xf>
    <xf numFmtId="0" fontId="5" fillId="0" borderId="43" xfId="0" applyFont="1" applyFill="1" applyBorder="1" applyAlignment="1" applyProtection="1">
      <alignment horizontal="center"/>
    </xf>
    <xf numFmtId="0" fontId="5" fillId="0" borderId="44" xfId="0" applyFont="1" applyFill="1" applyBorder="1" applyAlignment="1" applyProtection="1">
      <alignment horizontal="center"/>
    </xf>
    <xf numFmtId="0" fontId="12" fillId="14" borderId="0" xfId="0" applyFont="1" applyFill="1" applyBorder="1" applyAlignment="1" applyProtection="1">
      <alignment horizontal="left" vertical="center" wrapText="1"/>
    </xf>
    <xf numFmtId="0" fontId="6" fillId="0" borderId="328" xfId="0" applyFont="1" applyFill="1" applyBorder="1" applyAlignment="1" applyProtection="1">
      <alignment horizontal="center" wrapText="1"/>
    </xf>
    <xf numFmtId="0" fontId="6" fillId="0" borderId="131" xfId="0" applyFont="1" applyFill="1" applyBorder="1" applyAlignment="1" applyProtection="1">
      <alignment horizontal="center" wrapText="1"/>
    </xf>
    <xf numFmtId="0" fontId="6" fillId="0" borderId="38" xfId="0" applyFont="1" applyFill="1" applyBorder="1" applyAlignment="1" applyProtection="1">
      <alignment horizontal="center" vertical="center"/>
    </xf>
    <xf numFmtId="0" fontId="6" fillId="0" borderId="3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cellXfs>
  <cellStyles count="46">
    <cellStyle name="Comma" xfId="1" builtinId="3"/>
    <cellStyle name="Comma 2" xfId="2"/>
    <cellStyle name="Comma 2 2" xfId="3"/>
    <cellStyle name="Comma 2 2 2" xfId="27"/>
    <cellStyle name="Comma 2 2 3" xfId="28"/>
    <cellStyle name="Comma 3" xfId="29"/>
    <cellStyle name="Comma 4" xfId="30"/>
    <cellStyle name="Hyperlink" xfId="26" builtinId="8"/>
    <cellStyle name="Hyperlink 2" xfId="4"/>
    <cellStyle name="Normal" xfId="0" builtinId="0"/>
    <cellStyle name="Normal - Style1" xfId="5"/>
    <cellStyle name="Normal - Style2" xfId="6"/>
    <cellStyle name="Normal - Style3" xfId="7"/>
    <cellStyle name="Normal - Style4" xfId="8"/>
    <cellStyle name="Normal - Style5" xfId="9"/>
    <cellStyle name="Normal - Style6" xfId="10"/>
    <cellStyle name="Normal - Style7" xfId="11"/>
    <cellStyle name="Normal - Style8" xfId="12"/>
    <cellStyle name="Normal 10" xfId="31"/>
    <cellStyle name="Normal 11" xfId="32"/>
    <cellStyle name="Normal 12" xfId="33"/>
    <cellStyle name="Normal 13" xfId="34"/>
    <cellStyle name="Normal 14" xfId="35"/>
    <cellStyle name="Normal 15" xfId="45"/>
    <cellStyle name="Normal 2" xfId="13"/>
    <cellStyle name="Normal 2 2" xfId="14"/>
    <cellStyle name="Normal 2 2 2" xfId="36"/>
    <cellStyle name="Normal 2_Copy of SSE2011-SAND29122010" xfId="15"/>
    <cellStyle name="Normal 3" xfId="16"/>
    <cellStyle name="Normal 3 2" xfId="17"/>
    <cellStyle name="Normal 3 2 2" xfId="18"/>
    <cellStyle name="Normal 3 2 2 2" xfId="37"/>
    <cellStyle name="Normal 3 2 2_Copy of SSE2011-SAND29122010" xfId="38"/>
    <cellStyle name="Normal 3 2 3" xfId="39"/>
    <cellStyle name="Normal 3 2_Copy of SSE2011-SAND29122010" xfId="19"/>
    <cellStyle name="Normal 3_Copy of SSE2011-SAND29122010" xfId="20"/>
    <cellStyle name="Normal 4" xfId="21"/>
    <cellStyle name="Normal 5" xfId="22"/>
    <cellStyle name="Normal 6" xfId="40"/>
    <cellStyle name="Normal 7" xfId="41"/>
    <cellStyle name="Normal 8" xfId="42"/>
    <cellStyle name="Normal 9" xfId="43"/>
    <cellStyle name="Normal_akaun" xfId="23"/>
    <cellStyle name="Normal_SoalanICT" xfId="24"/>
    <cellStyle name="Normal_SSE BARU FRONT PAGE" xfId="25"/>
    <cellStyle name="Percent 2" xfId="44"/>
  </cellStyles>
  <dxfs count="0"/>
  <tableStyles count="0" defaultTableStyle="TableStyleMedium9" defaultPivotStyle="PivotStyleLight16"/>
  <colors>
    <mruColors>
      <color rgb="FFFFCC00"/>
      <color rgb="FFFF9900"/>
      <color rgb="FFFF99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1</xdr:row>
      <xdr:rowOff>47625</xdr:rowOff>
    </xdr:from>
    <xdr:to>
      <xdr:col>12</xdr:col>
      <xdr:colOff>209551</xdr:colOff>
      <xdr:row>4</xdr:row>
      <xdr:rowOff>0</xdr:rowOff>
    </xdr:to>
    <xdr:sp macro="" textlink="">
      <xdr:nvSpPr>
        <xdr:cNvPr id="46" name="Rounded Rectangle 4"/>
        <xdr:cNvSpPr>
          <a:spLocks noChangeArrowheads="1"/>
        </xdr:cNvSpPr>
      </xdr:nvSpPr>
      <xdr:spPr bwMode="auto">
        <a:xfrm>
          <a:off x="133351" y="200025"/>
          <a:ext cx="2743200" cy="542925"/>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xdr:col>
      <xdr:colOff>200024</xdr:colOff>
      <xdr:row>1</xdr:row>
      <xdr:rowOff>72304</xdr:rowOff>
    </xdr:from>
    <xdr:to>
      <xdr:col>12</xdr:col>
      <xdr:colOff>209549</xdr:colOff>
      <xdr:row>4</xdr:row>
      <xdr:rowOff>0</xdr:rowOff>
    </xdr:to>
    <xdr:sp macro="" textlink="">
      <xdr:nvSpPr>
        <xdr:cNvPr id="75779" name="Text Box 3"/>
        <xdr:cNvSpPr txBox="1">
          <a:spLocks noChangeArrowheads="1"/>
        </xdr:cNvSpPr>
      </xdr:nvSpPr>
      <xdr:spPr bwMode="auto">
        <a:xfrm>
          <a:off x="581024" y="224704"/>
          <a:ext cx="2295525" cy="518246"/>
        </a:xfrm>
        <a:prstGeom prst="rect">
          <a:avLst/>
        </a:prstGeom>
        <a:noFill/>
        <a:ln w="9525">
          <a:noFill/>
          <a:miter lim="800000"/>
          <a:headEnd/>
          <a:tailEnd/>
        </a:ln>
      </xdr:spPr>
      <xdr:txBody>
        <a:bodyPr vertOverflow="clip" wrap="square" lIns="27432" tIns="22860" rIns="0" bIns="0" anchor="t" upright="1"/>
        <a:lstStyle/>
        <a:p>
          <a:pPr algn="ctr" rtl="0">
            <a:defRPr sz="1000"/>
          </a:pPr>
          <a:r>
            <a:rPr lang="en-US" sz="800" b="1" i="0" u="none" strike="noStrike" baseline="0">
              <a:solidFill>
                <a:srgbClr val="000000"/>
              </a:solidFill>
              <a:latin typeface="Arial"/>
              <a:cs typeface="Arial"/>
            </a:rPr>
            <a:t>JABATAN PERANGKAAN MALAYSIA</a:t>
          </a:r>
        </a:p>
        <a:p>
          <a:pPr algn="ctr" rtl="0">
            <a:defRPr sz="1000"/>
          </a:pPr>
          <a:endParaRPr lang="en-US" sz="400" b="1" i="0" u="none" strike="noStrike" baseline="0">
            <a:solidFill>
              <a:srgbClr val="000000"/>
            </a:solidFill>
            <a:latin typeface="Arial"/>
            <a:cs typeface="Arial"/>
          </a:endParaRPr>
        </a:p>
        <a:p>
          <a:pPr algn="ctr" rtl="0">
            <a:defRPr sz="1000"/>
          </a:pPr>
          <a:r>
            <a:rPr lang="en-US" sz="800" b="0" i="1" u="none" strike="noStrike" baseline="0">
              <a:solidFill>
                <a:srgbClr val="000000"/>
              </a:solidFill>
              <a:latin typeface="Arial"/>
              <a:cs typeface="Arial"/>
            </a:rPr>
            <a:t>DEPARTMENT OF STATISTICS, MALAYSIA</a:t>
          </a:r>
        </a:p>
        <a:p>
          <a:pPr algn="ctr" rtl="0">
            <a:defRPr sz="1000"/>
          </a:pPr>
          <a:endParaRPr lang="en-US" sz="300" b="0" i="1" u="none" strike="noStrike" baseline="0">
            <a:solidFill>
              <a:srgbClr val="000000"/>
            </a:solidFill>
            <a:latin typeface="Arial"/>
            <a:cs typeface="Arial"/>
          </a:endParaRPr>
        </a:p>
        <a:p>
          <a:pPr algn="ctr" rtl="0">
            <a:defRPr sz="1000"/>
          </a:pPr>
          <a:r>
            <a:rPr lang="en-US" sz="800" b="1" i="0" u="none" strike="noStrike" baseline="0">
              <a:solidFill>
                <a:srgbClr val="000000"/>
              </a:solidFill>
              <a:latin typeface="Arial"/>
              <a:cs typeface="Arial"/>
            </a:rPr>
            <a:t>www.statistics.gov.my</a:t>
          </a:r>
        </a:p>
      </xdr:txBody>
    </xdr:sp>
    <xdr:clientData/>
  </xdr:twoCellAnchor>
  <xdr:twoCellAnchor>
    <xdr:from>
      <xdr:col>1</xdr:col>
      <xdr:colOff>59364</xdr:colOff>
      <xdr:row>1</xdr:row>
      <xdr:rowOff>61336</xdr:rowOff>
    </xdr:from>
    <xdr:to>
      <xdr:col>3</xdr:col>
      <xdr:colOff>58760</xdr:colOff>
      <xdr:row>3</xdr:row>
      <xdr:rowOff>139315</xdr:rowOff>
    </xdr:to>
    <xdr:pic>
      <xdr:nvPicPr>
        <xdr:cNvPr id="38923" name="Picture 57"/>
        <xdr:cNvPicPr>
          <a:picLocks noChangeAspect="1" noChangeArrowheads="1"/>
        </xdr:cNvPicPr>
      </xdr:nvPicPr>
      <xdr:blipFill>
        <a:blip xmlns:r="http://schemas.openxmlformats.org/officeDocument/2006/relationships" r:embed="rId1" cstate="print"/>
        <a:srcRect/>
        <a:stretch>
          <a:fillRect/>
        </a:stretch>
      </xdr:blipFill>
      <xdr:spPr bwMode="auto">
        <a:xfrm>
          <a:off x="192714" y="213736"/>
          <a:ext cx="494696" cy="478029"/>
        </a:xfrm>
        <a:prstGeom prst="rect">
          <a:avLst/>
        </a:prstGeom>
        <a:noFill/>
        <a:ln w="9525">
          <a:noFill/>
          <a:round/>
          <a:headEnd/>
          <a:tailEnd/>
        </a:ln>
      </xdr:spPr>
    </xdr:pic>
    <xdr:clientData/>
  </xdr:twoCellAnchor>
  <xdr:twoCellAnchor>
    <xdr:from>
      <xdr:col>0</xdr:col>
      <xdr:colOff>52919</xdr:colOff>
      <xdr:row>54</xdr:row>
      <xdr:rowOff>21167</xdr:rowOff>
    </xdr:from>
    <xdr:to>
      <xdr:col>18</xdr:col>
      <xdr:colOff>74087</xdr:colOff>
      <xdr:row>56</xdr:row>
      <xdr:rowOff>21166</xdr:rowOff>
    </xdr:to>
    <xdr:sp macro="" textlink="">
      <xdr:nvSpPr>
        <xdr:cNvPr id="12" name="Rounded Rectangle 4"/>
        <xdr:cNvSpPr>
          <a:spLocks noChangeArrowheads="1"/>
        </xdr:cNvSpPr>
      </xdr:nvSpPr>
      <xdr:spPr bwMode="auto">
        <a:xfrm>
          <a:off x="52919" y="4529667"/>
          <a:ext cx="3979335" cy="275166"/>
        </a:xfrm>
        <a:prstGeom prst="roundRect">
          <a:avLst>
            <a:gd name="adj" fmla="val 9847"/>
          </a:avLst>
        </a:prstGeom>
        <a:ln>
          <a:noFill/>
          <a:headEnd/>
          <a:tailEnd/>
        </a:ln>
      </xdr:spPr>
      <xdr:style>
        <a:lnRef idx="2">
          <a:schemeClr val="dk1"/>
        </a:lnRef>
        <a:fillRef idx="1">
          <a:schemeClr val="lt1"/>
        </a:fillRef>
        <a:effectRef idx="0">
          <a:schemeClr val="dk1"/>
        </a:effectRef>
        <a:fontRef idx="minor">
          <a:schemeClr val="dk1"/>
        </a:fontRef>
      </xdr:style>
    </xdr:sp>
    <xdr:clientData/>
  </xdr:twoCellAnchor>
  <xdr:twoCellAnchor>
    <xdr:from>
      <xdr:col>1</xdr:col>
      <xdr:colOff>2</xdr:colOff>
      <xdr:row>14</xdr:row>
      <xdr:rowOff>74084</xdr:rowOff>
    </xdr:from>
    <xdr:to>
      <xdr:col>2</xdr:col>
      <xdr:colOff>137585</xdr:colOff>
      <xdr:row>30</xdr:row>
      <xdr:rowOff>95250</xdr:rowOff>
    </xdr:to>
    <xdr:sp macro="" textlink="" fLocksText="0">
      <xdr:nvSpPr>
        <xdr:cNvPr id="2" name="Text Box 3"/>
        <xdr:cNvSpPr txBox="1">
          <a:spLocks noChangeArrowheads="1"/>
        </xdr:cNvSpPr>
      </xdr:nvSpPr>
      <xdr:spPr bwMode="auto">
        <a:xfrm>
          <a:off x="137585" y="2137834"/>
          <a:ext cx="381000" cy="2180166"/>
        </a:xfrm>
        <a:prstGeom prst="rect">
          <a:avLst/>
        </a:prstGeom>
        <a:noFill/>
        <a:ln w="9525">
          <a:noFill/>
          <a:round/>
          <a:headEnd/>
          <a:tailEnd/>
        </a:ln>
      </xdr:spPr>
      <xdr:txBody>
        <a:bodyPr vertOverflow="clip" vert="vert270" wrap="square" lIns="27360" tIns="22680" rIns="27360" bIns="22680" anchor="ctr" upright="1"/>
        <a:lstStyle/>
        <a:p>
          <a:pPr algn="ctr" rtl="0">
            <a:defRPr sz="1000"/>
          </a:pPr>
          <a:r>
            <a:rPr lang="en-MY" sz="800" b="1" i="0" u="none" strike="noStrike" baseline="0">
              <a:solidFill>
                <a:srgbClr val="000000"/>
              </a:solidFill>
              <a:latin typeface="Arial"/>
              <a:cs typeface="Arial"/>
            </a:rPr>
            <a:t>Nama pertubuhan dan alamat  pos</a:t>
          </a:r>
        </a:p>
        <a:p>
          <a:pPr algn="ctr" rtl="0">
            <a:defRPr sz="1000"/>
          </a:pPr>
          <a:r>
            <a:rPr lang="en-MY" sz="800" b="0" i="1" u="none" strike="noStrike" baseline="0">
              <a:solidFill>
                <a:srgbClr val="000000"/>
              </a:solidFill>
              <a:latin typeface="Arial"/>
              <a:cs typeface="Arial"/>
            </a:rPr>
            <a:t>Name of establishment and postal address</a:t>
          </a:r>
        </a:p>
      </xdr:txBody>
    </xdr:sp>
    <xdr:clientData/>
  </xdr:twoCellAnchor>
  <xdr:twoCellAnchor>
    <xdr:from>
      <xdr:col>1</xdr:col>
      <xdr:colOff>31750</xdr:colOff>
      <xdr:row>31</xdr:row>
      <xdr:rowOff>88910</xdr:rowOff>
    </xdr:from>
    <xdr:to>
      <xdr:col>18</xdr:col>
      <xdr:colOff>105831</xdr:colOff>
      <xdr:row>35</xdr:row>
      <xdr:rowOff>116426</xdr:rowOff>
    </xdr:to>
    <xdr:sp macro="" textlink="" fLocksText="0">
      <xdr:nvSpPr>
        <xdr:cNvPr id="5" name="Rectangle 4"/>
        <xdr:cNvSpPr>
          <a:spLocks noChangeArrowheads="1"/>
        </xdr:cNvSpPr>
      </xdr:nvSpPr>
      <xdr:spPr bwMode="auto">
        <a:xfrm>
          <a:off x="169333" y="4734993"/>
          <a:ext cx="3894665" cy="535516"/>
        </a:xfrm>
        <a:prstGeom prst="rect">
          <a:avLst/>
        </a:prstGeom>
        <a:solidFill>
          <a:srgbClr val="FFFFFF"/>
        </a:solidFill>
        <a:ln w="9360">
          <a:solidFill>
            <a:srgbClr val="FFFFFF"/>
          </a:solidFill>
          <a:miter lim="800000"/>
          <a:headEnd/>
          <a:tailEnd/>
        </a:ln>
        <a:effectLst/>
      </xdr:spPr>
      <xdr:txBody>
        <a:bodyPr vertOverflow="clip" wrap="square" lIns="27360" tIns="22680" rIns="27360" bIns="22680" anchor="ctr" upright="1"/>
        <a:lstStyle/>
        <a:p>
          <a:pPr algn="ctr" rtl="0">
            <a:defRPr sz="1000"/>
          </a:pPr>
          <a:r>
            <a:rPr lang="en-MY" sz="800" b="1" i="0" u="none" strike="noStrike" baseline="0">
              <a:solidFill>
                <a:srgbClr val="000000"/>
              </a:solidFill>
              <a:latin typeface="Arial"/>
              <a:cs typeface="Arial"/>
            </a:rPr>
            <a:t>Sila lengkap dan kembalikan dalam tempoh 30 hari </a:t>
          </a:r>
        </a:p>
        <a:p>
          <a:pPr algn="ctr" rtl="0">
            <a:defRPr sz="1000"/>
          </a:pPr>
          <a:r>
            <a:rPr lang="en-MY" sz="800" b="1" i="0" u="none" strike="noStrike" baseline="0">
              <a:solidFill>
                <a:srgbClr val="000000"/>
              </a:solidFill>
              <a:latin typeface="Arial"/>
              <a:cs typeface="Arial"/>
            </a:rPr>
            <a:t>dari tarikh soal selidik ini kepada :</a:t>
          </a:r>
        </a:p>
        <a:p>
          <a:pPr algn="ctr" rtl="0">
            <a:defRPr sz="1000"/>
          </a:pPr>
          <a:r>
            <a:rPr lang="en-MY" sz="800" b="0" i="1" u="none" strike="noStrike" baseline="0">
              <a:solidFill>
                <a:srgbClr val="000000"/>
              </a:solidFill>
              <a:latin typeface="Arial"/>
              <a:cs typeface="Arial"/>
            </a:rPr>
            <a:t>Please complete and return within 30 days from the date of this questionnaire to :</a:t>
          </a:r>
        </a:p>
      </xdr:txBody>
    </xdr:sp>
    <xdr:clientData/>
  </xdr:twoCellAnchor>
  <xdr:twoCellAnchor>
    <xdr:from>
      <xdr:col>2</xdr:col>
      <xdr:colOff>151357</xdr:colOff>
      <xdr:row>15</xdr:row>
      <xdr:rowOff>26458</xdr:rowOff>
    </xdr:from>
    <xdr:to>
      <xdr:col>17</xdr:col>
      <xdr:colOff>190501</xdr:colOff>
      <xdr:row>28</xdr:row>
      <xdr:rowOff>179916</xdr:rowOff>
    </xdr:to>
    <xdr:sp macro="" textlink="">
      <xdr:nvSpPr>
        <xdr:cNvPr id="38921" name="Rounded Rectangle 4"/>
        <xdr:cNvSpPr>
          <a:spLocks noChangeArrowheads="1"/>
        </xdr:cNvSpPr>
      </xdr:nvSpPr>
      <xdr:spPr bwMode="auto">
        <a:xfrm>
          <a:off x="532357" y="2069041"/>
          <a:ext cx="3404644" cy="2047875"/>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0</xdr:col>
      <xdr:colOff>22226</xdr:colOff>
      <xdr:row>54</xdr:row>
      <xdr:rowOff>42333</xdr:rowOff>
    </xdr:from>
    <xdr:to>
      <xdr:col>19</xdr:col>
      <xdr:colOff>1059</xdr:colOff>
      <xdr:row>56</xdr:row>
      <xdr:rowOff>0</xdr:rowOff>
    </xdr:to>
    <xdr:sp macro="" textlink="">
      <xdr:nvSpPr>
        <xdr:cNvPr id="16" name="TextBox 15"/>
        <xdr:cNvSpPr txBox="1"/>
      </xdr:nvSpPr>
      <xdr:spPr>
        <a:xfrm>
          <a:off x="22226" y="7290858"/>
          <a:ext cx="4046008" cy="233892"/>
        </a:xfrm>
        <a:prstGeom prst="rect">
          <a:avLst/>
        </a:prstGeom>
        <a:solidFill>
          <a:schemeClr val="accent6">
            <a:lumMod val="20000"/>
            <a:lumOff val="80000"/>
          </a:schemeClr>
        </a:solidFill>
        <a:ln w="19050"/>
      </xdr:spPr>
      <xdr:style>
        <a:lnRef idx="2">
          <a:schemeClr val="dk1"/>
        </a:lnRef>
        <a:fillRef idx="1">
          <a:schemeClr val="lt1"/>
        </a:fillRef>
        <a:effectRef idx="0">
          <a:schemeClr val="dk1"/>
        </a:effectRef>
        <a:fontRef idx="minor">
          <a:schemeClr val="dk1"/>
        </a:fontRef>
      </xdr:style>
      <xdr:txBody>
        <a:bodyPr vertOverflow="clip" wrap="square" rtlCol="0" anchor="t"/>
        <a:lstStyle/>
        <a:p>
          <a:r>
            <a:rPr lang="en-MY" sz="1000" b="1"/>
            <a:t>MAKLUMAN AM </a:t>
          </a:r>
          <a:r>
            <a:rPr lang="en-MY" sz="1000"/>
            <a:t>/ </a:t>
          </a:r>
          <a:r>
            <a:rPr lang="en-MY" sz="1000" i="1"/>
            <a:t>GENERAL INFORMATION</a:t>
          </a:r>
        </a:p>
      </xdr:txBody>
    </xdr:sp>
    <xdr:clientData/>
  </xdr:twoCellAnchor>
  <xdr:twoCellAnchor>
    <xdr:from>
      <xdr:col>1</xdr:col>
      <xdr:colOff>63500</xdr:colOff>
      <xdr:row>46</xdr:row>
      <xdr:rowOff>126987</xdr:rowOff>
    </xdr:from>
    <xdr:to>
      <xdr:col>12</xdr:col>
      <xdr:colOff>52916</xdr:colOff>
      <xdr:row>53</xdr:row>
      <xdr:rowOff>74081</xdr:rowOff>
    </xdr:to>
    <xdr:sp macro="" textlink="">
      <xdr:nvSpPr>
        <xdr:cNvPr id="20" name="TextBox 19"/>
        <xdr:cNvSpPr txBox="1"/>
      </xdr:nvSpPr>
      <xdr:spPr>
        <a:xfrm>
          <a:off x="201083" y="6349987"/>
          <a:ext cx="2540000" cy="836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Bagi sebarang pertanyaan, sila hubungi :</a:t>
          </a:r>
        </a:p>
        <a:p>
          <a:r>
            <a:rPr lang="en-MY" sz="800" i="1">
              <a:latin typeface="Arial" pitchFamily="34" charset="0"/>
              <a:cs typeface="Arial" pitchFamily="34" charset="0"/>
            </a:rPr>
            <a:t>For enquiries, please contact</a:t>
          </a:r>
          <a:r>
            <a:rPr lang="en-MY" sz="800">
              <a:latin typeface="Arial" pitchFamily="34" charset="0"/>
              <a:cs typeface="Arial" pitchFamily="34" charset="0"/>
            </a:rPr>
            <a:t> :</a:t>
          </a:r>
        </a:p>
        <a:p>
          <a:endParaRPr lang="en-MY" sz="800">
            <a:latin typeface="Arial" pitchFamily="34" charset="0"/>
            <a:cs typeface="Arial" pitchFamily="34" charset="0"/>
          </a:endParaRPr>
        </a:p>
        <a:p>
          <a:r>
            <a:rPr lang="en-MY" sz="800" b="1">
              <a:latin typeface="Arial" pitchFamily="34" charset="0"/>
              <a:cs typeface="Arial" pitchFamily="34" charset="0"/>
            </a:rPr>
            <a:t>No. Tel </a:t>
          </a:r>
          <a:r>
            <a:rPr lang="en-MY" sz="800">
              <a:latin typeface="Arial" pitchFamily="34" charset="0"/>
              <a:cs typeface="Arial" pitchFamily="34" charset="0"/>
            </a:rPr>
            <a:t>/ </a:t>
          </a:r>
          <a:r>
            <a:rPr lang="en-MY" sz="800" i="1">
              <a:latin typeface="Arial" pitchFamily="34" charset="0"/>
              <a:cs typeface="Arial" pitchFamily="34" charset="0"/>
            </a:rPr>
            <a:t>Tel. No    </a:t>
          </a:r>
          <a:r>
            <a:rPr lang="en-MY" sz="800">
              <a:latin typeface="Arial" pitchFamily="34" charset="0"/>
              <a:cs typeface="Arial" pitchFamily="34" charset="0"/>
            </a:rPr>
            <a:t>: </a:t>
          </a:r>
        </a:p>
        <a:p>
          <a:r>
            <a:rPr lang="en-MY" sz="800" b="1">
              <a:latin typeface="Arial" pitchFamily="34" charset="0"/>
              <a:cs typeface="Arial" pitchFamily="34" charset="0"/>
            </a:rPr>
            <a:t>No. Faks </a:t>
          </a:r>
          <a:r>
            <a:rPr lang="en-MY" sz="800">
              <a:latin typeface="Arial" pitchFamily="34" charset="0"/>
              <a:cs typeface="Arial" pitchFamily="34" charset="0"/>
            </a:rPr>
            <a:t>/ </a:t>
          </a:r>
          <a:r>
            <a:rPr lang="en-MY" sz="800" i="1">
              <a:latin typeface="Arial" pitchFamily="34" charset="0"/>
              <a:cs typeface="Arial" pitchFamily="34" charset="0"/>
            </a:rPr>
            <a:t>Fax No </a:t>
          </a:r>
          <a:r>
            <a:rPr lang="en-MY" sz="800">
              <a:latin typeface="Arial" pitchFamily="34" charset="0"/>
              <a:cs typeface="Arial" pitchFamily="34" charset="0"/>
            </a:rPr>
            <a:t>:</a:t>
          </a:r>
        </a:p>
        <a:p>
          <a:r>
            <a:rPr lang="en-MY" sz="800" b="1">
              <a:latin typeface="Arial" pitchFamily="34" charset="0"/>
              <a:cs typeface="Arial" pitchFamily="34" charset="0"/>
            </a:rPr>
            <a:t>E-mel </a:t>
          </a:r>
          <a:r>
            <a:rPr lang="en-MY" sz="800">
              <a:latin typeface="Arial" pitchFamily="34" charset="0"/>
              <a:cs typeface="Arial" pitchFamily="34" charset="0"/>
            </a:rPr>
            <a:t>/ </a:t>
          </a:r>
          <a:r>
            <a:rPr lang="en-MY" sz="800" i="1">
              <a:latin typeface="Arial" pitchFamily="34" charset="0"/>
              <a:cs typeface="Arial" pitchFamily="34" charset="0"/>
            </a:rPr>
            <a:t>Email</a:t>
          </a:r>
          <a:r>
            <a:rPr lang="en-MY" sz="800">
              <a:latin typeface="Arial" pitchFamily="34" charset="0"/>
              <a:cs typeface="Arial" pitchFamily="34" charset="0"/>
            </a:rPr>
            <a:t>         :</a:t>
          </a:r>
        </a:p>
      </xdr:txBody>
    </xdr:sp>
    <xdr:clientData/>
  </xdr:twoCellAnchor>
  <xdr:twoCellAnchor>
    <xdr:from>
      <xdr:col>2</xdr:col>
      <xdr:colOff>169334</xdr:colOff>
      <xdr:row>29</xdr:row>
      <xdr:rowOff>21170</xdr:rowOff>
    </xdr:from>
    <xdr:to>
      <xdr:col>16</xdr:col>
      <xdr:colOff>169334</xdr:colOff>
      <xdr:row>31</xdr:row>
      <xdr:rowOff>105837</xdr:rowOff>
    </xdr:to>
    <xdr:sp macro="" textlink="" fLocksText="0">
      <xdr:nvSpPr>
        <xdr:cNvPr id="22" name="Rectangle 21"/>
        <xdr:cNvSpPr>
          <a:spLocks noChangeArrowheads="1"/>
        </xdr:cNvSpPr>
      </xdr:nvSpPr>
      <xdr:spPr bwMode="auto">
        <a:xfrm>
          <a:off x="550334" y="4148670"/>
          <a:ext cx="3153833" cy="338667"/>
        </a:xfrm>
        <a:prstGeom prst="rect">
          <a:avLst/>
        </a:prstGeom>
        <a:solidFill>
          <a:srgbClr val="FFFFFF"/>
        </a:solidFill>
        <a:ln w="9360">
          <a:solidFill>
            <a:srgbClr val="FFFFFF"/>
          </a:solidFill>
          <a:miter lim="800000"/>
          <a:headEnd/>
          <a:tailEnd/>
        </a:ln>
        <a:effectLst/>
      </xdr:spPr>
      <xdr:txBody>
        <a:bodyPr vertOverflow="clip" wrap="square" lIns="27360" tIns="22680" rIns="27360" bIns="22680" anchor="ctr" upright="1"/>
        <a:lstStyle/>
        <a:p>
          <a:pPr algn="ctr" rtl="0">
            <a:defRPr sz="1000"/>
          </a:pPr>
          <a:r>
            <a:rPr lang="en-MY" sz="800" b="1" i="0" u="none" strike="noStrike" baseline="0">
              <a:solidFill>
                <a:srgbClr val="000000"/>
              </a:solidFill>
              <a:latin typeface="Arial"/>
              <a:cs typeface="Arial"/>
            </a:rPr>
            <a:t>Sila pinda jika alamat pos di atas tidak tepat</a:t>
          </a:r>
        </a:p>
        <a:p>
          <a:pPr algn="ctr" rtl="0">
            <a:defRPr sz="1000"/>
          </a:pPr>
          <a:r>
            <a:rPr lang="en-MY" sz="800" b="0" i="1" u="none" strike="noStrike" baseline="0">
              <a:solidFill>
                <a:srgbClr val="000000"/>
              </a:solidFill>
              <a:latin typeface="Arial"/>
              <a:cs typeface="Arial"/>
            </a:rPr>
            <a:t>Please amend if the above postal address is incorrect</a:t>
          </a:r>
        </a:p>
      </xdr:txBody>
    </xdr:sp>
    <xdr:clientData/>
  </xdr:twoCellAnchor>
  <xdr:twoCellAnchor>
    <xdr:from>
      <xdr:col>25</xdr:col>
      <xdr:colOff>142876</xdr:colOff>
      <xdr:row>27</xdr:row>
      <xdr:rowOff>9525</xdr:rowOff>
    </xdr:from>
    <xdr:to>
      <xdr:col>39</xdr:col>
      <xdr:colOff>104776</xdr:colOff>
      <xdr:row>29</xdr:row>
      <xdr:rowOff>1058</xdr:rowOff>
    </xdr:to>
    <xdr:sp macro="" textlink="">
      <xdr:nvSpPr>
        <xdr:cNvPr id="23" name="Rounded Rectangle 4"/>
        <xdr:cNvSpPr>
          <a:spLocks noChangeArrowheads="1"/>
        </xdr:cNvSpPr>
      </xdr:nvSpPr>
      <xdr:spPr bwMode="auto">
        <a:xfrm>
          <a:off x="5229226" y="3810000"/>
          <a:ext cx="2705100" cy="372533"/>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20</xdr:col>
      <xdr:colOff>84668</xdr:colOff>
      <xdr:row>27</xdr:row>
      <xdr:rowOff>1</xdr:rowOff>
    </xdr:from>
    <xdr:to>
      <xdr:col>25</xdr:col>
      <xdr:colOff>104776</xdr:colOff>
      <xdr:row>28</xdr:row>
      <xdr:rowOff>179917</xdr:rowOff>
    </xdr:to>
    <xdr:sp macro="" textlink="">
      <xdr:nvSpPr>
        <xdr:cNvPr id="24" name="TextBox 23"/>
        <xdr:cNvSpPr txBox="1"/>
      </xdr:nvSpPr>
      <xdr:spPr>
        <a:xfrm>
          <a:off x="4237568" y="3800476"/>
          <a:ext cx="953558" cy="370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Nama </a:t>
          </a:r>
          <a:r>
            <a:rPr lang="en-MY" sz="800" b="1" baseline="0">
              <a:latin typeface="Arial" pitchFamily="34" charset="0"/>
              <a:cs typeface="Arial" pitchFamily="34" charset="0"/>
            </a:rPr>
            <a:t>               </a:t>
          </a:r>
          <a:r>
            <a:rPr lang="en-MY" sz="800">
              <a:latin typeface="Arial" pitchFamily="34" charset="0"/>
              <a:cs typeface="Arial" pitchFamily="34" charset="0"/>
            </a:rPr>
            <a:t>:</a:t>
          </a:r>
        </a:p>
        <a:p>
          <a:r>
            <a:rPr lang="en-MY" sz="800" i="1">
              <a:latin typeface="Arial" pitchFamily="34" charset="0"/>
              <a:cs typeface="Arial" pitchFamily="34" charset="0"/>
            </a:rPr>
            <a:t>Name               </a:t>
          </a:r>
          <a:r>
            <a:rPr lang="en-MY" sz="800">
              <a:latin typeface="Arial" pitchFamily="34" charset="0"/>
              <a:cs typeface="Arial" pitchFamily="34" charset="0"/>
            </a:rPr>
            <a:t> :</a:t>
          </a:r>
        </a:p>
      </xdr:txBody>
    </xdr:sp>
    <xdr:clientData/>
  </xdr:twoCellAnchor>
  <xdr:twoCellAnchor>
    <xdr:from>
      <xdr:col>20</xdr:col>
      <xdr:colOff>84665</xdr:colOff>
      <xdr:row>29</xdr:row>
      <xdr:rowOff>42325</xdr:rowOff>
    </xdr:from>
    <xdr:to>
      <xdr:col>25</xdr:col>
      <xdr:colOff>133350</xdr:colOff>
      <xdr:row>32</xdr:row>
      <xdr:rowOff>21158</xdr:rowOff>
    </xdr:to>
    <xdr:sp macro="" textlink="">
      <xdr:nvSpPr>
        <xdr:cNvPr id="25" name="TextBox 24"/>
        <xdr:cNvSpPr txBox="1"/>
      </xdr:nvSpPr>
      <xdr:spPr>
        <a:xfrm>
          <a:off x="4237565" y="4223800"/>
          <a:ext cx="982135" cy="350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Jawatan     </a:t>
          </a:r>
          <a:r>
            <a:rPr lang="en-MY" sz="800">
              <a:latin typeface="Arial" pitchFamily="34" charset="0"/>
              <a:cs typeface="Arial" pitchFamily="34" charset="0"/>
            </a:rPr>
            <a:t>      :</a:t>
          </a:r>
        </a:p>
        <a:p>
          <a:r>
            <a:rPr lang="en-MY" sz="800" i="1">
              <a:latin typeface="Arial" pitchFamily="34" charset="0"/>
              <a:cs typeface="Arial" pitchFamily="34" charset="0"/>
            </a:rPr>
            <a:t>Designation    </a:t>
          </a:r>
          <a:r>
            <a:rPr lang="en-MY" sz="800" i="0">
              <a:latin typeface="Arial" pitchFamily="34" charset="0"/>
              <a:cs typeface="Arial" pitchFamily="34" charset="0"/>
            </a:rPr>
            <a:t>  :</a:t>
          </a:r>
        </a:p>
      </xdr:txBody>
    </xdr:sp>
    <xdr:clientData/>
  </xdr:twoCellAnchor>
  <xdr:twoCellAnchor>
    <xdr:from>
      <xdr:col>25</xdr:col>
      <xdr:colOff>142875</xdr:colOff>
      <xdr:row>29</xdr:row>
      <xdr:rowOff>73022</xdr:rowOff>
    </xdr:from>
    <xdr:to>
      <xdr:col>39</xdr:col>
      <xdr:colOff>96308</xdr:colOff>
      <xdr:row>32</xdr:row>
      <xdr:rowOff>41272</xdr:rowOff>
    </xdr:to>
    <xdr:sp macro="" textlink="">
      <xdr:nvSpPr>
        <xdr:cNvPr id="26" name="Rounded Rectangle 4"/>
        <xdr:cNvSpPr>
          <a:spLocks noChangeArrowheads="1"/>
        </xdr:cNvSpPr>
      </xdr:nvSpPr>
      <xdr:spPr bwMode="auto">
        <a:xfrm>
          <a:off x="5229225" y="4225922"/>
          <a:ext cx="2696633" cy="339725"/>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20</xdr:col>
      <xdr:colOff>84667</xdr:colOff>
      <xdr:row>32</xdr:row>
      <xdr:rowOff>63496</xdr:rowOff>
    </xdr:from>
    <xdr:to>
      <xdr:col>25</xdr:col>
      <xdr:colOff>114300</xdr:colOff>
      <xdr:row>35</xdr:row>
      <xdr:rowOff>42329</xdr:rowOff>
    </xdr:to>
    <xdr:sp macro="" textlink="">
      <xdr:nvSpPr>
        <xdr:cNvPr id="27" name="TextBox 26"/>
        <xdr:cNvSpPr txBox="1"/>
      </xdr:nvSpPr>
      <xdr:spPr>
        <a:xfrm>
          <a:off x="4237567" y="4616446"/>
          <a:ext cx="963083" cy="350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Telefon </a:t>
          </a:r>
          <a:r>
            <a:rPr lang="en-MY" sz="800">
              <a:latin typeface="Arial" pitchFamily="34" charset="0"/>
              <a:cs typeface="Arial" pitchFamily="34" charset="0"/>
            </a:rPr>
            <a:t>           :</a:t>
          </a:r>
        </a:p>
        <a:p>
          <a:r>
            <a:rPr lang="en-MY" sz="800" i="1">
              <a:latin typeface="Arial" pitchFamily="34" charset="0"/>
              <a:cs typeface="Arial" pitchFamily="34" charset="0"/>
            </a:rPr>
            <a:t>Telephone </a:t>
          </a:r>
          <a:r>
            <a:rPr lang="en-MY" sz="800" i="0">
              <a:latin typeface="Arial" pitchFamily="34" charset="0"/>
              <a:cs typeface="Arial" pitchFamily="34" charset="0"/>
            </a:rPr>
            <a:t>       :</a:t>
          </a:r>
        </a:p>
      </xdr:txBody>
    </xdr:sp>
    <xdr:clientData/>
  </xdr:twoCellAnchor>
  <xdr:twoCellAnchor>
    <xdr:from>
      <xdr:col>25</xdr:col>
      <xdr:colOff>137585</xdr:colOff>
      <xdr:row>32</xdr:row>
      <xdr:rowOff>116416</xdr:rowOff>
    </xdr:from>
    <xdr:to>
      <xdr:col>39</xdr:col>
      <xdr:colOff>95251</xdr:colOff>
      <xdr:row>35</xdr:row>
      <xdr:rowOff>31749</xdr:rowOff>
    </xdr:to>
    <xdr:sp macro="" textlink="">
      <xdr:nvSpPr>
        <xdr:cNvPr id="28" name="Rounded Rectangle 4"/>
        <xdr:cNvSpPr>
          <a:spLocks noChangeArrowheads="1"/>
        </xdr:cNvSpPr>
      </xdr:nvSpPr>
      <xdr:spPr bwMode="auto">
        <a:xfrm>
          <a:off x="5386918" y="4677833"/>
          <a:ext cx="2645833" cy="296333"/>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20</xdr:col>
      <xdr:colOff>84687</xdr:colOff>
      <xdr:row>35</xdr:row>
      <xdr:rowOff>63510</xdr:rowOff>
    </xdr:from>
    <xdr:to>
      <xdr:col>25</xdr:col>
      <xdr:colOff>95250</xdr:colOff>
      <xdr:row>38</xdr:row>
      <xdr:rowOff>42343</xdr:rowOff>
    </xdr:to>
    <xdr:sp macro="" textlink="">
      <xdr:nvSpPr>
        <xdr:cNvPr id="29" name="TextBox 28"/>
        <xdr:cNvSpPr txBox="1"/>
      </xdr:nvSpPr>
      <xdr:spPr>
        <a:xfrm>
          <a:off x="4237587" y="4987935"/>
          <a:ext cx="944013" cy="350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No. Faks          </a:t>
          </a:r>
          <a:r>
            <a:rPr lang="en-MY" sz="800">
              <a:latin typeface="Arial" pitchFamily="34" charset="0"/>
              <a:cs typeface="Arial" pitchFamily="34" charset="0"/>
            </a:rPr>
            <a:t>:</a:t>
          </a:r>
        </a:p>
        <a:p>
          <a:r>
            <a:rPr lang="en-MY" sz="800" i="1">
              <a:latin typeface="Arial" pitchFamily="34" charset="0"/>
              <a:cs typeface="Arial" pitchFamily="34" charset="0"/>
            </a:rPr>
            <a:t>Fax.</a:t>
          </a:r>
          <a:r>
            <a:rPr lang="en-MY" sz="800" i="1" baseline="0">
              <a:latin typeface="Arial" pitchFamily="34" charset="0"/>
              <a:cs typeface="Arial" pitchFamily="34" charset="0"/>
            </a:rPr>
            <a:t> No   </a:t>
          </a:r>
          <a:r>
            <a:rPr lang="en-MY" sz="800" i="0">
              <a:latin typeface="Arial" pitchFamily="34" charset="0"/>
              <a:cs typeface="Arial" pitchFamily="34" charset="0"/>
            </a:rPr>
            <a:t>         :   </a:t>
          </a:r>
        </a:p>
      </xdr:txBody>
    </xdr:sp>
    <xdr:clientData/>
  </xdr:twoCellAnchor>
  <xdr:twoCellAnchor>
    <xdr:from>
      <xdr:col>25</xdr:col>
      <xdr:colOff>137583</xdr:colOff>
      <xdr:row>35</xdr:row>
      <xdr:rowOff>117468</xdr:rowOff>
    </xdr:from>
    <xdr:to>
      <xdr:col>39</xdr:col>
      <xdr:colOff>95249</xdr:colOff>
      <xdr:row>38</xdr:row>
      <xdr:rowOff>32801</xdr:rowOff>
    </xdr:to>
    <xdr:sp macro="" textlink="">
      <xdr:nvSpPr>
        <xdr:cNvPr id="30" name="Rounded Rectangle 4"/>
        <xdr:cNvSpPr>
          <a:spLocks noChangeArrowheads="1"/>
        </xdr:cNvSpPr>
      </xdr:nvSpPr>
      <xdr:spPr bwMode="auto">
        <a:xfrm>
          <a:off x="5223933" y="5013318"/>
          <a:ext cx="2700866" cy="286808"/>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20</xdr:col>
      <xdr:colOff>84669</xdr:colOff>
      <xdr:row>38</xdr:row>
      <xdr:rowOff>84663</xdr:rowOff>
    </xdr:from>
    <xdr:to>
      <xdr:col>25</xdr:col>
      <xdr:colOff>133350</xdr:colOff>
      <xdr:row>41</xdr:row>
      <xdr:rowOff>63496</xdr:rowOff>
    </xdr:to>
    <xdr:sp macro="" textlink="">
      <xdr:nvSpPr>
        <xdr:cNvPr id="31" name="TextBox 30"/>
        <xdr:cNvSpPr txBox="1"/>
      </xdr:nvSpPr>
      <xdr:spPr>
        <a:xfrm>
          <a:off x="4237569" y="5380563"/>
          <a:ext cx="982131" cy="350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E-mel              </a:t>
          </a:r>
          <a:r>
            <a:rPr lang="en-MY" sz="800">
              <a:latin typeface="Arial" pitchFamily="34" charset="0"/>
              <a:cs typeface="Arial" pitchFamily="34" charset="0"/>
            </a:rPr>
            <a:t> :</a:t>
          </a:r>
        </a:p>
        <a:p>
          <a:r>
            <a:rPr lang="en-MY" sz="800" i="1">
              <a:latin typeface="Arial" pitchFamily="34" charset="0"/>
              <a:cs typeface="Arial" pitchFamily="34" charset="0"/>
            </a:rPr>
            <a:t>Email                </a:t>
          </a:r>
          <a:r>
            <a:rPr lang="en-MY" sz="800" i="0">
              <a:latin typeface="Arial" pitchFamily="34" charset="0"/>
              <a:cs typeface="Arial" pitchFamily="34" charset="0"/>
            </a:rPr>
            <a:t>:  </a:t>
          </a:r>
        </a:p>
      </xdr:txBody>
    </xdr:sp>
    <xdr:clientData/>
  </xdr:twoCellAnchor>
  <xdr:twoCellAnchor>
    <xdr:from>
      <xdr:col>25</xdr:col>
      <xdr:colOff>137584</xdr:colOff>
      <xdr:row>38</xdr:row>
      <xdr:rowOff>116410</xdr:rowOff>
    </xdr:from>
    <xdr:to>
      <xdr:col>39</xdr:col>
      <xdr:colOff>95250</xdr:colOff>
      <xdr:row>41</xdr:row>
      <xdr:rowOff>31743</xdr:rowOff>
    </xdr:to>
    <xdr:sp macro="" textlink="">
      <xdr:nvSpPr>
        <xdr:cNvPr id="32" name="Rounded Rectangle 4"/>
        <xdr:cNvSpPr>
          <a:spLocks noChangeArrowheads="1"/>
        </xdr:cNvSpPr>
      </xdr:nvSpPr>
      <xdr:spPr bwMode="auto">
        <a:xfrm>
          <a:off x="5386917" y="5439827"/>
          <a:ext cx="2645833" cy="296333"/>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20</xdr:col>
      <xdr:colOff>84667</xdr:colOff>
      <xdr:row>48</xdr:row>
      <xdr:rowOff>74052</xdr:rowOff>
    </xdr:from>
    <xdr:to>
      <xdr:col>25</xdr:col>
      <xdr:colOff>105834</xdr:colOff>
      <xdr:row>51</xdr:row>
      <xdr:rowOff>52885</xdr:rowOff>
    </xdr:to>
    <xdr:sp macro="" textlink="">
      <xdr:nvSpPr>
        <xdr:cNvPr id="33" name="TextBox 32"/>
        <xdr:cNvSpPr txBox="1"/>
      </xdr:nvSpPr>
      <xdr:spPr>
        <a:xfrm>
          <a:off x="4275667" y="6667469"/>
          <a:ext cx="920750" cy="359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Tandatangan  </a:t>
          </a:r>
          <a:r>
            <a:rPr lang="en-MY" sz="800" b="0">
              <a:latin typeface="Arial" pitchFamily="34" charset="0"/>
              <a:cs typeface="Arial" pitchFamily="34" charset="0"/>
            </a:rPr>
            <a:t>: </a:t>
          </a:r>
          <a:r>
            <a:rPr lang="en-MY" sz="800" b="1">
              <a:latin typeface="Arial" pitchFamily="34" charset="0"/>
              <a:cs typeface="Arial" pitchFamily="34" charset="0"/>
            </a:rPr>
            <a:t>     </a:t>
          </a:r>
        </a:p>
        <a:p>
          <a:r>
            <a:rPr lang="en-MY" sz="800" i="1">
              <a:latin typeface="Arial" pitchFamily="34" charset="0"/>
              <a:cs typeface="Arial" pitchFamily="34" charset="0"/>
            </a:rPr>
            <a:t>Signature          </a:t>
          </a:r>
          <a:r>
            <a:rPr lang="en-MY" sz="800" i="0">
              <a:latin typeface="Arial" pitchFamily="34" charset="0"/>
              <a:cs typeface="Arial" pitchFamily="34" charset="0"/>
            </a:rPr>
            <a:t>:  </a:t>
          </a:r>
        </a:p>
      </xdr:txBody>
    </xdr:sp>
    <xdr:clientData/>
  </xdr:twoCellAnchor>
  <xdr:twoCellAnchor>
    <xdr:from>
      <xdr:col>25</xdr:col>
      <xdr:colOff>137582</xdr:colOff>
      <xdr:row>48</xdr:row>
      <xdr:rowOff>105799</xdr:rowOff>
    </xdr:from>
    <xdr:to>
      <xdr:col>39</xdr:col>
      <xdr:colOff>95248</xdr:colOff>
      <xdr:row>51</xdr:row>
      <xdr:rowOff>21132</xdr:rowOff>
    </xdr:to>
    <xdr:sp macro="" textlink="">
      <xdr:nvSpPr>
        <xdr:cNvPr id="34" name="Rounded Rectangle 4"/>
        <xdr:cNvSpPr>
          <a:spLocks noChangeArrowheads="1"/>
        </xdr:cNvSpPr>
      </xdr:nvSpPr>
      <xdr:spPr bwMode="auto">
        <a:xfrm>
          <a:off x="5228165" y="6699216"/>
          <a:ext cx="2645833" cy="296333"/>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xdr:from>
      <xdr:col>20</xdr:col>
      <xdr:colOff>84669</xdr:colOff>
      <xdr:row>52</xdr:row>
      <xdr:rowOff>0</xdr:rowOff>
    </xdr:from>
    <xdr:to>
      <xdr:col>25</xdr:col>
      <xdr:colOff>133350</xdr:colOff>
      <xdr:row>54</xdr:row>
      <xdr:rowOff>84653</xdr:rowOff>
    </xdr:to>
    <xdr:sp macro="" textlink="">
      <xdr:nvSpPr>
        <xdr:cNvPr id="35" name="TextBox 34"/>
        <xdr:cNvSpPr txBox="1"/>
      </xdr:nvSpPr>
      <xdr:spPr>
        <a:xfrm>
          <a:off x="4237569" y="7000875"/>
          <a:ext cx="982131" cy="332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itchFamily="34" charset="0"/>
              <a:cs typeface="Arial" pitchFamily="34" charset="0"/>
            </a:rPr>
            <a:t>Tarikh </a:t>
          </a:r>
          <a:r>
            <a:rPr lang="en-MY" sz="800">
              <a:latin typeface="Arial" pitchFamily="34" charset="0"/>
              <a:cs typeface="Arial" pitchFamily="34" charset="0"/>
            </a:rPr>
            <a:t>             </a:t>
          </a:r>
          <a:r>
            <a:rPr lang="en-MY" sz="800" b="0">
              <a:latin typeface="Arial" pitchFamily="34" charset="0"/>
              <a:cs typeface="Arial" pitchFamily="34" charset="0"/>
            </a:rPr>
            <a:t> :</a:t>
          </a:r>
        </a:p>
        <a:p>
          <a:r>
            <a:rPr lang="en-MY" sz="800" i="1">
              <a:latin typeface="Arial" pitchFamily="34" charset="0"/>
              <a:cs typeface="Arial" pitchFamily="34" charset="0"/>
            </a:rPr>
            <a:t>Date                  </a:t>
          </a:r>
          <a:r>
            <a:rPr lang="en-MY" sz="800" i="0">
              <a:latin typeface="Arial" pitchFamily="34" charset="0"/>
              <a:cs typeface="Arial" pitchFamily="34" charset="0"/>
            </a:rPr>
            <a:t>:    </a:t>
          </a:r>
        </a:p>
      </xdr:txBody>
    </xdr:sp>
    <xdr:clientData/>
  </xdr:twoCellAnchor>
  <xdr:twoCellAnchor>
    <xdr:from>
      <xdr:col>25</xdr:col>
      <xdr:colOff>137584</xdr:colOff>
      <xdr:row>52</xdr:row>
      <xdr:rowOff>10567</xdr:rowOff>
    </xdr:from>
    <xdr:to>
      <xdr:col>39</xdr:col>
      <xdr:colOff>95250</xdr:colOff>
      <xdr:row>54</xdr:row>
      <xdr:rowOff>52900</xdr:rowOff>
    </xdr:to>
    <xdr:sp macro="" textlink="">
      <xdr:nvSpPr>
        <xdr:cNvPr id="36" name="Rounded Rectangle 4"/>
        <xdr:cNvSpPr>
          <a:spLocks noChangeArrowheads="1"/>
        </xdr:cNvSpPr>
      </xdr:nvSpPr>
      <xdr:spPr bwMode="auto">
        <a:xfrm>
          <a:off x="5228167" y="7238984"/>
          <a:ext cx="2645833" cy="296333"/>
        </a:xfrm>
        <a:prstGeom prst="roundRect">
          <a:avLst>
            <a:gd name="adj" fmla="val 9847"/>
          </a:avLst>
        </a:prstGeom>
        <a:solidFill>
          <a:schemeClr val="accent6">
            <a:lumMod val="20000"/>
            <a:lumOff val="80000"/>
          </a:schemeClr>
        </a:solidFill>
        <a:ln w="9360">
          <a:solidFill>
            <a:srgbClr val="FFCC00"/>
          </a:solidFill>
          <a:miter lim="800000"/>
          <a:headEnd/>
          <a:tailEnd/>
        </a:ln>
      </xdr:spPr>
    </xdr:sp>
    <xdr:clientData/>
  </xdr:twoCellAnchor>
  <xdr:twoCellAnchor editAs="oneCell">
    <xdr:from>
      <xdr:col>3</xdr:col>
      <xdr:colOff>238125</xdr:colOff>
      <xdr:row>83</xdr:row>
      <xdr:rowOff>66675</xdr:rowOff>
    </xdr:from>
    <xdr:to>
      <xdr:col>6</xdr:col>
      <xdr:colOff>104775</xdr:colOff>
      <xdr:row>84</xdr:row>
      <xdr:rowOff>190500</xdr:rowOff>
    </xdr:to>
    <xdr:pic>
      <xdr:nvPicPr>
        <xdr:cNvPr id="75777"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866775" y="10496550"/>
          <a:ext cx="590550" cy="276225"/>
        </a:xfrm>
        <a:prstGeom prst="rect">
          <a:avLst/>
        </a:prstGeom>
        <a:noFill/>
      </xdr:spPr>
    </xdr:pic>
    <xdr:clientData/>
  </xdr:twoCellAnchor>
  <xdr:twoCellAnchor>
    <xdr:from>
      <xdr:col>0</xdr:col>
      <xdr:colOff>123824</xdr:colOff>
      <xdr:row>5</xdr:row>
      <xdr:rowOff>9524</xdr:rowOff>
    </xdr:from>
    <xdr:to>
      <xdr:col>12</xdr:col>
      <xdr:colOff>209550</xdr:colOff>
      <xdr:row>8</xdr:row>
      <xdr:rowOff>28574</xdr:rowOff>
    </xdr:to>
    <xdr:grpSp>
      <xdr:nvGrpSpPr>
        <xdr:cNvPr id="45" name="Group 44"/>
        <xdr:cNvGrpSpPr/>
      </xdr:nvGrpSpPr>
      <xdr:grpSpPr>
        <a:xfrm>
          <a:off x="123824" y="828674"/>
          <a:ext cx="2752726" cy="409575"/>
          <a:chOff x="123824" y="1228725"/>
          <a:chExt cx="2752726" cy="372533"/>
        </a:xfrm>
      </xdr:grpSpPr>
      <xdr:sp macro="" textlink="">
        <xdr:nvSpPr>
          <xdr:cNvPr id="38" name="Rounded Rectangle 4"/>
          <xdr:cNvSpPr>
            <a:spLocks noChangeArrowheads="1"/>
          </xdr:cNvSpPr>
        </xdr:nvSpPr>
        <xdr:spPr bwMode="auto">
          <a:xfrm>
            <a:off x="123824" y="1228725"/>
            <a:ext cx="2752726" cy="372533"/>
          </a:xfrm>
          <a:prstGeom prst="roundRect">
            <a:avLst>
              <a:gd name="adj" fmla="val 9847"/>
            </a:avLst>
          </a:prstGeom>
          <a:solidFill>
            <a:schemeClr val="accent6">
              <a:lumMod val="20000"/>
              <a:lumOff val="80000"/>
            </a:schemeClr>
          </a:solidFill>
          <a:ln w="9360">
            <a:solidFill>
              <a:srgbClr val="FFCC00"/>
            </a:solidFill>
            <a:miter lim="800000"/>
            <a:headEnd/>
            <a:tailEnd/>
          </a:ln>
        </xdr:spPr>
      </xdr:sp>
      <xdr:sp macro="" textlink="">
        <xdr:nvSpPr>
          <xdr:cNvPr id="44" name="TextBox 43"/>
          <xdr:cNvSpPr txBox="1"/>
        </xdr:nvSpPr>
        <xdr:spPr>
          <a:xfrm>
            <a:off x="247650" y="1238250"/>
            <a:ext cx="2495550" cy="357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900" b="1">
                <a:latin typeface="Arial" pitchFamily="34" charset="0"/>
                <a:cs typeface="Arial" pitchFamily="34" charset="0"/>
              </a:rPr>
              <a:t>Sila</a:t>
            </a:r>
            <a:r>
              <a:rPr lang="en-US" sz="900" b="1" baseline="0">
                <a:latin typeface="Arial" pitchFamily="34" charset="0"/>
                <a:cs typeface="Arial" pitchFamily="34" charset="0"/>
              </a:rPr>
              <a:t> buat satu salinan untuk rekod tuan</a:t>
            </a:r>
          </a:p>
          <a:p>
            <a:pPr algn="ctr"/>
            <a:r>
              <a:rPr lang="en-US" sz="900" i="1" baseline="0">
                <a:latin typeface="Arial" pitchFamily="34" charset="0"/>
                <a:cs typeface="Arial" pitchFamily="34" charset="0"/>
              </a:rPr>
              <a:t>Please make a copy for your record</a:t>
            </a:r>
            <a:endParaRPr lang="en-US" sz="900" i="1">
              <a:latin typeface="Arial" pitchFamily="34" charset="0"/>
              <a:cs typeface="Arial" pitchFamily="34" charset="0"/>
            </a:endParaRPr>
          </a:p>
        </xdr:txBody>
      </xdr:sp>
    </xdr:grpSp>
    <xdr:clientData/>
  </xdr:twoCellAnchor>
  <xdr:twoCellAnchor>
    <xdr:from>
      <xdr:col>27</xdr:col>
      <xdr:colOff>57150</xdr:colOff>
      <xdr:row>1</xdr:row>
      <xdr:rowOff>38100</xdr:rowOff>
    </xdr:from>
    <xdr:to>
      <xdr:col>39</xdr:col>
      <xdr:colOff>438150</xdr:colOff>
      <xdr:row>4</xdr:row>
      <xdr:rowOff>9525</xdr:rowOff>
    </xdr:to>
    <xdr:grpSp>
      <xdr:nvGrpSpPr>
        <xdr:cNvPr id="55" name="Group 54"/>
        <xdr:cNvGrpSpPr/>
      </xdr:nvGrpSpPr>
      <xdr:grpSpPr>
        <a:xfrm>
          <a:off x="5524500" y="190500"/>
          <a:ext cx="2743200" cy="561975"/>
          <a:chOff x="5438775" y="104775"/>
          <a:chExt cx="2743200" cy="561975"/>
        </a:xfrm>
      </xdr:grpSpPr>
      <xdr:sp macro="" textlink="">
        <xdr:nvSpPr>
          <xdr:cNvPr id="48" name="Rounded Rectangle 4"/>
          <xdr:cNvSpPr>
            <a:spLocks noChangeArrowheads="1"/>
          </xdr:cNvSpPr>
        </xdr:nvSpPr>
        <xdr:spPr bwMode="auto">
          <a:xfrm>
            <a:off x="5438775" y="114300"/>
            <a:ext cx="2743200" cy="542925"/>
          </a:xfrm>
          <a:prstGeom prst="roundRect">
            <a:avLst>
              <a:gd name="adj" fmla="val 9847"/>
            </a:avLst>
          </a:prstGeom>
          <a:solidFill>
            <a:schemeClr val="accent6">
              <a:lumMod val="20000"/>
              <a:lumOff val="80000"/>
            </a:schemeClr>
          </a:solidFill>
          <a:ln w="9360">
            <a:solidFill>
              <a:srgbClr val="FFCC00"/>
            </a:solidFill>
            <a:miter lim="800000"/>
            <a:headEnd/>
            <a:tailEnd/>
          </a:ln>
        </xdr:spPr>
      </xdr:sp>
      <xdr:grpSp>
        <xdr:nvGrpSpPr>
          <xdr:cNvPr id="54" name="Group 53"/>
          <xdr:cNvGrpSpPr/>
        </xdr:nvGrpSpPr>
        <xdr:grpSpPr>
          <a:xfrm>
            <a:off x="5486399" y="104775"/>
            <a:ext cx="2686051" cy="561975"/>
            <a:chOff x="6191249" y="1352550"/>
            <a:chExt cx="2686051" cy="561975"/>
          </a:xfrm>
        </xdr:grpSpPr>
        <xdr:sp macro="" textlink="">
          <xdr:nvSpPr>
            <xdr:cNvPr id="75782" name="Text Box 6"/>
            <xdr:cNvSpPr txBox="1">
              <a:spLocks noChangeArrowheads="1"/>
            </xdr:cNvSpPr>
          </xdr:nvSpPr>
          <xdr:spPr bwMode="auto">
            <a:xfrm>
              <a:off x="6191249" y="1390650"/>
              <a:ext cx="2066925" cy="485775"/>
            </a:xfrm>
            <a:prstGeom prst="rect">
              <a:avLst/>
            </a:prstGeom>
            <a:noFill/>
            <a:ln w="9525">
              <a:noFill/>
              <a:miter lim="800000"/>
              <a:headEnd/>
              <a:tailEnd/>
            </a:ln>
          </xdr:spPr>
          <xdr:txBody>
            <a:bodyPr vertOverflow="clip" wrap="square" lIns="27432" tIns="22860" rIns="0" bIns="0" anchor="ctr" upright="1"/>
            <a:lstStyle/>
            <a:p>
              <a:pPr algn="ctr" rtl="0">
                <a:defRPr sz="1000"/>
              </a:pPr>
              <a:r>
                <a:rPr lang="en-US" sz="900" b="1" i="0" u="none" strike="noStrike" baseline="0">
                  <a:solidFill>
                    <a:srgbClr val="000000"/>
                  </a:solidFill>
                  <a:latin typeface="Arial"/>
                  <a:cs typeface="Arial"/>
                </a:rPr>
                <a:t>PETROLEUM DAN GAS ASLI</a:t>
              </a:r>
            </a:p>
            <a:p>
              <a:pPr algn="ctr" rtl="0">
                <a:defRPr sz="1000"/>
              </a:pPr>
              <a:endParaRPr lang="en-US" sz="300" b="1" i="0" u="none" strike="noStrike" baseline="0">
                <a:solidFill>
                  <a:srgbClr val="000000"/>
                </a:solidFill>
                <a:latin typeface="Arial"/>
                <a:cs typeface="Arial"/>
              </a:endParaRPr>
            </a:p>
            <a:p>
              <a:pPr algn="ctr" rtl="0">
                <a:defRPr sz="1000"/>
              </a:pPr>
              <a:r>
                <a:rPr lang="en-US" sz="900" b="0" i="1" u="none" strike="noStrike" baseline="0">
                  <a:solidFill>
                    <a:srgbClr val="000000"/>
                  </a:solidFill>
                  <a:latin typeface="Arial"/>
                  <a:cs typeface="Arial"/>
                </a:rPr>
                <a:t>PETROLEUM AND NATURAL GAS</a:t>
              </a:r>
            </a:p>
          </xdr:txBody>
        </xdr:sp>
        <xdr:grpSp>
          <xdr:nvGrpSpPr>
            <xdr:cNvPr id="53" name="Group 52"/>
            <xdr:cNvGrpSpPr/>
          </xdr:nvGrpSpPr>
          <xdr:grpSpPr>
            <a:xfrm>
              <a:off x="8258175" y="1352550"/>
              <a:ext cx="619125" cy="561975"/>
              <a:chOff x="8258175" y="1352550"/>
              <a:chExt cx="619125" cy="561975"/>
            </a:xfrm>
          </xdr:grpSpPr>
          <xdr:sp macro="" textlink="">
            <xdr:nvSpPr>
              <xdr:cNvPr id="49" name="Rectangle 48"/>
              <xdr:cNvSpPr/>
            </xdr:nvSpPr>
            <xdr:spPr bwMode="auto">
              <a:xfrm>
                <a:off x="8267700" y="1352550"/>
                <a:ext cx="609600" cy="561975"/>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lang="en-US" sz="1600" b="1">
                    <a:latin typeface="Arial" pitchFamily="34" charset="0"/>
                    <a:cs typeface="Arial" pitchFamily="34" charset="0"/>
                  </a:rPr>
                  <a:t>207</a:t>
                </a:r>
              </a:p>
            </xdr:txBody>
          </xdr:sp>
          <xdr:cxnSp macro="">
            <xdr:nvCxnSpPr>
              <xdr:cNvPr id="51" name="Straight Connector 50"/>
              <xdr:cNvCxnSpPr/>
            </xdr:nvCxnSpPr>
            <xdr:spPr bwMode="auto">
              <a:xfrm>
                <a:off x="8258175" y="1362075"/>
                <a:ext cx="0" cy="542925"/>
              </a:xfrm>
              <a:prstGeom prst="line">
                <a:avLst/>
              </a:prstGeom>
              <a:solidFill>
                <a:srgbClr val="FFFFFF"/>
              </a:solidFill>
              <a:ln w="9525" cap="flat" cmpd="sng" algn="ctr">
                <a:solidFill>
                  <a:schemeClr val="accent6">
                    <a:lumMod val="60000"/>
                    <a:lumOff val="40000"/>
                  </a:schemeClr>
                </a:solidFill>
                <a:prstDash val="solid"/>
                <a:round/>
                <a:headEnd type="none" w="med" len="med"/>
                <a:tailEnd type="none" w="med" len="med"/>
              </a:ln>
              <a:effectLst/>
            </xdr:spPr>
          </xdr:cxnSp>
        </xdr:grpSp>
      </xdr:grpSp>
    </xdr:grpSp>
    <xdr:clientData/>
  </xdr:twoCellAnchor>
  <xdr:twoCellAnchor>
    <xdr:from>
      <xdr:col>27</xdr:col>
      <xdr:colOff>47625</xdr:colOff>
      <xdr:row>5</xdr:row>
      <xdr:rowOff>1</xdr:rowOff>
    </xdr:from>
    <xdr:to>
      <xdr:col>39</xdr:col>
      <xdr:colOff>438151</xdr:colOff>
      <xdr:row>8</xdr:row>
      <xdr:rowOff>19050</xdr:rowOff>
    </xdr:to>
    <xdr:grpSp>
      <xdr:nvGrpSpPr>
        <xdr:cNvPr id="56" name="Group 55"/>
        <xdr:cNvGrpSpPr/>
      </xdr:nvGrpSpPr>
      <xdr:grpSpPr>
        <a:xfrm>
          <a:off x="5514975" y="819151"/>
          <a:ext cx="2752726" cy="409574"/>
          <a:chOff x="123824" y="1228725"/>
          <a:chExt cx="2752726" cy="372533"/>
        </a:xfrm>
      </xdr:grpSpPr>
      <xdr:sp macro="" textlink="">
        <xdr:nvSpPr>
          <xdr:cNvPr id="57" name="Rounded Rectangle 4"/>
          <xdr:cNvSpPr>
            <a:spLocks noChangeArrowheads="1"/>
          </xdr:cNvSpPr>
        </xdr:nvSpPr>
        <xdr:spPr bwMode="auto">
          <a:xfrm>
            <a:off x="123824" y="1228725"/>
            <a:ext cx="2752726" cy="372533"/>
          </a:xfrm>
          <a:prstGeom prst="roundRect">
            <a:avLst>
              <a:gd name="adj" fmla="val 9847"/>
            </a:avLst>
          </a:prstGeom>
          <a:solidFill>
            <a:schemeClr val="accent6">
              <a:lumMod val="20000"/>
              <a:lumOff val="80000"/>
            </a:schemeClr>
          </a:solidFill>
          <a:ln w="9360">
            <a:solidFill>
              <a:srgbClr val="FFCC00"/>
            </a:solidFill>
            <a:miter lim="800000"/>
            <a:headEnd/>
            <a:tailEnd/>
          </a:ln>
        </xdr:spPr>
      </xdr:sp>
      <xdr:sp macro="" textlink="">
        <xdr:nvSpPr>
          <xdr:cNvPr id="58" name="TextBox 57"/>
          <xdr:cNvSpPr txBox="1"/>
        </xdr:nvSpPr>
        <xdr:spPr>
          <a:xfrm>
            <a:off x="247650" y="1238250"/>
            <a:ext cx="2495550" cy="357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lang="en-US" sz="900" b="1">
                <a:latin typeface="Arial" pitchFamily="34" charset="0"/>
                <a:cs typeface="Arial" pitchFamily="34" charset="0"/>
              </a:rPr>
              <a:t>Sulit selepas data diisi</a:t>
            </a:r>
            <a:endParaRPr lang="en-US" sz="900" b="1" baseline="0">
              <a:latin typeface="Arial" pitchFamily="34" charset="0"/>
              <a:cs typeface="Arial" pitchFamily="34" charset="0"/>
            </a:endParaRPr>
          </a:p>
          <a:p>
            <a:pPr algn="ctr"/>
            <a:r>
              <a:rPr lang="en-US" sz="900" i="1" baseline="0">
                <a:latin typeface="Arial" pitchFamily="34" charset="0"/>
                <a:cs typeface="Arial" pitchFamily="34" charset="0"/>
              </a:rPr>
              <a:t>Confidential when filled with data</a:t>
            </a:r>
            <a:endParaRPr lang="en-US" sz="900" i="1">
              <a:latin typeface="Arial" pitchFamily="34" charset="0"/>
              <a:cs typeface="Arial" pitchFamily="34" charset="0"/>
            </a:endParaRPr>
          </a:p>
        </xdr:txBody>
      </xdr:sp>
    </xdr:grpSp>
    <xdr:clientData/>
  </xdr:twoCellAnchor>
  <xdr:twoCellAnchor editAs="absolute">
    <xdr:from>
      <xdr:col>16</xdr:col>
      <xdr:colOff>171449</xdr:colOff>
      <xdr:row>1</xdr:row>
      <xdr:rowOff>51721</xdr:rowOff>
    </xdr:from>
    <xdr:to>
      <xdr:col>22</xdr:col>
      <xdr:colOff>187324</xdr:colOff>
      <xdr:row>7</xdr:row>
      <xdr:rowOff>44449</xdr:rowOff>
    </xdr:to>
    <xdr:pic>
      <xdr:nvPicPr>
        <xdr:cNvPr id="59" name="Picture 4"/>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lum bright="6000" contrast="-26000"/>
        </a:blip>
        <a:srcRect/>
        <a:stretch>
          <a:fillRect/>
        </a:stretch>
      </xdr:blipFill>
      <xdr:spPr bwMode="auto">
        <a:xfrm>
          <a:off x="3676649" y="204121"/>
          <a:ext cx="1025525" cy="992853"/>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76200</xdr:colOff>
      <xdr:row>1</xdr:row>
      <xdr:rowOff>0</xdr:rowOff>
    </xdr:from>
    <xdr:to>
      <xdr:col>4</xdr:col>
      <xdr:colOff>142876</xdr:colOff>
      <xdr:row>3</xdr:row>
      <xdr:rowOff>12840</xdr:rowOff>
    </xdr:to>
    <xdr:grpSp>
      <xdr:nvGrpSpPr>
        <xdr:cNvPr id="9" name="Group 8"/>
        <xdr:cNvGrpSpPr/>
      </xdr:nvGrpSpPr>
      <xdr:grpSpPr>
        <a:xfrm>
          <a:off x="714375" y="209550"/>
          <a:ext cx="400051" cy="403365"/>
          <a:chOff x="811738" y="42331"/>
          <a:chExt cx="422402" cy="403365"/>
        </a:xfrm>
      </xdr:grpSpPr>
      <xdr:sp macro="" textlink="">
        <xdr:nvSpPr>
          <xdr:cNvPr id="10" name="Flowchart: Connector 9"/>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1" name="Flowchart: Connector 10"/>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7</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152400</xdr:colOff>
      <xdr:row>0</xdr:row>
      <xdr:rowOff>114300</xdr:rowOff>
    </xdr:from>
    <xdr:to>
      <xdr:col>3</xdr:col>
      <xdr:colOff>200026</xdr:colOff>
      <xdr:row>3</xdr:row>
      <xdr:rowOff>22365</xdr:rowOff>
    </xdr:to>
    <xdr:grpSp>
      <xdr:nvGrpSpPr>
        <xdr:cNvPr id="18" name="Group 17"/>
        <xdr:cNvGrpSpPr/>
      </xdr:nvGrpSpPr>
      <xdr:grpSpPr>
        <a:xfrm>
          <a:off x="495300" y="114300"/>
          <a:ext cx="400051" cy="403365"/>
          <a:chOff x="811738" y="42331"/>
          <a:chExt cx="422402" cy="403365"/>
        </a:xfrm>
      </xdr:grpSpPr>
      <xdr:sp macro="" textlink="">
        <xdr:nvSpPr>
          <xdr:cNvPr id="19" name="Flowchart: Connector 18"/>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20" name="Flowchart: Connector 19"/>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8</a:t>
            </a:r>
          </a:p>
        </xdr:txBody>
      </xdr:sp>
    </xdr:grpSp>
    <xdr:clientData/>
  </xdr:twoCellAnchor>
  <xdr:twoCellAnchor>
    <xdr:from>
      <xdr:col>2</xdr:col>
      <xdr:colOff>152400</xdr:colOff>
      <xdr:row>85</xdr:row>
      <xdr:rowOff>114300</xdr:rowOff>
    </xdr:from>
    <xdr:to>
      <xdr:col>3</xdr:col>
      <xdr:colOff>200026</xdr:colOff>
      <xdr:row>88</xdr:row>
      <xdr:rowOff>31890</xdr:rowOff>
    </xdr:to>
    <xdr:grpSp>
      <xdr:nvGrpSpPr>
        <xdr:cNvPr id="21" name="Group 20"/>
        <xdr:cNvGrpSpPr/>
      </xdr:nvGrpSpPr>
      <xdr:grpSpPr>
        <a:xfrm>
          <a:off x="495300" y="10772775"/>
          <a:ext cx="400051" cy="403365"/>
          <a:chOff x="811738" y="42331"/>
          <a:chExt cx="422402" cy="403365"/>
        </a:xfrm>
      </xdr:grpSpPr>
      <xdr:sp macro="" textlink="">
        <xdr:nvSpPr>
          <xdr:cNvPr id="22" name="Flowchart: Connector 21"/>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23" name="Flowchart: Connector 22"/>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8</a:t>
            </a:r>
          </a:p>
        </xdr:txBody>
      </xdr:sp>
    </xdr:grpSp>
    <xdr:clientData/>
  </xdr:twoCellAnchor>
  <xdr:twoCellAnchor>
    <xdr:from>
      <xdr:col>2</xdr:col>
      <xdr:colOff>171450</xdr:colOff>
      <xdr:row>177</xdr:row>
      <xdr:rowOff>28575</xdr:rowOff>
    </xdr:from>
    <xdr:to>
      <xdr:col>3</xdr:col>
      <xdr:colOff>219076</xdr:colOff>
      <xdr:row>179</xdr:row>
      <xdr:rowOff>69990</xdr:rowOff>
    </xdr:to>
    <xdr:grpSp>
      <xdr:nvGrpSpPr>
        <xdr:cNvPr id="29" name="Group 28"/>
        <xdr:cNvGrpSpPr/>
      </xdr:nvGrpSpPr>
      <xdr:grpSpPr>
        <a:xfrm>
          <a:off x="514350" y="21355050"/>
          <a:ext cx="400051" cy="403365"/>
          <a:chOff x="811738" y="42331"/>
          <a:chExt cx="422402" cy="403365"/>
        </a:xfrm>
      </xdr:grpSpPr>
      <xdr:sp macro="" textlink="">
        <xdr:nvSpPr>
          <xdr:cNvPr id="30" name="Flowchart: Connector 29"/>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31" name="Flowchart: Connector 30"/>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8</a:t>
            </a:r>
          </a:p>
        </xdr:txBody>
      </xdr:sp>
    </xdr:grpSp>
    <xdr:clientData/>
  </xdr:twoCellAnchor>
  <xdr:twoCellAnchor>
    <xdr:from>
      <xdr:col>3</xdr:col>
      <xdr:colOff>85725</xdr:colOff>
      <xdr:row>241</xdr:row>
      <xdr:rowOff>9525</xdr:rowOff>
    </xdr:from>
    <xdr:to>
      <xdr:col>3</xdr:col>
      <xdr:colOff>295275</xdr:colOff>
      <xdr:row>242</xdr:row>
      <xdr:rowOff>104775</xdr:rowOff>
    </xdr:to>
    <xdr:sp macro="" textlink="">
      <xdr:nvSpPr>
        <xdr:cNvPr id="32" name="Rectangle 31"/>
        <xdr:cNvSpPr/>
      </xdr:nvSpPr>
      <xdr:spPr bwMode="auto">
        <a:xfrm>
          <a:off x="781050" y="29337000"/>
          <a:ext cx="209550" cy="2190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7</xdr:col>
      <xdr:colOff>342900</xdr:colOff>
      <xdr:row>241</xdr:row>
      <xdr:rowOff>9525</xdr:rowOff>
    </xdr:from>
    <xdr:to>
      <xdr:col>8</xdr:col>
      <xdr:colOff>133350</xdr:colOff>
      <xdr:row>242</xdr:row>
      <xdr:rowOff>104775</xdr:rowOff>
    </xdr:to>
    <xdr:sp macro="" textlink="">
      <xdr:nvSpPr>
        <xdr:cNvPr id="33" name="Rectangle 32"/>
        <xdr:cNvSpPr/>
      </xdr:nvSpPr>
      <xdr:spPr bwMode="auto">
        <a:xfrm>
          <a:off x="2190750" y="29537025"/>
          <a:ext cx="209550" cy="2190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25</xdr:col>
      <xdr:colOff>161925</xdr:colOff>
      <xdr:row>228</xdr:row>
      <xdr:rowOff>142875</xdr:rowOff>
    </xdr:from>
    <xdr:to>
      <xdr:col>27</xdr:col>
      <xdr:colOff>0</xdr:colOff>
      <xdr:row>230</xdr:row>
      <xdr:rowOff>47625</xdr:rowOff>
    </xdr:to>
    <xdr:sp macro="" textlink="">
      <xdr:nvSpPr>
        <xdr:cNvPr id="41" name="Rectangle 40"/>
        <xdr:cNvSpPr/>
      </xdr:nvSpPr>
      <xdr:spPr bwMode="auto">
        <a:xfrm>
          <a:off x="6515100" y="28174950"/>
          <a:ext cx="209550" cy="2190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25</xdr:col>
      <xdr:colOff>161925</xdr:colOff>
      <xdr:row>230</xdr:row>
      <xdr:rowOff>142875</xdr:rowOff>
    </xdr:from>
    <xdr:to>
      <xdr:col>27</xdr:col>
      <xdr:colOff>0</xdr:colOff>
      <xdr:row>232</xdr:row>
      <xdr:rowOff>47625</xdr:rowOff>
    </xdr:to>
    <xdr:sp macro="" textlink="">
      <xdr:nvSpPr>
        <xdr:cNvPr id="44" name="Rectangle 43"/>
        <xdr:cNvSpPr/>
      </xdr:nvSpPr>
      <xdr:spPr bwMode="auto">
        <a:xfrm>
          <a:off x="6515100" y="28489275"/>
          <a:ext cx="209550" cy="2190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25</xdr:col>
      <xdr:colOff>161925</xdr:colOff>
      <xdr:row>232</xdr:row>
      <xdr:rowOff>142875</xdr:rowOff>
    </xdr:from>
    <xdr:to>
      <xdr:col>27</xdr:col>
      <xdr:colOff>0</xdr:colOff>
      <xdr:row>234</xdr:row>
      <xdr:rowOff>47625</xdr:rowOff>
    </xdr:to>
    <xdr:sp macro="" textlink="">
      <xdr:nvSpPr>
        <xdr:cNvPr id="46" name="Rectangle 45"/>
        <xdr:cNvSpPr/>
      </xdr:nvSpPr>
      <xdr:spPr bwMode="auto">
        <a:xfrm>
          <a:off x="6515100" y="28927425"/>
          <a:ext cx="209550" cy="2190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twoCellAnchor>
    <xdr:from>
      <xdr:col>25</xdr:col>
      <xdr:colOff>161925</xdr:colOff>
      <xdr:row>226</xdr:row>
      <xdr:rowOff>28575</xdr:rowOff>
    </xdr:from>
    <xdr:to>
      <xdr:col>27</xdr:col>
      <xdr:colOff>0</xdr:colOff>
      <xdr:row>228</xdr:row>
      <xdr:rowOff>57150</xdr:rowOff>
    </xdr:to>
    <xdr:sp macro="" textlink="">
      <xdr:nvSpPr>
        <xdr:cNvPr id="48" name="Rectangle 47"/>
        <xdr:cNvSpPr/>
      </xdr:nvSpPr>
      <xdr:spPr bwMode="auto">
        <a:xfrm>
          <a:off x="6515100" y="28003500"/>
          <a:ext cx="209550" cy="2190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95250</xdr:colOff>
      <xdr:row>1</xdr:row>
      <xdr:rowOff>0</xdr:rowOff>
    </xdr:from>
    <xdr:to>
      <xdr:col>3</xdr:col>
      <xdr:colOff>200026</xdr:colOff>
      <xdr:row>3</xdr:row>
      <xdr:rowOff>85725</xdr:rowOff>
    </xdr:to>
    <xdr:grpSp>
      <xdr:nvGrpSpPr>
        <xdr:cNvPr id="16" name="Group 15"/>
        <xdr:cNvGrpSpPr/>
      </xdr:nvGrpSpPr>
      <xdr:grpSpPr>
        <a:xfrm>
          <a:off x="485775" y="123825"/>
          <a:ext cx="447676" cy="447675"/>
          <a:chOff x="811738" y="42331"/>
          <a:chExt cx="422402" cy="403365"/>
        </a:xfrm>
      </xdr:grpSpPr>
      <xdr:sp macro="" textlink="">
        <xdr:nvSpPr>
          <xdr:cNvPr id="17" name="Flowchart: Connector 16"/>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8" name="Flowchart: Connector 17"/>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9</a:t>
            </a:r>
          </a:p>
        </xdr:txBody>
      </xdr:sp>
    </xdr:grpSp>
    <xdr:clientData/>
  </xdr:twoCellAnchor>
  <xdr:twoCellAnchor>
    <xdr:from>
      <xdr:col>2</xdr:col>
      <xdr:colOff>95250</xdr:colOff>
      <xdr:row>103</xdr:row>
      <xdr:rowOff>0</xdr:rowOff>
    </xdr:from>
    <xdr:to>
      <xdr:col>3</xdr:col>
      <xdr:colOff>200026</xdr:colOff>
      <xdr:row>105</xdr:row>
      <xdr:rowOff>85725</xdr:rowOff>
    </xdr:to>
    <xdr:grpSp>
      <xdr:nvGrpSpPr>
        <xdr:cNvPr id="28" name="Group 27"/>
        <xdr:cNvGrpSpPr/>
      </xdr:nvGrpSpPr>
      <xdr:grpSpPr>
        <a:xfrm>
          <a:off x="485775" y="11963400"/>
          <a:ext cx="447676" cy="447675"/>
          <a:chOff x="811738" y="42331"/>
          <a:chExt cx="422402" cy="403365"/>
        </a:xfrm>
      </xdr:grpSpPr>
      <xdr:sp macro="" textlink="">
        <xdr:nvSpPr>
          <xdr:cNvPr id="29" name="Flowchart: Connector 28"/>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30" name="Flowchart: Connector 29"/>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9</a:t>
            </a:r>
          </a:p>
        </xdr:txBody>
      </xdr:sp>
    </xdr:grpSp>
    <xdr:clientData/>
  </xdr:twoCellAnchor>
  <xdr:twoCellAnchor>
    <xdr:from>
      <xdr:col>2</xdr:col>
      <xdr:colOff>95250</xdr:colOff>
      <xdr:row>202</xdr:row>
      <xdr:rowOff>0</xdr:rowOff>
    </xdr:from>
    <xdr:to>
      <xdr:col>3</xdr:col>
      <xdr:colOff>200026</xdr:colOff>
      <xdr:row>204</xdr:row>
      <xdr:rowOff>28575</xdr:rowOff>
    </xdr:to>
    <xdr:grpSp>
      <xdr:nvGrpSpPr>
        <xdr:cNvPr id="34" name="Group 33"/>
        <xdr:cNvGrpSpPr/>
      </xdr:nvGrpSpPr>
      <xdr:grpSpPr>
        <a:xfrm>
          <a:off x="485775" y="23593425"/>
          <a:ext cx="447676" cy="447675"/>
          <a:chOff x="811738" y="42331"/>
          <a:chExt cx="422402" cy="403365"/>
        </a:xfrm>
      </xdr:grpSpPr>
      <xdr:sp macro="" textlink="">
        <xdr:nvSpPr>
          <xdr:cNvPr id="35" name="Flowchart: Connector 34"/>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36" name="Flowchart: Connector 35"/>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9</a:t>
            </a:r>
          </a:p>
        </xdr:txBody>
      </xdr:sp>
    </xdr:grpSp>
    <xdr:clientData/>
  </xdr:twoCellAnchor>
  <xdr:twoCellAnchor>
    <xdr:from>
      <xdr:col>2</xdr:col>
      <xdr:colOff>95250</xdr:colOff>
      <xdr:row>300</xdr:row>
      <xdr:rowOff>0</xdr:rowOff>
    </xdr:from>
    <xdr:to>
      <xdr:col>3</xdr:col>
      <xdr:colOff>200026</xdr:colOff>
      <xdr:row>302</xdr:row>
      <xdr:rowOff>28575</xdr:rowOff>
    </xdr:to>
    <xdr:grpSp>
      <xdr:nvGrpSpPr>
        <xdr:cNvPr id="37" name="Group 36"/>
        <xdr:cNvGrpSpPr/>
      </xdr:nvGrpSpPr>
      <xdr:grpSpPr>
        <a:xfrm>
          <a:off x="485775" y="35090100"/>
          <a:ext cx="447676" cy="447675"/>
          <a:chOff x="811738" y="42331"/>
          <a:chExt cx="422402" cy="403365"/>
        </a:xfrm>
      </xdr:grpSpPr>
      <xdr:sp macro="" textlink="">
        <xdr:nvSpPr>
          <xdr:cNvPr id="38" name="Flowchart: Connector 37"/>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39" name="Flowchart: Connector 38"/>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9</a:t>
            </a:r>
          </a:p>
        </xdr:txBody>
      </xdr:sp>
    </xdr:grpSp>
    <xdr:clientData/>
  </xdr:twoCellAnchor>
  <xdr:twoCellAnchor>
    <xdr:from>
      <xdr:col>2</xdr:col>
      <xdr:colOff>95250</xdr:colOff>
      <xdr:row>383</xdr:row>
      <xdr:rowOff>1</xdr:rowOff>
    </xdr:from>
    <xdr:to>
      <xdr:col>3</xdr:col>
      <xdr:colOff>200026</xdr:colOff>
      <xdr:row>385</xdr:row>
      <xdr:rowOff>38100</xdr:rowOff>
    </xdr:to>
    <xdr:grpSp>
      <xdr:nvGrpSpPr>
        <xdr:cNvPr id="40" name="Group 39"/>
        <xdr:cNvGrpSpPr/>
      </xdr:nvGrpSpPr>
      <xdr:grpSpPr>
        <a:xfrm>
          <a:off x="485775" y="46786801"/>
          <a:ext cx="447676" cy="457199"/>
          <a:chOff x="811738" y="42331"/>
          <a:chExt cx="422402" cy="403365"/>
        </a:xfrm>
      </xdr:grpSpPr>
      <xdr:sp macro="" textlink="">
        <xdr:nvSpPr>
          <xdr:cNvPr id="41" name="Flowchart: Connector 40"/>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42" name="Flowchart: Connector 41"/>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9</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390525</xdr:colOff>
      <xdr:row>1</xdr:row>
      <xdr:rowOff>114300</xdr:rowOff>
    </xdr:from>
    <xdr:to>
      <xdr:col>3</xdr:col>
      <xdr:colOff>419101</xdr:colOff>
      <xdr:row>4</xdr:row>
      <xdr:rowOff>57149</xdr:rowOff>
    </xdr:to>
    <xdr:grpSp>
      <xdr:nvGrpSpPr>
        <xdr:cNvPr id="14" name="Group 13"/>
        <xdr:cNvGrpSpPr/>
      </xdr:nvGrpSpPr>
      <xdr:grpSpPr>
        <a:xfrm>
          <a:off x="742950" y="152400"/>
          <a:ext cx="447676" cy="457199"/>
          <a:chOff x="811738" y="42331"/>
          <a:chExt cx="422402" cy="403365"/>
        </a:xfrm>
      </xdr:grpSpPr>
      <xdr:sp macro="" textlink="">
        <xdr:nvSpPr>
          <xdr:cNvPr id="15" name="Flowchart: Connector 14"/>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6" name="Flowchart: Connector 15"/>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10</a:t>
            </a:r>
          </a:p>
        </xdr:txBody>
      </xdr:sp>
    </xdr:grpSp>
    <xdr:clientData/>
  </xdr:twoCellAnchor>
  <xdr:twoCellAnchor>
    <xdr:from>
      <xdr:col>3</xdr:col>
      <xdr:colOff>9525</xdr:colOff>
      <xdr:row>23</xdr:row>
      <xdr:rowOff>133350</xdr:rowOff>
    </xdr:from>
    <xdr:to>
      <xdr:col>3</xdr:col>
      <xdr:colOff>457201</xdr:colOff>
      <xdr:row>26</xdr:row>
      <xdr:rowOff>47624</xdr:rowOff>
    </xdr:to>
    <xdr:grpSp>
      <xdr:nvGrpSpPr>
        <xdr:cNvPr id="17" name="Group 16"/>
        <xdr:cNvGrpSpPr/>
      </xdr:nvGrpSpPr>
      <xdr:grpSpPr>
        <a:xfrm>
          <a:off x="781050" y="2914650"/>
          <a:ext cx="447676" cy="457199"/>
          <a:chOff x="811738" y="42331"/>
          <a:chExt cx="422402" cy="403365"/>
        </a:xfrm>
      </xdr:grpSpPr>
      <xdr:sp macro="" textlink="">
        <xdr:nvSpPr>
          <xdr:cNvPr id="18" name="Flowchart: Connector 17"/>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9" name="Flowchart: Connector 18"/>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11</a:t>
            </a:r>
          </a:p>
        </xdr:txBody>
      </xdr:sp>
    </xdr:grpSp>
    <xdr:clientData/>
  </xdr:twoCellAnchor>
  <xdr:twoCellAnchor>
    <xdr:from>
      <xdr:col>2</xdr:col>
      <xdr:colOff>409575</xdr:colOff>
      <xdr:row>50</xdr:row>
      <xdr:rowOff>161925</xdr:rowOff>
    </xdr:from>
    <xdr:to>
      <xdr:col>3</xdr:col>
      <xdr:colOff>438151</xdr:colOff>
      <xdr:row>53</xdr:row>
      <xdr:rowOff>47624</xdr:rowOff>
    </xdr:to>
    <xdr:grpSp>
      <xdr:nvGrpSpPr>
        <xdr:cNvPr id="20" name="Group 19"/>
        <xdr:cNvGrpSpPr/>
      </xdr:nvGrpSpPr>
      <xdr:grpSpPr>
        <a:xfrm>
          <a:off x="762000" y="6819900"/>
          <a:ext cx="447676" cy="457199"/>
          <a:chOff x="811738" y="42331"/>
          <a:chExt cx="422402" cy="403365"/>
        </a:xfrm>
      </xdr:grpSpPr>
      <xdr:sp macro="" textlink="">
        <xdr:nvSpPr>
          <xdr:cNvPr id="21" name="Flowchart: Connector 20"/>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22" name="Flowchart: Connector 21"/>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12</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390525</xdr:colOff>
      <xdr:row>1</xdr:row>
      <xdr:rowOff>85725</xdr:rowOff>
    </xdr:from>
    <xdr:to>
      <xdr:col>3</xdr:col>
      <xdr:colOff>419101</xdr:colOff>
      <xdr:row>4</xdr:row>
      <xdr:rowOff>66674</xdr:rowOff>
    </xdr:to>
    <xdr:grpSp>
      <xdr:nvGrpSpPr>
        <xdr:cNvPr id="6" name="Group 5"/>
        <xdr:cNvGrpSpPr/>
      </xdr:nvGrpSpPr>
      <xdr:grpSpPr>
        <a:xfrm>
          <a:off x="676275" y="142875"/>
          <a:ext cx="447676" cy="457199"/>
          <a:chOff x="811738" y="42331"/>
          <a:chExt cx="422402" cy="403365"/>
        </a:xfrm>
      </xdr:grpSpPr>
      <xdr:sp macro="" textlink="">
        <xdr:nvSpPr>
          <xdr:cNvPr id="7" name="Flowchart: Connector 6"/>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8" name="Flowchart: Connector 7"/>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13</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114300</xdr:colOff>
      <xdr:row>2</xdr:row>
      <xdr:rowOff>47625</xdr:rowOff>
    </xdr:from>
    <xdr:to>
      <xdr:col>3</xdr:col>
      <xdr:colOff>561976</xdr:colOff>
      <xdr:row>6</xdr:row>
      <xdr:rowOff>66674</xdr:rowOff>
    </xdr:to>
    <xdr:grpSp>
      <xdr:nvGrpSpPr>
        <xdr:cNvPr id="9" name="Group 8"/>
        <xdr:cNvGrpSpPr/>
      </xdr:nvGrpSpPr>
      <xdr:grpSpPr>
        <a:xfrm>
          <a:off x="739828" y="201397"/>
          <a:ext cx="470917" cy="437797"/>
          <a:chOff x="811738" y="42331"/>
          <a:chExt cx="422402" cy="403365"/>
        </a:xfrm>
      </xdr:grpSpPr>
      <xdr:sp macro="" textlink="">
        <xdr:nvSpPr>
          <xdr:cNvPr id="10" name="Flowchart: Connector 9"/>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1" name="Flowchart: Connector 10"/>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14</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76200</xdr:colOff>
      <xdr:row>2</xdr:row>
      <xdr:rowOff>19050</xdr:rowOff>
    </xdr:from>
    <xdr:to>
      <xdr:col>3</xdr:col>
      <xdr:colOff>123826</xdr:colOff>
      <xdr:row>5</xdr:row>
      <xdr:rowOff>47624</xdr:rowOff>
    </xdr:to>
    <xdr:grpSp>
      <xdr:nvGrpSpPr>
        <xdr:cNvPr id="20" name="Group 19"/>
        <xdr:cNvGrpSpPr/>
      </xdr:nvGrpSpPr>
      <xdr:grpSpPr>
        <a:xfrm>
          <a:off x="441960" y="164592"/>
          <a:ext cx="469393" cy="441959"/>
          <a:chOff x="811738" y="42331"/>
          <a:chExt cx="422402" cy="403365"/>
        </a:xfrm>
      </xdr:grpSpPr>
      <xdr:sp macro="" textlink="">
        <xdr:nvSpPr>
          <xdr:cNvPr id="21" name="Flowchart: Connector 20"/>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22" name="Flowchart: Connector 21"/>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15</a:t>
            </a:r>
          </a:p>
        </xdr:txBody>
      </xdr:sp>
    </xdr:grpSp>
    <xdr:clientData/>
  </xdr:twoCellAnchor>
  <xdr:twoCellAnchor>
    <xdr:from>
      <xdr:col>2</xdr:col>
      <xdr:colOff>123825</xdr:colOff>
      <xdr:row>21</xdr:row>
      <xdr:rowOff>38100</xdr:rowOff>
    </xdr:from>
    <xdr:to>
      <xdr:col>3</xdr:col>
      <xdr:colOff>171451</xdr:colOff>
      <xdr:row>25</xdr:row>
      <xdr:rowOff>85724</xdr:rowOff>
    </xdr:to>
    <xdr:grpSp>
      <xdr:nvGrpSpPr>
        <xdr:cNvPr id="23" name="Group 22"/>
        <xdr:cNvGrpSpPr/>
      </xdr:nvGrpSpPr>
      <xdr:grpSpPr>
        <a:xfrm>
          <a:off x="490728" y="2516124"/>
          <a:ext cx="470917" cy="449579"/>
          <a:chOff x="811738" y="42331"/>
          <a:chExt cx="422402" cy="403365"/>
        </a:xfrm>
      </xdr:grpSpPr>
      <xdr:sp macro="" textlink="">
        <xdr:nvSpPr>
          <xdr:cNvPr id="24" name="Flowchart: Connector 23"/>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25" name="Flowchart: Connector 24"/>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16</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28575</xdr:colOff>
      <xdr:row>1</xdr:row>
      <xdr:rowOff>47625</xdr:rowOff>
    </xdr:from>
    <xdr:to>
      <xdr:col>3</xdr:col>
      <xdr:colOff>409574</xdr:colOff>
      <xdr:row>6</xdr:row>
      <xdr:rowOff>123826</xdr:rowOff>
    </xdr:to>
    <xdr:grpSp>
      <xdr:nvGrpSpPr>
        <xdr:cNvPr id="6" name="Group 5"/>
        <xdr:cNvGrpSpPr/>
      </xdr:nvGrpSpPr>
      <xdr:grpSpPr>
        <a:xfrm>
          <a:off x="161925" y="85725"/>
          <a:ext cx="590549" cy="590551"/>
          <a:chOff x="638175" y="85725"/>
          <a:chExt cx="590549" cy="573613"/>
        </a:xfrm>
        <a:solidFill>
          <a:schemeClr val="accent6">
            <a:lumMod val="60000"/>
            <a:lumOff val="40000"/>
          </a:schemeClr>
        </a:solidFill>
      </xdr:grpSpPr>
      <xdr:sp macro="" textlink="">
        <xdr:nvSpPr>
          <xdr:cNvPr id="7" name="Flowchart: Connector 6"/>
          <xdr:cNvSpPr/>
        </xdr:nvSpPr>
        <xdr:spPr bwMode="auto">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8" name="Freeform 7"/>
          <xdr:cNvSpPr/>
        </xdr:nvSpPr>
        <xdr:spPr bwMode="auto">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9" name="TextBox 8"/>
          <xdr:cNvSpPr txBox="1"/>
        </xdr:nvSpPr>
        <xdr:spPr>
          <a:xfrm>
            <a:off x="695325" y="233753"/>
            <a:ext cx="514350" cy="338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itchFamily="34" charset="0"/>
                <a:cs typeface="Arial" pitchFamily="34" charset="0"/>
              </a:rPr>
              <a:t>17A</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28575</xdr:colOff>
      <xdr:row>1</xdr:row>
      <xdr:rowOff>47625</xdr:rowOff>
    </xdr:from>
    <xdr:to>
      <xdr:col>3</xdr:col>
      <xdr:colOff>409574</xdr:colOff>
      <xdr:row>6</xdr:row>
      <xdr:rowOff>123826</xdr:rowOff>
    </xdr:to>
    <xdr:grpSp>
      <xdr:nvGrpSpPr>
        <xdr:cNvPr id="2" name="Group 1"/>
        <xdr:cNvGrpSpPr/>
      </xdr:nvGrpSpPr>
      <xdr:grpSpPr>
        <a:xfrm>
          <a:off x="161925" y="85725"/>
          <a:ext cx="590549" cy="590551"/>
          <a:chOff x="638175" y="85725"/>
          <a:chExt cx="590549" cy="573613"/>
        </a:xfrm>
        <a:solidFill>
          <a:schemeClr val="accent6">
            <a:lumMod val="60000"/>
            <a:lumOff val="40000"/>
          </a:schemeClr>
        </a:solidFill>
      </xdr:grpSpPr>
      <xdr:sp macro="" textlink="">
        <xdr:nvSpPr>
          <xdr:cNvPr id="3" name="Flowchart: Connector 2"/>
          <xdr:cNvSpPr/>
        </xdr:nvSpPr>
        <xdr:spPr bwMode="auto">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xdr:cNvSpPr/>
        </xdr:nvSpPr>
        <xdr:spPr bwMode="auto">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xdr:cNvSpPr txBox="1"/>
        </xdr:nvSpPr>
        <xdr:spPr>
          <a:xfrm>
            <a:off x="695325" y="233753"/>
            <a:ext cx="514350" cy="338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itchFamily="34" charset="0"/>
                <a:cs typeface="Arial" pitchFamily="34" charset="0"/>
              </a:rPr>
              <a:t>17B</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28575</xdr:colOff>
      <xdr:row>1</xdr:row>
      <xdr:rowOff>47625</xdr:rowOff>
    </xdr:from>
    <xdr:to>
      <xdr:col>3</xdr:col>
      <xdr:colOff>409574</xdr:colOff>
      <xdr:row>6</xdr:row>
      <xdr:rowOff>123826</xdr:rowOff>
    </xdr:to>
    <xdr:grpSp>
      <xdr:nvGrpSpPr>
        <xdr:cNvPr id="2" name="Group 1"/>
        <xdr:cNvGrpSpPr/>
      </xdr:nvGrpSpPr>
      <xdr:grpSpPr>
        <a:xfrm>
          <a:off x="161925" y="85725"/>
          <a:ext cx="590549" cy="590551"/>
          <a:chOff x="638175" y="85725"/>
          <a:chExt cx="590549" cy="573613"/>
        </a:xfrm>
        <a:solidFill>
          <a:schemeClr val="accent6">
            <a:lumMod val="60000"/>
            <a:lumOff val="40000"/>
          </a:schemeClr>
        </a:solidFill>
      </xdr:grpSpPr>
      <xdr:sp macro="" textlink="">
        <xdr:nvSpPr>
          <xdr:cNvPr id="3" name="Flowchart: Connector 2"/>
          <xdr:cNvSpPr/>
        </xdr:nvSpPr>
        <xdr:spPr bwMode="auto">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xdr:cNvSpPr/>
        </xdr:nvSpPr>
        <xdr:spPr bwMode="auto">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xdr:cNvSpPr txBox="1"/>
        </xdr:nvSpPr>
        <xdr:spPr>
          <a:xfrm>
            <a:off x="695325" y="233753"/>
            <a:ext cx="514350" cy="338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itchFamily="34" charset="0"/>
                <a:cs typeface="Arial" pitchFamily="34" charset="0"/>
              </a:rPr>
              <a:t>17C</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86591</xdr:colOff>
      <xdr:row>4</xdr:row>
      <xdr:rowOff>77932</xdr:rowOff>
    </xdr:from>
    <xdr:to>
      <xdr:col>3</xdr:col>
      <xdr:colOff>0</xdr:colOff>
      <xdr:row>5</xdr:row>
      <xdr:rowOff>147205</xdr:rowOff>
    </xdr:to>
    <xdr:sp macro="" textlink="">
      <xdr:nvSpPr>
        <xdr:cNvPr id="10" name="Flowchart: Connector 9"/>
        <xdr:cNvSpPr/>
      </xdr:nvSpPr>
      <xdr:spPr bwMode="auto">
        <a:xfrm>
          <a:off x="315191" y="763732"/>
          <a:ext cx="294409" cy="288348"/>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1</xdr:col>
      <xdr:colOff>9525</xdr:colOff>
      <xdr:row>3</xdr:row>
      <xdr:rowOff>38100</xdr:rowOff>
    </xdr:from>
    <xdr:to>
      <xdr:col>3</xdr:col>
      <xdr:colOff>77932</xdr:colOff>
      <xdr:row>5</xdr:row>
      <xdr:rowOff>167120</xdr:rowOff>
    </xdr:to>
    <xdr:grpSp>
      <xdr:nvGrpSpPr>
        <xdr:cNvPr id="6" name="Group 5"/>
        <xdr:cNvGrpSpPr/>
      </xdr:nvGrpSpPr>
      <xdr:grpSpPr>
        <a:xfrm>
          <a:off x="323850" y="676275"/>
          <a:ext cx="449407" cy="490970"/>
          <a:chOff x="238125" y="615662"/>
          <a:chExt cx="449407" cy="551583"/>
        </a:xfrm>
      </xdr:grpSpPr>
      <xdr:sp macro="" textlink="">
        <xdr:nvSpPr>
          <xdr:cNvPr id="12" name="Flowchart: Connector 11"/>
          <xdr:cNvSpPr/>
        </xdr:nvSpPr>
        <xdr:spPr bwMode="auto">
          <a:xfrm>
            <a:off x="238125" y="615662"/>
            <a:ext cx="449407" cy="551583"/>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4" name="Flowchart: Connector 13"/>
          <xdr:cNvSpPr/>
        </xdr:nvSpPr>
        <xdr:spPr bwMode="auto">
          <a:xfrm>
            <a:off x="280555" y="663286"/>
            <a:ext cx="363682" cy="452870"/>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100" b="1">
                <a:latin typeface="Arial" pitchFamily="34" charset="0"/>
                <a:cs typeface="Arial" pitchFamily="34" charset="0"/>
              </a:rPr>
              <a:t>1</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47625</xdr:colOff>
      <xdr:row>1</xdr:row>
      <xdr:rowOff>47625</xdr:rowOff>
    </xdr:from>
    <xdr:to>
      <xdr:col>3</xdr:col>
      <xdr:colOff>428624</xdr:colOff>
      <xdr:row>6</xdr:row>
      <xdr:rowOff>123826</xdr:rowOff>
    </xdr:to>
    <xdr:grpSp>
      <xdr:nvGrpSpPr>
        <xdr:cNvPr id="2" name="Group 1"/>
        <xdr:cNvGrpSpPr/>
      </xdr:nvGrpSpPr>
      <xdr:grpSpPr>
        <a:xfrm>
          <a:off x="180975" y="85725"/>
          <a:ext cx="590549" cy="590551"/>
          <a:chOff x="638175" y="85725"/>
          <a:chExt cx="590549" cy="573613"/>
        </a:xfrm>
        <a:solidFill>
          <a:schemeClr val="accent6">
            <a:lumMod val="60000"/>
            <a:lumOff val="40000"/>
          </a:schemeClr>
        </a:solidFill>
      </xdr:grpSpPr>
      <xdr:sp macro="" textlink="">
        <xdr:nvSpPr>
          <xdr:cNvPr id="3" name="Flowchart: Connector 2"/>
          <xdr:cNvSpPr/>
        </xdr:nvSpPr>
        <xdr:spPr bwMode="auto">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xdr:cNvSpPr/>
        </xdr:nvSpPr>
        <xdr:spPr bwMode="auto">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xdr:cNvSpPr txBox="1"/>
        </xdr:nvSpPr>
        <xdr:spPr>
          <a:xfrm>
            <a:off x="695325" y="233753"/>
            <a:ext cx="514350" cy="338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itchFamily="34" charset="0"/>
                <a:cs typeface="Arial" pitchFamily="34" charset="0"/>
              </a:rPr>
              <a:t>17D</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19050</xdr:colOff>
      <xdr:row>1</xdr:row>
      <xdr:rowOff>76200</xdr:rowOff>
    </xdr:from>
    <xdr:to>
      <xdr:col>6</xdr:col>
      <xdr:colOff>228599</xdr:colOff>
      <xdr:row>6</xdr:row>
      <xdr:rowOff>59263</xdr:rowOff>
    </xdr:to>
    <xdr:grpSp>
      <xdr:nvGrpSpPr>
        <xdr:cNvPr id="2" name="Group 1"/>
        <xdr:cNvGrpSpPr/>
      </xdr:nvGrpSpPr>
      <xdr:grpSpPr>
        <a:xfrm>
          <a:off x="933450" y="171450"/>
          <a:ext cx="590549" cy="573613"/>
          <a:chOff x="638175" y="85725"/>
          <a:chExt cx="590549" cy="573613"/>
        </a:xfrm>
        <a:solidFill>
          <a:schemeClr val="accent6">
            <a:lumMod val="60000"/>
            <a:lumOff val="40000"/>
          </a:schemeClr>
        </a:solidFill>
      </xdr:grpSpPr>
      <xdr:sp macro="" textlink="">
        <xdr:nvSpPr>
          <xdr:cNvPr id="3" name="Flowchart: Connector 2"/>
          <xdr:cNvSpPr/>
        </xdr:nvSpPr>
        <xdr:spPr bwMode="auto">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xdr:cNvSpPr/>
        </xdr:nvSpPr>
        <xdr:spPr bwMode="auto">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latin typeface="Arial" pitchFamily="34" charset="0"/>
              <a:cs typeface="Arial" pitchFamily="34" charset="0"/>
            </a:endParaRPr>
          </a:p>
        </xdr:txBody>
      </xdr:sp>
      <xdr:sp macro="" textlink="">
        <xdr:nvSpPr>
          <xdr:cNvPr id="5" name="TextBox 4"/>
          <xdr:cNvSpPr txBox="1"/>
        </xdr:nvSpPr>
        <xdr:spPr>
          <a:xfrm>
            <a:off x="738703" y="240237"/>
            <a:ext cx="432872" cy="3026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1200" b="1">
                <a:latin typeface="Arial" pitchFamily="34" charset="0"/>
                <a:cs typeface="Arial" pitchFamily="34" charset="0"/>
              </a:rPr>
              <a:t>18</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114300</xdr:colOff>
      <xdr:row>21</xdr:row>
      <xdr:rowOff>152400</xdr:rowOff>
    </xdr:from>
    <xdr:to>
      <xdr:col>18</xdr:col>
      <xdr:colOff>209550</xdr:colOff>
      <xdr:row>21</xdr:row>
      <xdr:rowOff>152400</xdr:rowOff>
    </xdr:to>
    <xdr:cxnSp macro="">
      <xdr:nvCxnSpPr>
        <xdr:cNvPr id="2" name="Straight Connector 1"/>
        <xdr:cNvCxnSpPr/>
      </xdr:nvCxnSpPr>
      <xdr:spPr bwMode="auto">
        <a:xfrm>
          <a:off x="2857500" y="3286125"/>
          <a:ext cx="2000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11</xdr:col>
      <xdr:colOff>114300</xdr:colOff>
      <xdr:row>52</xdr:row>
      <xdr:rowOff>152400</xdr:rowOff>
    </xdr:from>
    <xdr:to>
      <xdr:col>18</xdr:col>
      <xdr:colOff>209550</xdr:colOff>
      <xdr:row>52</xdr:row>
      <xdr:rowOff>152400</xdr:rowOff>
    </xdr:to>
    <xdr:cxnSp macro="">
      <xdr:nvCxnSpPr>
        <xdr:cNvPr id="3" name="Straight Connector 2"/>
        <xdr:cNvCxnSpPr/>
      </xdr:nvCxnSpPr>
      <xdr:spPr bwMode="auto">
        <a:xfrm>
          <a:off x="2857500" y="8362950"/>
          <a:ext cx="2000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9</xdr:row>
      <xdr:rowOff>8660</xdr:rowOff>
    </xdr:from>
    <xdr:to>
      <xdr:col>20</xdr:col>
      <xdr:colOff>242454</xdr:colOff>
      <xdr:row>16</xdr:row>
      <xdr:rowOff>1</xdr:rowOff>
    </xdr:to>
    <xdr:sp macro="" textlink="">
      <xdr:nvSpPr>
        <xdr:cNvPr id="2" name="Rounded Rectangle 1"/>
        <xdr:cNvSpPr/>
      </xdr:nvSpPr>
      <xdr:spPr bwMode="auto">
        <a:xfrm>
          <a:off x="311727" y="1437410"/>
          <a:ext cx="4935682" cy="995796"/>
        </a:xfrm>
        <a:prstGeom prst="round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60614</xdr:colOff>
      <xdr:row>54</xdr:row>
      <xdr:rowOff>0</xdr:rowOff>
    </xdr:from>
    <xdr:to>
      <xdr:col>29</xdr:col>
      <xdr:colOff>43296</xdr:colOff>
      <xdr:row>59</xdr:row>
      <xdr:rowOff>77932</xdr:rowOff>
    </xdr:to>
    <xdr:sp macro="" textlink="">
      <xdr:nvSpPr>
        <xdr:cNvPr id="4" name="Rounded Rectangle 3"/>
        <xdr:cNvSpPr/>
      </xdr:nvSpPr>
      <xdr:spPr bwMode="auto">
        <a:xfrm>
          <a:off x="4147705" y="7126432"/>
          <a:ext cx="2485159" cy="770659"/>
        </a:xfrm>
        <a:prstGeom prst="roundRect">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lang="en-US" sz="800" b="1">
              <a:latin typeface="Arial" pitchFamily="34" charset="0"/>
              <a:cs typeface="Arial" pitchFamily="34" charset="0"/>
            </a:rPr>
            <a:t>Nota / Notes</a:t>
          </a:r>
        </a:p>
        <a:p>
          <a:pPr algn="l"/>
          <a:endParaRPr lang="en-US" sz="300" b="1">
            <a:latin typeface="Arial" pitchFamily="34" charset="0"/>
            <a:cs typeface="Arial" pitchFamily="34" charset="0"/>
          </a:endParaRPr>
        </a:p>
        <a:p>
          <a:pPr algn="l"/>
          <a:r>
            <a:rPr lang="en-US" sz="800" b="1">
              <a:latin typeface="Arial" pitchFamily="34" charset="0"/>
              <a:cs typeface="Arial" pitchFamily="34" charset="0"/>
            </a:rPr>
            <a:t>Bagi yang menjawab Soalan</a:t>
          </a:r>
          <a:r>
            <a:rPr lang="en-US" sz="800" b="1" baseline="0">
              <a:latin typeface="Arial" pitchFamily="34" charset="0"/>
              <a:cs typeface="Arial" pitchFamily="34" charset="0"/>
            </a:rPr>
            <a:t> 2.1 (e), (f) atau (g)     sila ke Soalan 3</a:t>
          </a:r>
        </a:p>
        <a:p>
          <a:pPr algn="l"/>
          <a:r>
            <a:rPr lang="en-US" sz="800" i="1" baseline="0">
              <a:latin typeface="Arial" pitchFamily="34" charset="0"/>
              <a:cs typeface="Arial" pitchFamily="34" charset="0"/>
            </a:rPr>
            <a:t>For those who answered Question 2.1 (e), (f) or (g) please go to Question 3</a:t>
          </a:r>
          <a:endParaRPr lang="en-US" sz="800" i="1">
            <a:latin typeface="Arial" pitchFamily="34" charset="0"/>
            <a:cs typeface="Arial" pitchFamily="34" charset="0"/>
          </a:endParaRPr>
        </a:p>
      </xdr:txBody>
    </xdr:sp>
    <xdr:clientData/>
  </xdr:twoCellAnchor>
  <xdr:twoCellAnchor>
    <xdr:from>
      <xdr:col>0</xdr:col>
      <xdr:colOff>259770</xdr:colOff>
      <xdr:row>35</xdr:row>
      <xdr:rowOff>121228</xdr:rowOff>
    </xdr:from>
    <xdr:to>
      <xdr:col>2</xdr:col>
      <xdr:colOff>145308</xdr:colOff>
      <xdr:row>37</xdr:row>
      <xdr:rowOff>86592</xdr:rowOff>
    </xdr:to>
    <xdr:sp macro="" textlink="">
      <xdr:nvSpPr>
        <xdr:cNvPr id="5" name="Flowchart: Connector 4"/>
        <xdr:cNvSpPr/>
      </xdr:nvSpPr>
      <xdr:spPr bwMode="auto">
        <a:xfrm>
          <a:off x="259770" y="5169478"/>
          <a:ext cx="379106" cy="381000"/>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1</xdr:col>
      <xdr:colOff>17317</xdr:colOff>
      <xdr:row>35</xdr:row>
      <xdr:rowOff>207818</xdr:rowOff>
    </xdr:from>
    <xdr:to>
      <xdr:col>2</xdr:col>
      <xdr:colOff>121226</xdr:colOff>
      <xdr:row>37</xdr:row>
      <xdr:rowOff>49684</xdr:rowOff>
    </xdr:to>
    <xdr:sp macro="" textlink="">
      <xdr:nvSpPr>
        <xdr:cNvPr id="6" name="Flowchart: Connector 5"/>
        <xdr:cNvSpPr/>
      </xdr:nvSpPr>
      <xdr:spPr bwMode="auto">
        <a:xfrm>
          <a:off x="285749" y="5256068"/>
          <a:ext cx="329045" cy="344093"/>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100" b="1">
              <a:latin typeface="Arial" pitchFamily="34" charset="0"/>
              <a:cs typeface="Arial" pitchFamily="34" charset="0"/>
            </a:rPr>
            <a:t>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422402</xdr:colOff>
      <xdr:row>4</xdr:row>
      <xdr:rowOff>41415</xdr:rowOff>
    </xdr:to>
    <xdr:sp macro="" textlink="">
      <xdr:nvSpPr>
        <xdr:cNvPr id="4" name="Flowchart: Connector 3"/>
        <xdr:cNvSpPr/>
      </xdr:nvSpPr>
      <xdr:spPr bwMode="auto">
        <a:xfrm>
          <a:off x="247650" y="4581525"/>
          <a:ext cx="422402" cy="422415"/>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clientData/>
  </xdr:twoCellAnchor>
  <xdr:twoCellAnchor>
    <xdr:from>
      <xdr:col>2</xdr:col>
      <xdr:colOff>42429</xdr:colOff>
      <xdr:row>2</xdr:row>
      <xdr:rowOff>51954</xdr:rowOff>
    </xdr:from>
    <xdr:to>
      <xdr:col>2</xdr:col>
      <xdr:colOff>384257</xdr:colOff>
      <xdr:row>3</xdr:row>
      <xdr:rowOff>188228</xdr:rowOff>
    </xdr:to>
    <xdr:sp macro="" textlink="">
      <xdr:nvSpPr>
        <xdr:cNvPr id="5" name="Flowchart: Connector 4"/>
        <xdr:cNvSpPr/>
      </xdr:nvSpPr>
      <xdr:spPr bwMode="auto">
        <a:xfrm>
          <a:off x="290079" y="4633479"/>
          <a:ext cx="341828" cy="326774"/>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100" b="1">
              <a:latin typeface="Arial" pitchFamily="34" charset="0"/>
              <a:cs typeface="Arial" pitchFamily="34" charset="0"/>
            </a:rPr>
            <a:t>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19050</xdr:colOff>
      <xdr:row>112</xdr:row>
      <xdr:rowOff>66675</xdr:rowOff>
    </xdr:from>
    <xdr:to>
      <xdr:col>16</xdr:col>
      <xdr:colOff>152400</xdr:colOff>
      <xdr:row>113</xdr:row>
      <xdr:rowOff>57150</xdr:rowOff>
    </xdr:to>
    <xdr:sp macro="" textlink="">
      <xdr:nvSpPr>
        <xdr:cNvPr id="36940" name="Text Box 3"/>
        <xdr:cNvSpPr txBox="1">
          <a:spLocks noChangeArrowheads="1"/>
        </xdr:cNvSpPr>
      </xdr:nvSpPr>
      <xdr:spPr bwMode="auto">
        <a:xfrm>
          <a:off x="3333750" y="10744200"/>
          <a:ext cx="133350" cy="142875"/>
        </a:xfrm>
        <a:prstGeom prst="rect">
          <a:avLst/>
        </a:prstGeom>
        <a:solidFill>
          <a:srgbClr val="FFFFFF"/>
        </a:solidFill>
        <a:ln w="9360">
          <a:solidFill>
            <a:srgbClr val="000000"/>
          </a:solidFill>
          <a:miter lim="800000"/>
          <a:headEnd/>
          <a:tailEnd/>
        </a:ln>
      </xdr:spPr>
    </xdr:sp>
    <xdr:clientData/>
  </xdr:twoCellAnchor>
  <xdr:twoCellAnchor>
    <xdr:from>
      <xdr:col>32</xdr:col>
      <xdr:colOff>104775</xdr:colOff>
      <xdr:row>112</xdr:row>
      <xdr:rowOff>66675</xdr:rowOff>
    </xdr:from>
    <xdr:to>
      <xdr:col>33</xdr:col>
      <xdr:colOff>76200</xdr:colOff>
      <xdr:row>113</xdr:row>
      <xdr:rowOff>57150</xdr:rowOff>
    </xdr:to>
    <xdr:sp macro="" textlink="">
      <xdr:nvSpPr>
        <xdr:cNvPr id="36941" name="Text Box 4"/>
        <xdr:cNvSpPr txBox="1">
          <a:spLocks noChangeArrowheads="1"/>
        </xdr:cNvSpPr>
      </xdr:nvSpPr>
      <xdr:spPr bwMode="auto">
        <a:xfrm>
          <a:off x="6010275" y="10744200"/>
          <a:ext cx="133350" cy="142875"/>
        </a:xfrm>
        <a:prstGeom prst="rect">
          <a:avLst/>
        </a:prstGeom>
        <a:solidFill>
          <a:srgbClr val="FFFFFF"/>
        </a:solidFill>
        <a:ln w="9360">
          <a:solidFill>
            <a:srgbClr val="000000"/>
          </a:solidFill>
          <a:miter lim="800000"/>
          <a:headEnd/>
          <a:tailEnd/>
        </a:ln>
      </xdr:spPr>
    </xdr:sp>
    <xdr:clientData/>
  </xdr:twoCellAnchor>
  <xdr:twoCellAnchor>
    <xdr:from>
      <xdr:col>42</xdr:col>
      <xdr:colOff>104775</xdr:colOff>
      <xdr:row>112</xdr:row>
      <xdr:rowOff>66675</xdr:rowOff>
    </xdr:from>
    <xdr:to>
      <xdr:col>43</xdr:col>
      <xdr:colOff>76200</xdr:colOff>
      <xdr:row>113</xdr:row>
      <xdr:rowOff>57150</xdr:rowOff>
    </xdr:to>
    <xdr:sp macro="" textlink="">
      <xdr:nvSpPr>
        <xdr:cNvPr id="36942" name="Text Box 5"/>
        <xdr:cNvSpPr txBox="1">
          <a:spLocks noChangeArrowheads="1"/>
        </xdr:cNvSpPr>
      </xdr:nvSpPr>
      <xdr:spPr bwMode="auto">
        <a:xfrm>
          <a:off x="7629525" y="10744200"/>
          <a:ext cx="133350" cy="142875"/>
        </a:xfrm>
        <a:prstGeom prst="rect">
          <a:avLst/>
        </a:prstGeom>
        <a:solidFill>
          <a:srgbClr val="FFFFFF"/>
        </a:solidFill>
        <a:ln w="9360">
          <a:solidFill>
            <a:srgbClr val="000000"/>
          </a:solidFill>
          <a:miter lim="800000"/>
          <a:headEnd/>
          <a:tailEnd/>
        </a:ln>
      </xdr:spPr>
    </xdr:sp>
    <xdr:clientData/>
  </xdr:twoCellAnchor>
  <xdr:twoCellAnchor>
    <xdr:from>
      <xdr:col>60</xdr:col>
      <xdr:colOff>19050</xdr:colOff>
      <xdr:row>112</xdr:row>
      <xdr:rowOff>95250</xdr:rowOff>
    </xdr:from>
    <xdr:to>
      <xdr:col>60</xdr:col>
      <xdr:colOff>152400</xdr:colOff>
      <xdr:row>113</xdr:row>
      <xdr:rowOff>85725</xdr:rowOff>
    </xdr:to>
    <xdr:sp macro="" textlink="">
      <xdr:nvSpPr>
        <xdr:cNvPr id="36943" name="Text Box 6"/>
        <xdr:cNvSpPr txBox="1">
          <a:spLocks noChangeArrowheads="1"/>
        </xdr:cNvSpPr>
      </xdr:nvSpPr>
      <xdr:spPr bwMode="auto">
        <a:xfrm>
          <a:off x="10191750" y="10772775"/>
          <a:ext cx="133350" cy="142875"/>
        </a:xfrm>
        <a:prstGeom prst="rect">
          <a:avLst/>
        </a:prstGeom>
        <a:solidFill>
          <a:srgbClr val="FFFFFF"/>
        </a:solidFill>
        <a:ln w="9360">
          <a:solidFill>
            <a:srgbClr val="000000"/>
          </a:solidFill>
          <a:miter lim="800000"/>
          <a:headEnd/>
          <a:tailEnd/>
        </a:ln>
      </xdr:spPr>
    </xdr:sp>
    <xdr:clientData/>
  </xdr:twoCellAnchor>
  <xdr:twoCellAnchor>
    <xdr:from>
      <xdr:col>50</xdr:col>
      <xdr:colOff>28575</xdr:colOff>
      <xdr:row>112</xdr:row>
      <xdr:rowOff>76200</xdr:rowOff>
    </xdr:from>
    <xdr:to>
      <xdr:col>50</xdr:col>
      <xdr:colOff>161925</xdr:colOff>
      <xdr:row>113</xdr:row>
      <xdr:rowOff>66675</xdr:rowOff>
    </xdr:to>
    <xdr:sp macro="" textlink="">
      <xdr:nvSpPr>
        <xdr:cNvPr id="36944" name="Text Box 7"/>
        <xdr:cNvSpPr txBox="1">
          <a:spLocks noChangeArrowheads="1"/>
        </xdr:cNvSpPr>
      </xdr:nvSpPr>
      <xdr:spPr bwMode="auto">
        <a:xfrm>
          <a:off x="8848725" y="10753725"/>
          <a:ext cx="133350" cy="142875"/>
        </a:xfrm>
        <a:prstGeom prst="rect">
          <a:avLst/>
        </a:prstGeom>
        <a:solidFill>
          <a:srgbClr val="FFFFFF"/>
        </a:solidFill>
        <a:ln w="9360">
          <a:solidFill>
            <a:srgbClr val="000000"/>
          </a:solidFill>
          <a:miter lim="800000"/>
          <a:headEnd/>
          <a:tailEnd/>
        </a:ln>
      </xdr:spPr>
    </xdr:sp>
    <xdr:clientData/>
  </xdr:twoCellAnchor>
  <xdr:twoCellAnchor>
    <xdr:from>
      <xdr:col>24</xdr:col>
      <xdr:colOff>95250</xdr:colOff>
      <xdr:row>112</xdr:row>
      <xdr:rowOff>66675</xdr:rowOff>
    </xdr:from>
    <xdr:to>
      <xdr:col>25</xdr:col>
      <xdr:colOff>66675</xdr:colOff>
      <xdr:row>113</xdr:row>
      <xdr:rowOff>57150</xdr:rowOff>
    </xdr:to>
    <xdr:sp macro="" textlink="">
      <xdr:nvSpPr>
        <xdr:cNvPr id="36945" name="Text Box 8"/>
        <xdr:cNvSpPr txBox="1">
          <a:spLocks noChangeArrowheads="1"/>
        </xdr:cNvSpPr>
      </xdr:nvSpPr>
      <xdr:spPr bwMode="auto">
        <a:xfrm>
          <a:off x="4705350" y="10744200"/>
          <a:ext cx="133350" cy="142875"/>
        </a:xfrm>
        <a:prstGeom prst="rect">
          <a:avLst/>
        </a:prstGeom>
        <a:solidFill>
          <a:srgbClr val="FFFFFF"/>
        </a:solidFill>
        <a:ln w="9360">
          <a:solidFill>
            <a:srgbClr val="000000"/>
          </a:solidFill>
          <a:miter lim="800000"/>
          <a:headEnd/>
          <a:tailEnd/>
        </a:ln>
      </xdr:spPr>
    </xdr:sp>
    <xdr:clientData/>
  </xdr:twoCellAnchor>
  <xdr:twoCellAnchor>
    <xdr:from>
      <xdr:col>68</xdr:col>
      <xdr:colOff>19050</xdr:colOff>
      <xdr:row>112</xdr:row>
      <xdr:rowOff>66675</xdr:rowOff>
    </xdr:from>
    <xdr:to>
      <xdr:col>68</xdr:col>
      <xdr:colOff>152400</xdr:colOff>
      <xdr:row>113</xdr:row>
      <xdr:rowOff>57150</xdr:rowOff>
    </xdr:to>
    <xdr:sp macro="" textlink="">
      <xdr:nvSpPr>
        <xdr:cNvPr id="36946" name="Text Box 9"/>
        <xdr:cNvSpPr txBox="1">
          <a:spLocks noChangeArrowheads="1"/>
        </xdr:cNvSpPr>
      </xdr:nvSpPr>
      <xdr:spPr bwMode="auto">
        <a:xfrm>
          <a:off x="11515725" y="10744200"/>
          <a:ext cx="133350" cy="142875"/>
        </a:xfrm>
        <a:prstGeom prst="rect">
          <a:avLst/>
        </a:prstGeom>
        <a:solidFill>
          <a:srgbClr val="FFFFFF"/>
        </a:solidFill>
        <a:ln w="9360">
          <a:solidFill>
            <a:srgbClr val="000000"/>
          </a:solidFill>
          <a:miter lim="800000"/>
          <a:headEnd/>
          <a:tailEnd/>
        </a:ln>
      </xdr:spPr>
    </xdr:sp>
    <xdr:clientData/>
  </xdr:twoCellAnchor>
  <xdr:twoCellAnchor>
    <xdr:from>
      <xdr:col>77</xdr:col>
      <xdr:colOff>19050</xdr:colOff>
      <xdr:row>112</xdr:row>
      <xdr:rowOff>76200</xdr:rowOff>
    </xdr:from>
    <xdr:to>
      <xdr:col>77</xdr:col>
      <xdr:colOff>152400</xdr:colOff>
      <xdr:row>113</xdr:row>
      <xdr:rowOff>66675</xdr:rowOff>
    </xdr:to>
    <xdr:sp macro="" textlink="">
      <xdr:nvSpPr>
        <xdr:cNvPr id="36947" name="Text Box 10"/>
        <xdr:cNvSpPr txBox="1">
          <a:spLocks noChangeArrowheads="1"/>
        </xdr:cNvSpPr>
      </xdr:nvSpPr>
      <xdr:spPr bwMode="auto">
        <a:xfrm>
          <a:off x="12763500" y="10753725"/>
          <a:ext cx="133350" cy="142875"/>
        </a:xfrm>
        <a:prstGeom prst="rect">
          <a:avLst/>
        </a:prstGeom>
        <a:solidFill>
          <a:srgbClr val="FFFFFF"/>
        </a:solidFill>
        <a:ln w="9360">
          <a:solidFill>
            <a:srgbClr val="000000"/>
          </a:solidFill>
          <a:miter lim="800000"/>
          <a:headEnd/>
          <a:tailEnd/>
        </a:ln>
      </xdr:spPr>
    </xdr:sp>
    <xdr:clientData/>
  </xdr:twoCellAnchor>
  <xdr:twoCellAnchor>
    <xdr:from>
      <xdr:col>85</xdr:col>
      <xdr:colOff>19050</xdr:colOff>
      <xdr:row>112</xdr:row>
      <xdr:rowOff>76200</xdr:rowOff>
    </xdr:from>
    <xdr:to>
      <xdr:col>85</xdr:col>
      <xdr:colOff>152400</xdr:colOff>
      <xdr:row>113</xdr:row>
      <xdr:rowOff>66675</xdr:rowOff>
    </xdr:to>
    <xdr:sp macro="" textlink="">
      <xdr:nvSpPr>
        <xdr:cNvPr id="36948" name="Text Box 11"/>
        <xdr:cNvSpPr txBox="1">
          <a:spLocks noChangeArrowheads="1"/>
        </xdr:cNvSpPr>
      </xdr:nvSpPr>
      <xdr:spPr bwMode="auto">
        <a:xfrm>
          <a:off x="13963650" y="10753725"/>
          <a:ext cx="133350" cy="142875"/>
        </a:xfrm>
        <a:prstGeom prst="rect">
          <a:avLst/>
        </a:prstGeom>
        <a:solidFill>
          <a:srgbClr val="FFFFFF"/>
        </a:solidFill>
        <a:ln w="9360">
          <a:solidFill>
            <a:srgbClr val="000000"/>
          </a:solidFill>
          <a:miter lim="800000"/>
          <a:headEnd/>
          <a:tailEnd/>
        </a:ln>
      </xdr:spPr>
    </xdr:sp>
    <xdr:clientData/>
  </xdr:twoCellAnchor>
  <xdr:twoCellAnchor>
    <xdr:from>
      <xdr:col>6</xdr:col>
      <xdr:colOff>171450</xdr:colOff>
      <xdr:row>1</xdr:row>
      <xdr:rowOff>104775</xdr:rowOff>
    </xdr:from>
    <xdr:to>
      <xdr:col>7</xdr:col>
      <xdr:colOff>222377</xdr:colOff>
      <xdr:row>4</xdr:row>
      <xdr:rowOff>79515</xdr:rowOff>
    </xdr:to>
    <xdr:grpSp>
      <xdr:nvGrpSpPr>
        <xdr:cNvPr id="21" name="Group 20"/>
        <xdr:cNvGrpSpPr/>
      </xdr:nvGrpSpPr>
      <xdr:grpSpPr>
        <a:xfrm>
          <a:off x="1260021" y="322489"/>
          <a:ext cx="418320" cy="464597"/>
          <a:chOff x="2047875" y="219075"/>
          <a:chExt cx="422402" cy="422415"/>
        </a:xfrm>
      </xdr:grpSpPr>
      <xdr:sp macro="" textlink="">
        <xdr:nvSpPr>
          <xdr:cNvPr id="19" name="Flowchart: Connector 18"/>
          <xdr:cNvSpPr/>
        </xdr:nvSpPr>
        <xdr:spPr bwMode="auto">
          <a:xfrm>
            <a:off x="2047875" y="219075"/>
            <a:ext cx="422402" cy="422415"/>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0" name="Flowchart: Connector 19"/>
          <xdr:cNvSpPr/>
        </xdr:nvSpPr>
        <xdr:spPr bwMode="auto">
          <a:xfrm>
            <a:off x="2090304" y="271029"/>
            <a:ext cx="341828" cy="326774"/>
          </a:xfrm>
          <a:prstGeom prst="flowChartConnector">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100" b="1">
                <a:latin typeface="Arial" pitchFamily="34" charset="0"/>
                <a:cs typeface="Arial" pitchFamily="34" charset="0"/>
              </a:rPr>
              <a:t>4</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164038</xdr:colOff>
      <xdr:row>1</xdr:row>
      <xdr:rowOff>118531</xdr:rowOff>
    </xdr:from>
    <xdr:to>
      <xdr:col>6</xdr:col>
      <xdr:colOff>167340</xdr:colOff>
      <xdr:row>2</xdr:row>
      <xdr:rowOff>200025</xdr:rowOff>
    </xdr:to>
    <xdr:grpSp>
      <xdr:nvGrpSpPr>
        <xdr:cNvPr id="8" name="Group 7"/>
        <xdr:cNvGrpSpPr/>
      </xdr:nvGrpSpPr>
      <xdr:grpSpPr>
        <a:xfrm>
          <a:off x="1678513" y="337606"/>
          <a:ext cx="422402" cy="395819"/>
          <a:chOff x="811738" y="42331"/>
          <a:chExt cx="422402" cy="489090"/>
        </a:xfrm>
      </xdr:grpSpPr>
      <xdr:sp macro="" textlink="">
        <xdr:nvSpPr>
          <xdr:cNvPr id="13" name="Flowchart: Connector 12"/>
          <xdr:cNvSpPr/>
        </xdr:nvSpPr>
        <xdr:spPr bwMode="auto">
          <a:xfrm>
            <a:off x="811738" y="42331"/>
            <a:ext cx="422402" cy="489090"/>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4" name="Flowchart: Connector 13"/>
          <xdr:cNvSpPr/>
        </xdr:nvSpPr>
        <xdr:spPr bwMode="auto">
          <a:xfrm>
            <a:off x="854167" y="94285"/>
            <a:ext cx="341828" cy="393449"/>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5A</a:t>
            </a:r>
          </a:p>
        </xdr:txBody>
      </xdr:sp>
    </xdr:grpSp>
    <xdr:clientData/>
  </xdr:twoCellAnchor>
  <xdr:twoCellAnchor>
    <xdr:from>
      <xdr:col>11</xdr:col>
      <xdr:colOff>228600</xdr:colOff>
      <xdr:row>67</xdr:row>
      <xdr:rowOff>114300</xdr:rowOff>
    </xdr:from>
    <xdr:to>
      <xdr:col>12</xdr:col>
      <xdr:colOff>76200</xdr:colOff>
      <xdr:row>68</xdr:row>
      <xdr:rowOff>66675</xdr:rowOff>
    </xdr:to>
    <xdr:sp macro="" textlink="">
      <xdr:nvSpPr>
        <xdr:cNvPr id="9" name="Text Box 8"/>
        <xdr:cNvSpPr txBox="1">
          <a:spLocks noChangeArrowheads="1"/>
        </xdr:cNvSpPr>
      </xdr:nvSpPr>
      <xdr:spPr bwMode="auto">
        <a:xfrm>
          <a:off x="4133850" y="12411075"/>
          <a:ext cx="133350" cy="142875"/>
        </a:xfrm>
        <a:prstGeom prst="rect">
          <a:avLst/>
        </a:prstGeom>
        <a:solidFill>
          <a:srgbClr val="FFFFFF"/>
        </a:solidFill>
        <a:ln w="9360">
          <a:solidFill>
            <a:srgbClr val="000000"/>
          </a:solidFill>
          <a:miter lim="800000"/>
          <a:headEnd/>
          <a:tailEnd/>
        </a:ln>
      </xdr:spPr>
    </xdr:sp>
    <xdr:clientData/>
  </xdr:twoCellAnchor>
  <xdr:twoCellAnchor>
    <xdr:from>
      <xdr:col>15</xdr:col>
      <xdr:colOff>209550</xdr:colOff>
      <xdr:row>67</xdr:row>
      <xdr:rowOff>114300</xdr:rowOff>
    </xdr:from>
    <xdr:to>
      <xdr:col>16</xdr:col>
      <xdr:colOff>57150</xdr:colOff>
      <xdr:row>68</xdr:row>
      <xdr:rowOff>66675</xdr:rowOff>
    </xdr:to>
    <xdr:sp macro="" textlink="">
      <xdr:nvSpPr>
        <xdr:cNvPr id="10" name="Text Box 8"/>
        <xdr:cNvSpPr txBox="1">
          <a:spLocks noChangeArrowheads="1"/>
        </xdr:cNvSpPr>
      </xdr:nvSpPr>
      <xdr:spPr bwMode="auto">
        <a:xfrm>
          <a:off x="5257800" y="12411075"/>
          <a:ext cx="133350" cy="142875"/>
        </a:xfrm>
        <a:prstGeom prst="rect">
          <a:avLst/>
        </a:prstGeom>
        <a:solidFill>
          <a:srgbClr val="FFFFFF"/>
        </a:solidFill>
        <a:ln w="9360">
          <a:solidFill>
            <a:srgbClr val="000000"/>
          </a:solidFill>
          <a:miter lim="800000"/>
          <a:headEnd/>
          <a:tailEnd/>
        </a:ln>
      </xdr:spPr>
    </xdr:sp>
    <xdr:clientData/>
  </xdr:twoCellAnchor>
  <xdr:twoCellAnchor>
    <xdr:from>
      <xdr:col>19</xdr:col>
      <xdr:colOff>209550</xdr:colOff>
      <xdr:row>67</xdr:row>
      <xdr:rowOff>114300</xdr:rowOff>
    </xdr:from>
    <xdr:to>
      <xdr:col>20</xdr:col>
      <xdr:colOff>57150</xdr:colOff>
      <xdr:row>68</xdr:row>
      <xdr:rowOff>66675</xdr:rowOff>
    </xdr:to>
    <xdr:sp macro="" textlink="">
      <xdr:nvSpPr>
        <xdr:cNvPr id="16" name="Text Box 8"/>
        <xdr:cNvSpPr txBox="1">
          <a:spLocks noChangeArrowheads="1"/>
        </xdr:cNvSpPr>
      </xdr:nvSpPr>
      <xdr:spPr bwMode="auto">
        <a:xfrm>
          <a:off x="6400800" y="12411075"/>
          <a:ext cx="133350" cy="142875"/>
        </a:xfrm>
        <a:prstGeom prst="rect">
          <a:avLst/>
        </a:prstGeom>
        <a:solidFill>
          <a:srgbClr val="FFFFFF"/>
        </a:solidFill>
        <a:ln w="9360">
          <a:solidFill>
            <a:srgbClr val="000000"/>
          </a:solidFill>
          <a:miter lim="800000"/>
          <a:headEnd/>
          <a:tailEnd/>
        </a:ln>
      </xdr:spPr>
    </xdr:sp>
    <xdr:clientData/>
  </xdr:twoCellAnchor>
  <xdr:twoCellAnchor>
    <xdr:from>
      <xdr:col>25</xdr:col>
      <xdr:colOff>57150</xdr:colOff>
      <xdr:row>67</xdr:row>
      <xdr:rowOff>114300</xdr:rowOff>
    </xdr:from>
    <xdr:to>
      <xdr:col>25</xdr:col>
      <xdr:colOff>190500</xdr:colOff>
      <xdr:row>68</xdr:row>
      <xdr:rowOff>66675</xdr:rowOff>
    </xdr:to>
    <xdr:sp macro="" textlink="">
      <xdr:nvSpPr>
        <xdr:cNvPr id="17" name="Text Box 8"/>
        <xdr:cNvSpPr txBox="1">
          <a:spLocks noChangeArrowheads="1"/>
        </xdr:cNvSpPr>
      </xdr:nvSpPr>
      <xdr:spPr bwMode="auto">
        <a:xfrm>
          <a:off x="7820025" y="12411075"/>
          <a:ext cx="133350" cy="142875"/>
        </a:xfrm>
        <a:prstGeom prst="rect">
          <a:avLst/>
        </a:prstGeom>
        <a:solidFill>
          <a:srgbClr val="FFFFFF"/>
        </a:solidFill>
        <a:ln w="9360">
          <a:solidFill>
            <a:srgbClr val="000000"/>
          </a:solidFill>
          <a:miter lim="800000"/>
          <a:headEnd/>
          <a:tailEnd/>
        </a:ln>
      </xdr:spPr>
    </xdr:sp>
    <xdr:clientData/>
  </xdr:twoCellAnchor>
  <xdr:twoCellAnchor>
    <xdr:from>
      <xdr:col>31</xdr:col>
      <xdr:colOff>57150</xdr:colOff>
      <xdr:row>67</xdr:row>
      <xdr:rowOff>114300</xdr:rowOff>
    </xdr:from>
    <xdr:to>
      <xdr:col>31</xdr:col>
      <xdr:colOff>190500</xdr:colOff>
      <xdr:row>68</xdr:row>
      <xdr:rowOff>66675</xdr:rowOff>
    </xdr:to>
    <xdr:sp macro="" textlink="">
      <xdr:nvSpPr>
        <xdr:cNvPr id="19" name="Text Box 8"/>
        <xdr:cNvSpPr txBox="1">
          <a:spLocks noChangeArrowheads="1"/>
        </xdr:cNvSpPr>
      </xdr:nvSpPr>
      <xdr:spPr bwMode="auto">
        <a:xfrm>
          <a:off x="9248775" y="12411075"/>
          <a:ext cx="133350" cy="142875"/>
        </a:xfrm>
        <a:prstGeom prst="rect">
          <a:avLst/>
        </a:prstGeom>
        <a:solidFill>
          <a:srgbClr val="FFFFFF"/>
        </a:solidFill>
        <a:ln w="9360">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164038</xdr:colOff>
      <xdr:row>1</xdr:row>
      <xdr:rowOff>118531</xdr:rowOff>
    </xdr:from>
    <xdr:to>
      <xdr:col>6</xdr:col>
      <xdr:colOff>167340</xdr:colOff>
      <xdr:row>2</xdr:row>
      <xdr:rowOff>200025</xdr:rowOff>
    </xdr:to>
    <xdr:grpSp>
      <xdr:nvGrpSpPr>
        <xdr:cNvPr id="3" name="Group 2"/>
        <xdr:cNvGrpSpPr/>
      </xdr:nvGrpSpPr>
      <xdr:grpSpPr>
        <a:xfrm>
          <a:off x="1678513" y="337606"/>
          <a:ext cx="422402" cy="395819"/>
          <a:chOff x="811738" y="42331"/>
          <a:chExt cx="422402" cy="489090"/>
        </a:xfrm>
      </xdr:grpSpPr>
      <xdr:sp macro="" textlink="">
        <xdr:nvSpPr>
          <xdr:cNvPr id="4" name="Flowchart: Connector 3"/>
          <xdr:cNvSpPr/>
        </xdr:nvSpPr>
        <xdr:spPr bwMode="auto">
          <a:xfrm>
            <a:off x="811738" y="42331"/>
            <a:ext cx="422402" cy="489090"/>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5" name="Flowchart: Connector 4"/>
          <xdr:cNvSpPr/>
        </xdr:nvSpPr>
        <xdr:spPr bwMode="auto">
          <a:xfrm>
            <a:off x="854167" y="94285"/>
            <a:ext cx="341828" cy="393449"/>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5B</a:t>
            </a:r>
          </a:p>
        </xdr:txBody>
      </xdr:sp>
    </xdr:grpSp>
    <xdr:clientData/>
  </xdr:twoCellAnchor>
  <xdr:twoCellAnchor>
    <xdr:from>
      <xdr:col>11</xdr:col>
      <xdr:colOff>209550</xdr:colOff>
      <xdr:row>67</xdr:row>
      <xdr:rowOff>123825</xdr:rowOff>
    </xdr:from>
    <xdr:to>
      <xdr:col>12</xdr:col>
      <xdr:colOff>57150</xdr:colOff>
      <xdr:row>68</xdr:row>
      <xdr:rowOff>76200</xdr:rowOff>
    </xdr:to>
    <xdr:sp macro="" textlink="">
      <xdr:nvSpPr>
        <xdr:cNvPr id="12" name="Text Box 8"/>
        <xdr:cNvSpPr txBox="1">
          <a:spLocks noChangeArrowheads="1"/>
        </xdr:cNvSpPr>
      </xdr:nvSpPr>
      <xdr:spPr bwMode="auto">
        <a:xfrm>
          <a:off x="4114800" y="12430125"/>
          <a:ext cx="133350" cy="142875"/>
        </a:xfrm>
        <a:prstGeom prst="rect">
          <a:avLst/>
        </a:prstGeom>
        <a:solidFill>
          <a:srgbClr val="FFFFFF"/>
        </a:solidFill>
        <a:ln w="9360">
          <a:solidFill>
            <a:srgbClr val="000000"/>
          </a:solidFill>
          <a:miter lim="800000"/>
          <a:headEnd/>
          <a:tailEnd/>
        </a:ln>
      </xdr:spPr>
    </xdr:sp>
    <xdr:clientData/>
  </xdr:twoCellAnchor>
  <xdr:twoCellAnchor>
    <xdr:from>
      <xdr:col>15</xdr:col>
      <xdr:colOff>219075</xdr:colOff>
      <xdr:row>67</xdr:row>
      <xdr:rowOff>123825</xdr:rowOff>
    </xdr:from>
    <xdr:to>
      <xdr:col>16</xdr:col>
      <xdr:colOff>66675</xdr:colOff>
      <xdr:row>68</xdr:row>
      <xdr:rowOff>76200</xdr:rowOff>
    </xdr:to>
    <xdr:sp macro="" textlink="">
      <xdr:nvSpPr>
        <xdr:cNvPr id="13" name="Text Box 8"/>
        <xdr:cNvSpPr txBox="1">
          <a:spLocks noChangeArrowheads="1"/>
        </xdr:cNvSpPr>
      </xdr:nvSpPr>
      <xdr:spPr bwMode="auto">
        <a:xfrm>
          <a:off x="5267325" y="12430125"/>
          <a:ext cx="133350" cy="142875"/>
        </a:xfrm>
        <a:prstGeom prst="rect">
          <a:avLst/>
        </a:prstGeom>
        <a:solidFill>
          <a:srgbClr val="FFFFFF"/>
        </a:solidFill>
        <a:ln w="9360">
          <a:solidFill>
            <a:srgbClr val="000000"/>
          </a:solidFill>
          <a:miter lim="800000"/>
          <a:headEnd/>
          <a:tailEnd/>
        </a:ln>
      </xdr:spPr>
    </xdr:sp>
    <xdr:clientData/>
  </xdr:twoCellAnchor>
  <xdr:twoCellAnchor>
    <xdr:from>
      <xdr:col>19</xdr:col>
      <xdr:colOff>209550</xdr:colOff>
      <xdr:row>67</xdr:row>
      <xdr:rowOff>123825</xdr:rowOff>
    </xdr:from>
    <xdr:to>
      <xdr:col>20</xdr:col>
      <xdr:colOff>57150</xdr:colOff>
      <xdr:row>68</xdr:row>
      <xdr:rowOff>76200</xdr:rowOff>
    </xdr:to>
    <xdr:sp macro="" textlink="">
      <xdr:nvSpPr>
        <xdr:cNvPr id="14" name="Text Box 8"/>
        <xdr:cNvSpPr txBox="1">
          <a:spLocks noChangeArrowheads="1"/>
        </xdr:cNvSpPr>
      </xdr:nvSpPr>
      <xdr:spPr bwMode="auto">
        <a:xfrm>
          <a:off x="6400800" y="12430125"/>
          <a:ext cx="133350" cy="142875"/>
        </a:xfrm>
        <a:prstGeom prst="rect">
          <a:avLst/>
        </a:prstGeom>
        <a:solidFill>
          <a:srgbClr val="FFFFFF"/>
        </a:solidFill>
        <a:ln w="9360">
          <a:solidFill>
            <a:srgbClr val="000000"/>
          </a:solidFill>
          <a:miter lim="800000"/>
          <a:headEnd/>
          <a:tailEnd/>
        </a:ln>
      </xdr:spPr>
    </xdr:sp>
    <xdr:clientData/>
  </xdr:twoCellAnchor>
  <xdr:twoCellAnchor>
    <xdr:from>
      <xdr:col>25</xdr:col>
      <xdr:colOff>38100</xdr:colOff>
      <xdr:row>67</xdr:row>
      <xdr:rowOff>123825</xdr:rowOff>
    </xdr:from>
    <xdr:to>
      <xdr:col>25</xdr:col>
      <xdr:colOff>171450</xdr:colOff>
      <xdr:row>68</xdr:row>
      <xdr:rowOff>76200</xdr:rowOff>
    </xdr:to>
    <xdr:sp macro="" textlink="">
      <xdr:nvSpPr>
        <xdr:cNvPr id="15" name="Text Box 8"/>
        <xdr:cNvSpPr txBox="1">
          <a:spLocks noChangeArrowheads="1"/>
        </xdr:cNvSpPr>
      </xdr:nvSpPr>
      <xdr:spPr bwMode="auto">
        <a:xfrm>
          <a:off x="7800975" y="12430125"/>
          <a:ext cx="133350" cy="142875"/>
        </a:xfrm>
        <a:prstGeom prst="rect">
          <a:avLst/>
        </a:prstGeom>
        <a:solidFill>
          <a:srgbClr val="FFFFFF"/>
        </a:solidFill>
        <a:ln w="9360">
          <a:solidFill>
            <a:srgbClr val="000000"/>
          </a:solidFill>
          <a:miter lim="800000"/>
          <a:headEnd/>
          <a:tailEnd/>
        </a:ln>
      </xdr:spPr>
    </xdr:sp>
    <xdr:clientData/>
  </xdr:twoCellAnchor>
  <xdr:twoCellAnchor>
    <xdr:from>
      <xdr:col>31</xdr:col>
      <xdr:colOff>47625</xdr:colOff>
      <xdr:row>67</xdr:row>
      <xdr:rowOff>123825</xdr:rowOff>
    </xdr:from>
    <xdr:to>
      <xdr:col>31</xdr:col>
      <xdr:colOff>180975</xdr:colOff>
      <xdr:row>68</xdr:row>
      <xdr:rowOff>76200</xdr:rowOff>
    </xdr:to>
    <xdr:sp macro="" textlink="">
      <xdr:nvSpPr>
        <xdr:cNvPr id="16" name="Text Box 8"/>
        <xdr:cNvSpPr txBox="1">
          <a:spLocks noChangeArrowheads="1"/>
        </xdr:cNvSpPr>
      </xdr:nvSpPr>
      <xdr:spPr bwMode="auto">
        <a:xfrm>
          <a:off x="9239250" y="12430125"/>
          <a:ext cx="133350" cy="142875"/>
        </a:xfrm>
        <a:prstGeom prst="rect">
          <a:avLst/>
        </a:prstGeom>
        <a:solidFill>
          <a:srgbClr val="FFFFFF"/>
        </a:solidFill>
        <a:ln w="9360">
          <a:solidFill>
            <a:srgbClr val="000000"/>
          </a:solid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76200</xdr:colOff>
      <xdr:row>1</xdr:row>
      <xdr:rowOff>0</xdr:rowOff>
    </xdr:from>
    <xdr:to>
      <xdr:col>4</xdr:col>
      <xdr:colOff>260477</xdr:colOff>
      <xdr:row>2</xdr:row>
      <xdr:rowOff>193815</xdr:rowOff>
    </xdr:to>
    <xdr:grpSp>
      <xdr:nvGrpSpPr>
        <xdr:cNvPr id="8" name="Group 7"/>
        <xdr:cNvGrpSpPr/>
      </xdr:nvGrpSpPr>
      <xdr:grpSpPr>
        <a:xfrm>
          <a:off x="609600" y="219075"/>
          <a:ext cx="422402" cy="403365"/>
          <a:chOff x="811738" y="42331"/>
          <a:chExt cx="422402" cy="403365"/>
        </a:xfrm>
      </xdr:grpSpPr>
      <xdr:sp macro="" textlink="">
        <xdr:nvSpPr>
          <xdr:cNvPr id="9" name="Flowchart: Connector 8"/>
          <xdr:cNvSpPr/>
        </xdr:nvSpPr>
        <xdr:spPr bwMode="auto">
          <a:xfrm>
            <a:off x="811738" y="42331"/>
            <a:ext cx="422402" cy="403365"/>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200"/>
          </a:p>
        </xdr:txBody>
      </xdr:sp>
      <xdr:sp macro="" textlink="">
        <xdr:nvSpPr>
          <xdr:cNvPr id="10" name="Flowchart: Connector 9"/>
          <xdr:cNvSpPr/>
        </xdr:nvSpPr>
        <xdr:spPr bwMode="auto">
          <a:xfrm>
            <a:off x="854167" y="94285"/>
            <a:ext cx="341828" cy="307724"/>
          </a:xfrm>
          <a:prstGeom prst="flowChartConnector">
            <a:avLst/>
          </a:prstGeom>
          <a:solidFill>
            <a:schemeClr val="accent6">
              <a:lumMod val="60000"/>
              <a:lumOff val="4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MY" sz="1200" b="1">
                <a:latin typeface="Arial" pitchFamily="34" charset="0"/>
                <a:cs typeface="Arial" pitchFamily="34" charset="0"/>
              </a:rPr>
              <a:t>6</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auziah.seman/Desktop/Borang%20dalam%20format%20excel/KP%20205/Untuk%20Compile/FINAL_BORANG%20BE%20PEMBUATAN%20FORMAT%20EXCEL%20(KP%202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fauziah.seman/Desktop/Borang%20dalam%20format%20excel/KP%20205/FINAL_BORANG%20BE%20PEMBUATAN%20FORMAT%20EXCEL%20(11%20July%202011)%202003%20format%20(3)%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ka Hadapan (ms1)"/>
      <sheetName val="Soalan 1(ms.2)"/>
      <sheetName val="Soalan 2, 3 (ms. 3)"/>
      <sheetName val="Soalan 4 (ms.4 &amp; 5)"/>
      <sheetName val="Soalan 5A (ms.6 &amp; 7)"/>
      <sheetName val="Soalan 5B (ms.8 &amp; 9)"/>
      <sheetName val="Soalan 6, 7 (ms.10)"/>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ka Hadapan (ms1)"/>
      <sheetName val="Soalan 1(ms.2)"/>
      <sheetName val="Soalan 2, 3 (ms. 3)"/>
      <sheetName val="Soalan 4 (ms.4 &amp; 5)"/>
      <sheetName val="Soalan 5A (ms.6 &amp; 7)"/>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 val="Soalan 5B (ms.8 &amp; 9)"/>
      <sheetName val="Soalan 6, 7 (ms.10)"/>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4.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5.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33"/>
  <sheetViews>
    <sheetView showGridLines="0" tabSelected="1" view="pageBreakPreview" zoomScaleSheetLayoutView="100" workbookViewId="0">
      <selection activeCell="W86" sqref="W86"/>
    </sheetView>
  </sheetViews>
  <sheetFormatPr defaultColWidth="12.5703125" defaultRowHeight="12" x14ac:dyDescent="0.2"/>
  <cols>
    <col min="1" max="1" width="2" style="382" customWidth="1"/>
    <col min="2" max="3" width="3.7109375" style="382" customWidth="1"/>
    <col min="4" max="4" width="4.28515625" style="382" customWidth="1"/>
    <col min="5" max="14" width="3.28515625" style="382" customWidth="1"/>
    <col min="15" max="15" width="2.85546875" style="382" customWidth="1"/>
    <col min="16" max="18" width="3.140625" style="382" customWidth="1"/>
    <col min="19" max="19" width="2.140625" style="382" customWidth="1"/>
    <col min="20" max="20" width="1.28515625" style="382" customWidth="1"/>
    <col min="21" max="22" width="2.7109375" style="382" customWidth="1"/>
    <col min="23" max="34" width="2.85546875" style="382" customWidth="1"/>
    <col min="35" max="35" width="3.140625" style="382" customWidth="1"/>
    <col min="36" max="36" width="2.85546875" style="382" customWidth="1"/>
    <col min="37" max="39" width="3.140625" style="382" customWidth="1"/>
    <col min="40" max="40" width="6.85546875" style="382" customWidth="1"/>
    <col min="41" max="41" width="12.5703125" style="379"/>
    <col min="42" max="16384" width="12.5703125" style="380"/>
  </cols>
  <sheetData>
    <row r="1" spans="1:57" ht="12" customHeight="1" x14ac:dyDescent="0.2">
      <c r="A1" s="2845"/>
      <c r="B1" s="2845"/>
      <c r="C1" s="2845"/>
      <c r="D1" s="2845"/>
      <c r="E1" s="2845"/>
      <c r="F1" s="2845"/>
      <c r="G1" s="2845"/>
      <c r="H1" s="2845"/>
      <c r="I1" s="2845"/>
      <c r="J1" s="2845"/>
      <c r="K1" s="2845"/>
      <c r="L1" s="2845"/>
      <c r="M1" s="2845"/>
      <c r="N1" s="2845"/>
      <c r="O1" s="2845"/>
      <c r="P1" s="2845"/>
      <c r="Q1" s="2845"/>
      <c r="R1" s="2845"/>
      <c r="S1" s="2845"/>
      <c r="T1" s="2845"/>
      <c r="U1" s="2845"/>
      <c r="V1" s="2845"/>
      <c r="W1" s="2845"/>
      <c r="X1" s="2845"/>
      <c r="Y1" s="2845"/>
      <c r="Z1" s="2845"/>
      <c r="AA1" s="2845"/>
      <c r="AB1" s="2845"/>
      <c r="AC1" s="2845"/>
      <c r="AD1" s="2845"/>
      <c r="AE1" s="2845"/>
      <c r="AF1" s="2845"/>
      <c r="AG1" s="2845"/>
      <c r="AH1" s="2845"/>
      <c r="AI1" s="2845"/>
      <c r="AJ1" s="2845"/>
      <c r="AK1" s="2845"/>
      <c r="AL1" s="2845"/>
      <c r="AM1" s="2845"/>
      <c r="AN1" s="2845"/>
    </row>
    <row r="2" spans="1:57" ht="16.5" customHeight="1" x14ac:dyDescent="0.2">
      <c r="A2" s="381"/>
      <c r="B2" s="2846"/>
      <c r="C2" s="2846"/>
      <c r="D2" s="2848"/>
      <c r="E2" s="2848"/>
      <c r="F2" s="2848"/>
      <c r="G2" s="2848"/>
      <c r="H2" s="2848"/>
      <c r="I2" s="2848"/>
      <c r="J2" s="2848"/>
      <c r="K2" s="2848"/>
      <c r="L2" s="2848"/>
      <c r="M2" s="2848"/>
      <c r="O2" s="381"/>
      <c r="P2" s="381"/>
      <c r="Q2" s="381"/>
      <c r="R2" s="381"/>
      <c r="S2" s="381"/>
      <c r="T2" s="381"/>
      <c r="U2" s="381"/>
      <c r="V2" s="381"/>
      <c r="W2" s="381"/>
      <c r="X2" s="381"/>
      <c r="Y2" s="383"/>
      <c r="Z2" s="384"/>
      <c r="AA2" s="384"/>
      <c r="AB2" s="2852"/>
      <c r="AC2" s="2852"/>
      <c r="AD2" s="2852"/>
      <c r="AE2" s="2852"/>
      <c r="AF2" s="2852"/>
      <c r="AG2" s="2852"/>
      <c r="AH2" s="2852"/>
      <c r="AI2" s="2852"/>
      <c r="AJ2" s="2852"/>
      <c r="AK2" s="2852"/>
      <c r="AL2" s="2852"/>
      <c r="AM2" s="2851"/>
      <c r="AN2" s="2851"/>
    </row>
    <row r="3" spans="1:57" ht="15" customHeight="1" x14ac:dyDescent="0.2">
      <c r="A3" s="688"/>
      <c r="B3" s="2847"/>
      <c r="C3" s="2847"/>
      <c r="D3" s="2849"/>
      <c r="E3" s="2849"/>
      <c r="F3" s="2849"/>
      <c r="G3" s="2849"/>
      <c r="H3" s="2849"/>
      <c r="I3" s="2849"/>
      <c r="J3" s="2849"/>
      <c r="K3" s="2849"/>
      <c r="L3" s="2849"/>
      <c r="M3" s="2849"/>
      <c r="N3" s="689"/>
      <c r="O3" s="688"/>
      <c r="P3" s="688"/>
      <c r="Q3" s="688"/>
      <c r="R3" s="688"/>
      <c r="S3" s="688"/>
      <c r="T3" s="688"/>
      <c r="U3" s="688"/>
      <c r="V3" s="688"/>
      <c r="W3" s="688"/>
      <c r="X3" s="688"/>
      <c r="Y3" s="385"/>
      <c r="Z3" s="386"/>
      <c r="AA3" s="386"/>
      <c r="AB3" s="2852"/>
      <c r="AC3" s="2852"/>
      <c r="AD3" s="2852"/>
      <c r="AE3" s="2852"/>
      <c r="AF3" s="2852"/>
      <c r="AG3" s="2852"/>
      <c r="AH3" s="2852"/>
      <c r="AI3" s="2852"/>
      <c r="AJ3" s="2852"/>
      <c r="AK3" s="2852"/>
      <c r="AL3" s="2852"/>
      <c r="AM3" s="2851"/>
      <c r="AN3" s="2851"/>
    </row>
    <row r="4" spans="1:57" ht="15" customHeight="1" x14ac:dyDescent="0.3">
      <c r="A4" s="688"/>
      <c r="B4" s="385"/>
      <c r="C4" s="1014"/>
      <c r="D4" s="1015"/>
      <c r="E4" s="2850"/>
      <c r="F4" s="2850"/>
      <c r="G4" s="2850"/>
      <c r="H4" s="2850"/>
      <c r="I4" s="2850"/>
      <c r="J4" s="2850"/>
      <c r="K4" s="2850"/>
      <c r="L4" s="1016"/>
      <c r="M4" s="1016"/>
      <c r="N4" s="689"/>
      <c r="O4" s="688"/>
      <c r="P4" s="688"/>
      <c r="Q4" s="688"/>
      <c r="R4" s="688"/>
      <c r="S4" s="688"/>
      <c r="T4" s="688"/>
      <c r="U4" s="688"/>
      <c r="V4" s="688"/>
      <c r="W4" s="688"/>
      <c r="X4" s="688"/>
      <c r="Y4" s="385"/>
      <c r="Z4" s="386"/>
      <c r="AA4" s="386"/>
      <c r="AB4" s="2852"/>
      <c r="AC4" s="2852"/>
      <c r="AD4" s="2852"/>
      <c r="AE4" s="2852"/>
      <c r="AF4" s="2852"/>
      <c r="AG4" s="2852"/>
      <c r="AH4" s="2852"/>
      <c r="AI4" s="2852"/>
      <c r="AJ4" s="2852"/>
      <c r="AK4" s="2852"/>
      <c r="AL4" s="2852"/>
      <c r="AM4" s="2851"/>
      <c r="AN4" s="2851"/>
    </row>
    <row r="5" spans="1:57" ht="6" customHeight="1" x14ac:dyDescent="0.2">
      <c r="A5" s="381"/>
      <c r="B5" s="381"/>
      <c r="C5" s="381"/>
      <c r="D5" s="381"/>
      <c r="E5" s="381"/>
      <c r="F5" s="381"/>
      <c r="G5" s="381"/>
      <c r="H5" s="381"/>
      <c r="I5" s="381"/>
      <c r="J5" s="381"/>
      <c r="K5" s="381"/>
      <c r="L5" s="381"/>
      <c r="M5" s="381"/>
      <c r="N5" s="381"/>
      <c r="O5" s="381"/>
      <c r="P5" s="381"/>
      <c r="Q5" s="381"/>
      <c r="R5" s="381"/>
      <c r="S5" s="381"/>
      <c r="T5" s="381"/>
      <c r="U5" s="381"/>
      <c r="V5" s="381"/>
      <c r="W5" s="381"/>
      <c r="X5" s="381"/>
      <c r="Y5" s="381"/>
      <c r="Z5" s="381"/>
      <c r="AA5" s="381"/>
      <c r="AB5" s="381"/>
      <c r="AC5" s="381"/>
      <c r="AD5" s="381"/>
      <c r="AE5" s="381"/>
      <c r="AF5" s="381"/>
      <c r="AG5" s="381"/>
      <c r="AH5" s="381"/>
      <c r="AI5" s="381"/>
      <c r="AJ5" s="381"/>
      <c r="AK5" s="387"/>
      <c r="AL5" s="381"/>
      <c r="AM5" s="381"/>
      <c r="AN5" s="381"/>
    </row>
    <row r="6" spans="1:57" ht="12.75" customHeight="1" x14ac:dyDescent="0.2">
      <c r="A6" s="381"/>
      <c r="B6" s="2843"/>
      <c r="C6" s="2843"/>
      <c r="D6" s="2843"/>
      <c r="E6" s="2843"/>
      <c r="F6" s="2843"/>
      <c r="G6" s="2843"/>
      <c r="H6" s="2843"/>
      <c r="I6" s="2843"/>
      <c r="J6" s="2843"/>
      <c r="K6" s="2843"/>
      <c r="L6" s="2843"/>
      <c r="M6" s="2843"/>
      <c r="O6" s="381"/>
      <c r="P6" s="381"/>
      <c r="Q6" s="381"/>
      <c r="R6" s="381"/>
      <c r="S6" s="381"/>
      <c r="T6" s="381"/>
      <c r="U6" s="381"/>
      <c r="V6" s="381"/>
      <c r="W6" s="381"/>
      <c r="X6" s="381"/>
      <c r="Y6" s="389"/>
      <c r="AB6" s="2843"/>
      <c r="AC6" s="2843"/>
      <c r="AD6" s="2843"/>
      <c r="AE6" s="2843"/>
      <c r="AF6" s="2843"/>
      <c r="AG6" s="2843"/>
      <c r="AH6" s="2843"/>
      <c r="AI6" s="2843"/>
      <c r="AJ6" s="2843"/>
      <c r="AK6" s="2843"/>
      <c r="AL6" s="2843"/>
      <c r="AM6" s="2843"/>
      <c r="AN6" s="2843"/>
      <c r="AO6" s="390"/>
    </row>
    <row r="7" spans="1:57" ht="13.5" customHeight="1" x14ac:dyDescent="0.2">
      <c r="A7" s="381"/>
      <c r="B7" s="2844"/>
      <c r="C7" s="2844"/>
      <c r="D7" s="2844"/>
      <c r="E7" s="2844"/>
      <c r="F7" s="2844"/>
      <c r="G7" s="2844"/>
      <c r="H7" s="2844"/>
      <c r="I7" s="2844"/>
      <c r="J7" s="2844"/>
      <c r="K7" s="2844"/>
      <c r="L7" s="2844"/>
      <c r="M7" s="2844"/>
      <c r="O7" s="381"/>
      <c r="P7" s="381"/>
      <c r="Q7" s="381"/>
      <c r="R7" s="381"/>
      <c r="S7" s="381"/>
      <c r="T7" s="381"/>
      <c r="U7" s="381"/>
      <c r="V7" s="381"/>
      <c r="W7" s="381"/>
      <c r="X7" s="381"/>
      <c r="Y7" s="391"/>
      <c r="AB7" s="2844"/>
      <c r="AC7" s="2844"/>
      <c r="AD7" s="2844"/>
      <c r="AE7" s="2844"/>
      <c r="AF7" s="2844"/>
      <c r="AG7" s="2844"/>
      <c r="AH7" s="2844"/>
      <c r="AI7" s="2844"/>
      <c r="AJ7" s="2844"/>
      <c r="AK7" s="2844"/>
      <c r="AL7" s="2844"/>
      <c r="AM7" s="2844"/>
      <c r="AN7" s="2844"/>
      <c r="AO7" s="392"/>
      <c r="AP7" s="1013"/>
    </row>
    <row r="8" spans="1:57" ht="4.5" customHeight="1" x14ac:dyDescent="0.2">
      <c r="A8" s="381"/>
      <c r="B8" s="2898"/>
      <c r="C8" s="2898"/>
      <c r="D8" s="2898"/>
      <c r="E8" s="2898"/>
      <c r="F8" s="2898"/>
      <c r="G8" s="2898"/>
      <c r="H8" s="2898"/>
      <c r="I8" s="381"/>
      <c r="J8" s="381"/>
      <c r="K8" s="381"/>
      <c r="L8" s="381"/>
      <c r="M8" s="381"/>
      <c r="N8" s="381"/>
      <c r="O8" s="381"/>
      <c r="P8" s="381"/>
      <c r="Q8" s="381"/>
      <c r="R8" s="381"/>
      <c r="S8" s="381"/>
      <c r="T8" s="381"/>
      <c r="U8" s="381"/>
      <c r="V8" s="381"/>
      <c r="W8" s="381"/>
      <c r="X8" s="381"/>
      <c r="Y8" s="381"/>
      <c r="Z8" s="381"/>
      <c r="AA8" s="381"/>
      <c r="AB8" s="381"/>
      <c r="AC8" s="381"/>
      <c r="AD8" s="381"/>
      <c r="AE8" s="2845"/>
      <c r="AF8" s="2845"/>
      <c r="AG8" s="2845"/>
      <c r="AH8" s="2845"/>
      <c r="AI8" s="2845"/>
      <c r="AJ8" s="381"/>
      <c r="AK8" s="381"/>
      <c r="AL8" s="381"/>
      <c r="AM8" s="381"/>
      <c r="AN8" s="381"/>
    </row>
    <row r="9" spans="1:57" ht="17.25" customHeight="1" x14ac:dyDescent="0.2">
      <c r="A9" s="2852" t="s">
        <v>511</v>
      </c>
      <c r="B9" s="2852"/>
      <c r="C9" s="2852"/>
      <c r="D9" s="2852"/>
      <c r="E9" s="2852"/>
      <c r="F9" s="2852"/>
      <c r="G9" s="2852"/>
      <c r="H9" s="2852"/>
      <c r="I9" s="2852"/>
      <c r="J9" s="2852"/>
      <c r="K9" s="2852"/>
      <c r="L9" s="2852"/>
      <c r="M9" s="2852"/>
      <c r="N9" s="2852"/>
      <c r="O9" s="2852"/>
      <c r="P9" s="2852"/>
      <c r="Q9" s="2852"/>
      <c r="R9" s="2852"/>
      <c r="S9" s="2852"/>
      <c r="T9" s="2852"/>
      <c r="U9" s="2852"/>
      <c r="V9" s="2852"/>
      <c r="W9" s="2852"/>
      <c r="X9" s="2852"/>
      <c r="Y9" s="2852"/>
      <c r="Z9" s="2852"/>
      <c r="AA9" s="2852"/>
      <c r="AB9" s="2852"/>
      <c r="AC9" s="2852"/>
      <c r="AD9" s="2852"/>
      <c r="AE9" s="2852"/>
      <c r="AF9" s="2852"/>
      <c r="AG9" s="2852"/>
      <c r="AH9" s="2852"/>
      <c r="AI9" s="2852"/>
      <c r="AJ9" s="2852"/>
      <c r="AK9" s="2852"/>
      <c r="AL9" s="2852"/>
      <c r="AM9" s="2852"/>
      <c r="AN9" s="2852"/>
    </row>
    <row r="10" spans="1:57" ht="15.75" x14ac:dyDescent="0.2">
      <c r="A10" s="2852" t="s">
        <v>512</v>
      </c>
      <c r="B10" s="2852"/>
      <c r="C10" s="2852"/>
      <c r="D10" s="2852"/>
      <c r="E10" s="2852"/>
      <c r="F10" s="2852"/>
      <c r="G10" s="2852"/>
      <c r="H10" s="2852"/>
      <c r="I10" s="2852"/>
      <c r="J10" s="2852"/>
      <c r="K10" s="2852"/>
      <c r="L10" s="2852"/>
      <c r="M10" s="2852"/>
      <c r="N10" s="2852"/>
      <c r="O10" s="2852"/>
      <c r="P10" s="2852"/>
      <c r="Q10" s="2852"/>
      <c r="R10" s="2852"/>
      <c r="S10" s="2852"/>
      <c r="T10" s="2852"/>
      <c r="U10" s="2852"/>
      <c r="V10" s="2852"/>
      <c r="W10" s="2852"/>
      <c r="X10" s="2852"/>
      <c r="Y10" s="2852"/>
      <c r="Z10" s="2852"/>
      <c r="AA10" s="2852"/>
      <c r="AB10" s="2852"/>
      <c r="AC10" s="2852"/>
      <c r="AD10" s="2852"/>
      <c r="AE10" s="2852"/>
      <c r="AF10" s="2852"/>
      <c r="AG10" s="2852"/>
      <c r="AH10" s="2852"/>
      <c r="AI10" s="2852"/>
      <c r="AJ10" s="2852"/>
      <c r="AK10" s="2852"/>
      <c r="AL10" s="2852"/>
      <c r="AM10" s="2852"/>
      <c r="AN10" s="2852"/>
    </row>
    <row r="11" spans="1:57" ht="2.25" customHeight="1" x14ac:dyDescent="0.2">
      <c r="A11" s="2893"/>
      <c r="B11" s="2893"/>
      <c r="C11" s="2893"/>
      <c r="D11" s="2893"/>
      <c r="E11" s="2893"/>
      <c r="F11" s="2893"/>
      <c r="G11" s="2893"/>
      <c r="H11" s="2893"/>
      <c r="I11" s="2893"/>
      <c r="J11" s="2893"/>
      <c r="K11" s="2893"/>
      <c r="L11" s="2893"/>
      <c r="M11" s="2893"/>
      <c r="N11" s="2893"/>
      <c r="O11" s="2893"/>
      <c r="P11" s="2893"/>
      <c r="Q11" s="2893"/>
      <c r="R11" s="2893"/>
      <c r="S11" s="2893"/>
      <c r="T11" s="2893"/>
      <c r="U11" s="2893"/>
      <c r="V11" s="2893"/>
      <c r="W11" s="2893"/>
      <c r="X11" s="2893"/>
      <c r="Y11" s="2893"/>
      <c r="Z11" s="2893"/>
      <c r="AA11" s="2893"/>
      <c r="AB11" s="2893"/>
      <c r="AC11" s="2893"/>
      <c r="AD11" s="2893"/>
      <c r="AE11" s="2893"/>
      <c r="AF11" s="2893"/>
      <c r="AG11" s="2893"/>
      <c r="AH11" s="2893"/>
      <c r="AI11" s="2893"/>
      <c r="AJ11" s="2893"/>
      <c r="AK11" s="2893"/>
      <c r="AL11" s="2893"/>
      <c r="AM11" s="2893"/>
      <c r="AN11" s="2893"/>
    </row>
    <row r="12" spans="1:57" ht="14.25" customHeight="1" x14ac:dyDescent="0.2">
      <c r="A12" s="2894" t="s">
        <v>513</v>
      </c>
      <c r="B12" s="2894"/>
      <c r="C12" s="2894"/>
      <c r="D12" s="2894"/>
      <c r="E12" s="2894"/>
      <c r="F12" s="2894"/>
      <c r="G12" s="2894"/>
      <c r="H12" s="2894"/>
      <c r="I12" s="2894"/>
      <c r="J12" s="2894"/>
      <c r="K12" s="2894"/>
      <c r="L12" s="2894"/>
      <c r="M12" s="2894"/>
      <c r="N12" s="2894"/>
      <c r="O12" s="2894"/>
      <c r="P12" s="2894"/>
      <c r="Q12" s="2894"/>
      <c r="R12" s="2894"/>
      <c r="S12" s="2894"/>
      <c r="T12" s="2894"/>
      <c r="U12" s="2894"/>
      <c r="V12" s="2894"/>
      <c r="W12" s="2894"/>
      <c r="X12" s="2894"/>
      <c r="Y12" s="2894"/>
      <c r="Z12" s="2894"/>
      <c r="AA12" s="2894"/>
      <c r="AB12" s="2894"/>
      <c r="AC12" s="2894"/>
      <c r="AD12" s="2894"/>
      <c r="AE12" s="2894"/>
      <c r="AF12" s="2894"/>
      <c r="AG12" s="2894"/>
      <c r="AH12" s="2894"/>
      <c r="AI12" s="2894"/>
      <c r="AJ12" s="2894"/>
      <c r="AK12" s="2894"/>
      <c r="AL12" s="2894"/>
      <c r="AM12" s="2894"/>
      <c r="AN12" s="2894"/>
      <c r="AO12" s="380"/>
    </row>
    <row r="13" spans="1:57" ht="16.5" customHeight="1" x14ac:dyDescent="0.2">
      <c r="A13" s="2895" t="s">
        <v>514</v>
      </c>
      <c r="B13" s="2895"/>
      <c r="C13" s="2895"/>
      <c r="D13" s="2895"/>
      <c r="E13" s="2895"/>
      <c r="F13" s="2895"/>
      <c r="G13" s="2895"/>
      <c r="H13" s="2895"/>
      <c r="I13" s="2895"/>
      <c r="J13" s="2895"/>
      <c r="K13" s="2895"/>
      <c r="L13" s="2895"/>
      <c r="M13" s="2895"/>
      <c r="N13" s="2895"/>
      <c r="O13" s="2895"/>
      <c r="P13" s="2895"/>
      <c r="Q13" s="2895"/>
      <c r="R13" s="2895"/>
      <c r="S13" s="2895"/>
      <c r="T13" s="2895"/>
      <c r="U13" s="2895"/>
      <c r="V13" s="2895"/>
      <c r="W13" s="2895"/>
      <c r="X13" s="2895"/>
      <c r="Y13" s="2895"/>
      <c r="Z13" s="2895"/>
      <c r="AA13" s="2895"/>
      <c r="AB13" s="2895"/>
      <c r="AC13" s="2895"/>
      <c r="AD13" s="2895"/>
      <c r="AE13" s="2895"/>
      <c r="AF13" s="2895"/>
      <c r="AG13" s="2895"/>
      <c r="AH13" s="2895"/>
      <c r="AI13" s="2895"/>
      <c r="AJ13" s="2895"/>
      <c r="AK13" s="2895"/>
      <c r="AL13" s="2895"/>
      <c r="AM13" s="2895"/>
      <c r="AN13" s="2895"/>
      <c r="AO13" s="393"/>
    </row>
    <row r="14" spans="1:57" ht="6" customHeight="1" thickBot="1" x14ac:dyDescent="0.25">
      <c r="A14" s="38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0"/>
    </row>
    <row r="15" spans="1:57" ht="9.75" customHeight="1" x14ac:dyDescent="0.2">
      <c r="A15" s="840"/>
      <c r="B15" s="2897"/>
      <c r="C15" s="2897"/>
      <c r="D15" s="2897"/>
      <c r="E15" s="2897"/>
      <c r="F15" s="2897"/>
      <c r="G15" s="2897"/>
      <c r="H15" s="2897"/>
      <c r="I15" s="2897"/>
      <c r="J15" s="2897"/>
      <c r="K15" s="2897"/>
      <c r="L15" s="738"/>
      <c r="M15" s="725"/>
      <c r="N15" s="723"/>
      <c r="O15" s="723"/>
      <c r="P15" s="723"/>
      <c r="Q15" s="723"/>
      <c r="R15" s="723"/>
      <c r="S15" s="739"/>
      <c r="T15" s="721"/>
      <c r="U15" s="722"/>
      <c r="V15" s="723"/>
      <c r="W15" s="723"/>
      <c r="X15" s="723"/>
      <c r="Y15" s="724"/>
      <c r="Z15" s="724"/>
      <c r="AA15" s="724"/>
      <c r="AB15" s="724"/>
      <c r="AC15" s="725"/>
      <c r="AD15" s="725"/>
      <c r="AE15" s="725"/>
      <c r="AF15" s="725"/>
      <c r="AG15" s="725"/>
      <c r="AH15" s="725"/>
      <c r="AI15" s="725"/>
      <c r="AJ15" s="725"/>
      <c r="AK15" s="725"/>
      <c r="AL15" s="725"/>
      <c r="AM15" s="725"/>
      <c r="AN15" s="726"/>
      <c r="AO15" s="380"/>
      <c r="AR15" s="2896"/>
      <c r="AS15" s="2896"/>
      <c r="AT15" s="2896"/>
      <c r="AU15" s="2896"/>
      <c r="AV15" s="2896"/>
      <c r="AW15" s="2896"/>
      <c r="AX15" s="2896"/>
      <c r="AY15" s="2896"/>
      <c r="AZ15" s="2896"/>
      <c r="BA15" s="2896"/>
      <c r="BB15" s="2896"/>
      <c r="BC15" s="2896"/>
      <c r="BD15" s="2896"/>
      <c r="BE15" s="2896"/>
    </row>
    <row r="16" spans="1:57" ht="9.75" customHeight="1" x14ac:dyDescent="0.2">
      <c r="A16" s="838"/>
      <c r="B16" s="2898"/>
      <c r="C16" s="2898"/>
      <c r="D16" s="2898"/>
      <c r="E16" s="2898"/>
      <c r="F16" s="2898"/>
      <c r="G16" s="2898"/>
      <c r="H16" s="2898"/>
      <c r="I16" s="2898"/>
      <c r="J16" s="2898"/>
      <c r="K16" s="2898"/>
      <c r="L16" s="418"/>
      <c r="M16" s="716"/>
      <c r="N16" s="721"/>
      <c r="O16" s="721"/>
      <c r="P16" s="721"/>
      <c r="Q16" s="721"/>
      <c r="R16" s="721"/>
      <c r="S16" s="740"/>
      <c r="T16" s="721"/>
      <c r="U16" s="727"/>
      <c r="V16" s="2899" t="s">
        <v>340</v>
      </c>
      <c r="W16" s="2899"/>
      <c r="X16" s="2899"/>
      <c r="Y16" s="2899"/>
      <c r="Z16" s="2899"/>
      <c r="AA16" s="2899"/>
      <c r="AB16" s="2899"/>
      <c r="AC16" s="2899"/>
      <c r="AD16" s="2899"/>
      <c r="AE16" s="2899"/>
      <c r="AF16" s="2899"/>
      <c r="AG16" s="2899"/>
      <c r="AH16" s="2899"/>
      <c r="AI16" s="2899"/>
      <c r="AJ16" s="2899"/>
      <c r="AK16" s="2899"/>
      <c r="AL16" s="381"/>
      <c r="AM16" s="381"/>
      <c r="AN16" s="728"/>
      <c r="AO16" s="380"/>
      <c r="AR16" s="711"/>
      <c r="AS16" s="711"/>
      <c r="AT16" s="711"/>
      <c r="AU16" s="711"/>
      <c r="AV16" s="711"/>
      <c r="AW16" s="711"/>
      <c r="AX16" s="711"/>
      <c r="AY16" s="711"/>
      <c r="AZ16" s="711"/>
      <c r="BA16" s="711"/>
      <c r="BB16" s="711"/>
      <c r="BC16" s="711"/>
      <c r="BD16" s="711"/>
      <c r="BE16" s="711"/>
    </row>
    <row r="17" spans="1:57" ht="4.5" customHeight="1" x14ac:dyDescent="0.2">
      <c r="A17" s="838"/>
      <c r="B17" s="381"/>
      <c r="C17" s="717"/>
      <c r="D17" s="717"/>
      <c r="E17" s="381"/>
      <c r="F17" s="381"/>
      <c r="G17" s="381"/>
      <c r="H17" s="381"/>
      <c r="I17" s="381"/>
      <c r="J17" s="381"/>
      <c r="K17" s="381"/>
      <c r="L17" s="381"/>
      <c r="M17" s="381"/>
      <c r="N17" s="381"/>
      <c r="O17" s="381"/>
      <c r="P17" s="381"/>
      <c r="Q17" s="381"/>
      <c r="R17" s="718"/>
      <c r="S17" s="741"/>
      <c r="T17" s="718"/>
      <c r="U17" s="729"/>
      <c r="V17" s="381"/>
      <c r="W17" s="381"/>
      <c r="X17" s="381"/>
      <c r="Y17" s="381"/>
      <c r="Z17" s="381"/>
      <c r="AA17" s="381"/>
      <c r="AB17" s="381"/>
      <c r="AC17" s="391"/>
      <c r="AD17" s="256"/>
      <c r="AE17" s="256"/>
      <c r="AF17" s="256"/>
      <c r="AG17" s="256"/>
      <c r="AH17" s="256"/>
      <c r="AI17" s="256"/>
      <c r="AJ17" s="256"/>
      <c r="AK17" s="256"/>
      <c r="AL17" s="381"/>
      <c r="AM17" s="381"/>
      <c r="AN17" s="728"/>
      <c r="AO17" s="380"/>
      <c r="AR17" s="720"/>
      <c r="AT17" s="714"/>
      <c r="AU17" s="714"/>
      <c r="AV17" s="714"/>
      <c r="AW17" s="714"/>
      <c r="AX17" s="714"/>
      <c r="AY17" s="714"/>
      <c r="AZ17" s="714"/>
      <c r="BA17" s="714"/>
      <c r="BB17" s="714"/>
      <c r="BC17" s="714"/>
      <c r="BD17" s="714"/>
      <c r="BE17" s="714"/>
    </row>
    <row r="18" spans="1:57" ht="4.5" customHeight="1" x14ac:dyDescent="0.2">
      <c r="A18" s="838"/>
      <c r="B18" s="389"/>
      <c r="C18" s="381"/>
      <c r="D18" s="381"/>
      <c r="E18" s="381"/>
      <c r="F18" s="381"/>
      <c r="G18" s="381"/>
      <c r="H18" s="381"/>
      <c r="I18" s="381"/>
      <c r="J18" s="381"/>
      <c r="K18" s="381"/>
      <c r="L18" s="381"/>
      <c r="M18" s="381"/>
      <c r="N18" s="381"/>
      <c r="O18" s="381"/>
      <c r="P18" s="381"/>
      <c r="Q18" s="381"/>
      <c r="R18" s="381"/>
      <c r="S18" s="728"/>
      <c r="T18" s="381"/>
      <c r="U18" s="729"/>
      <c r="V18" s="381"/>
      <c r="W18" s="381"/>
      <c r="X18" s="381"/>
      <c r="Y18" s="381"/>
      <c r="Z18" s="381"/>
      <c r="AA18" s="381"/>
      <c r="AB18" s="381"/>
      <c r="AC18" s="389"/>
      <c r="AD18" s="717"/>
      <c r="AE18" s="717"/>
      <c r="AF18" s="717"/>
      <c r="AG18" s="717"/>
      <c r="AH18" s="717"/>
      <c r="AI18" s="717"/>
      <c r="AJ18" s="717"/>
      <c r="AK18" s="717"/>
      <c r="AL18" s="717"/>
      <c r="AM18" s="717"/>
      <c r="AN18" s="730"/>
      <c r="AO18" s="380"/>
    </row>
    <row r="19" spans="1:57" ht="12" customHeight="1" x14ac:dyDescent="0.2">
      <c r="A19" s="838"/>
      <c r="B19" s="688"/>
      <c r="C19" s="381"/>
      <c r="D19" s="381"/>
      <c r="E19" s="381"/>
      <c r="F19" s="381"/>
      <c r="G19" s="381"/>
      <c r="H19" s="381"/>
      <c r="I19" s="381"/>
      <c r="J19" s="381"/>
      <c r="K19" s="381"/>
      <c r="L19" s="381"/>
      <c r="M19" s="381"/>
      <c r="N19" s="381"/>
      <c r="O19" s="381"/>
      <c r="P19" s="381"/>
      <c r="Q19" s="711"/>
      <c r="R19" s="389"/>
      <c r="S19" s="742"/>
      <c r="T19" s="389"/>
      <c r="U19" s="731"/>
      <c r="V19" s="380"/>
      <c r="W19" s="389" t="s">
        <v>475</v>
      </c>
      <c r="X19" s="389"/>
      <c r="Y19" s="381"/>
      <c r="Z19" s="381"/>
      <c r="AA19" s="381"/>
      <c r="AB19" s="381"/>
      <c r="AC19" s="389"/>
      <c r="AD19" s="381"/>
      <c r="AE19" s="381"/>
      <c r="AF19" s="381"/>
      <c r="AG19" s="381"/>
      <c r="AH19" s="381"/>
      <c r="AI19" s="381"/>
      <c r="AJ19" s="381"/>
      <c r="AK19" s="381"/>
      <c r="AL19" s="381"/>
      <c r="AM19" s="381"/>
      <c r="AN19" s="728"/>
      <c r="AO19" s="380"/>
      <c r="AS19" s="714"/>
    </row>
    <row r="20" spans="1:57" ht="3.75" customHeight="1" x14ac:dyDescent="0.2">
      <c r="A20" s="838"/>
      <c r="B20" s="688"/>
      <c r="C20" s="381"/>
      <c r="D20" s="381"/>
      <c r="E20" s="381"/>
      <c r="F20" s="381"/>
      <c r="G20" s="381"/>
      <c r="H20" s="381"/>
      <c r="I20" s="381"/>
      <c r="J20" s="381"/>
      <c r="K20" s="381"/>
      <c r="L20" s="381"/>
      <c r="M20" s="381"/>
      <c r="N20" s="381"/>
      <c r="O20" s="381"/>
      <c r="P20" s="381"/>
      <c r="Q20" s="711"/>
      <c r="R20" s="389"/>
      <c r="S20" s="742"/>
      <c r="T20" s="389"/>
      <c r="U20" s="731"/>
      <c r="V20" s="389"/>
      <c r="W20" s="389"/>
      <c r="X20" s="389"/>
      <c r="Y20" s="381"/>
      <c r="Z20" s="381"/>
      <c r="AA20" s="381"/>
      <c r="AB20" s="381"/>
      <c r="AC20" s="389"/>
      <c r="AD20" s="381"/>
      <c r="AE20" s="381"/>
      <c r="AF20" s="381"/>
      <c r="AG20" s="381"/>
      <c r="AH20" s="381"/>
      <c r="AI20" s="381"/>
      <c r="AJ20" s="381"/>
      <c r="AK20" s="381"/>
      <c r="AL20" s="381"/>
      <c r="AM20" s="381"/>
      <c r="AN20" s="728"/>
      <c r="AO20" s="380"/>
      <c r="AS20" s="714"/>
    </row>
    <row r="21" spans="1:57" s="396" customFormat="1" ht="20.25" customHeight="1" x14ac:dyDescent="0.2">
      <c r="A21" s="839"/>
      <c r="B21" s="710"/>
      <c r="C21" s="710"/>
      <c r="D21" s="710"/>
      <c r="E21" s="710"/>
      <c r="F21" s="710"/>
      <c r="G21" s="710"/>
      <c r="H21" s="710"/>
      <c r="I21" s="710"/>
      <c r="J21" s="710"/>
      <c r="K21" s="710"/>
      <c r="L21" s="710"/>
      <c r="M21" s="710"/>
      <c r="N21" s="710"/>
      <c r="O21" s="710"/>
      <c r="P21" s="710"/>
      <c r="Q21" s="710"/>
      <c r="R21" s="710"/>
      <c r="S21" s="733"/>
      <c r="T21" s="710"/>
      <c r="U21" s="732"/>
      <c r="W21" s="1566"/>
      <c r="X21" s="1566"/>
      <c r="Y21" s="1566"/>
      <c r="Z21" s="1566"/>
      <c r="AA21" s="1566"/>
      <c r="AB21" s="1566"/>
      <c r="AC21" s="1566"/>
      <c r="AD21" s="1567"/>
      <c r="AE21" s="1566"/>
      <c r="AF21" s="1566"/>
      <c r="AG21" s="1566"/>
      <c r="AH21" s="1566"/>
      <c r="AL21" s="710"/>
      <c r="AM21" s="710"/>
      <c r="AN21" s="733"/>
    </row>
    <row r="22" spans="1:57" ht="10.5" customHeight="1" x14ac:dyDescent="0.2">
      <c r="A22" s="838"/>
      <c r="B22" s="381"/>
      <c r="C22" s="381"/>
      <c r="D22" s="381"/>
      <c r="E22" s="381"/>
      <c r="F22" s="381"/>
      <c r="G22" s="381"/>
      <c r="H22" s="381"/>
      <c r="I22" s="381"/>
      <c r="J22" s="381"/>
      <c r="K22" s="381"/>
      <c r="L22" s="381"/>
      <c r="M22" s="381"/>
      <c r="N22" s="381"/>
      <c r="O22" s="381"/>
      <c r="P22" s="381"/>
      <c r="Q22" s="381"/>
      <c r="R22" s="381"/>
      <c r="S22" s="728"/>
      <c r="T22" s="381"/>
      <c r="U22" s="729"/>
      <c r="V22" s="381"/>
      <c r="W22" s="381"/>
      <c r="X22" s="381"/>
      <c r="Y22" s="381"/>
      <c r="Z22" s="381"/>
      <c r="AA22" s="381"/>
      <c r="AB22" s="381"/>
      <c r="AC22" s="389"/>
      <c r="AD22" s="381"/>
      <c r="AE22" s="381"/>
      <c r="AF22" s="381"/>
      <c r="AG22" s="381"/>
      <c r="AH22" s="381"/>
      <c r="AI22" s="381"/>
      <c r="AJ22" s="381"/>
      <c r="AK22" s="381"/>
      <c r="AL22" s="381"/>
      <c r="AM22" s="381"/>
      <c r="AN22" s="728"/>
      <c r="AO22" s="380"/>
    </row>
    <row r="23" spans="1:57" ht="9" customHeight="1" thickBot="1" x14ac:dyDescent="0.25">
      <c r="A23" s="838"/>
      <c r="B23" s="381"/>
      <c r="C23" s="381"/>
      <c r="D23" s="381"/>
      <c r="E23" s="381"/>
      <c r="F23" s="381"/>
      <c r="G23" s="381"/>
      <c r="H23" s="381"/>
      <c r="I23" s="381"/>
      <c r="J23" s="381"/>
      <c r="K23" s="381"/>
      <c r="L23" s="381"/>
      <c r="M23" s="381"/>
      <c r="N23" s="381"/>
      <c r="O23" s="381"/>
      <c r="P23" s="381"/>
      <c r="Q23" s="381"/>
      <c r="R23" s="381"/>
      <c r="S23" s="728"/>
      <c r="T23" s="381"/>
      <c r="U23" s="734"/>
      <c r="V23" s="735"/>
      <c r="W23" s="735"/>
      <c r="X23" s="735"/>
      <c r="Y23" s="735"/>
      <c r="Z23" s="735"/>
      <c r="AA23" s="735"/>
      <c r="AB23" s="735"/>
      <c r="AC23" s="736"/>
      <c r="AD23" s="735"/>
      <c r="AE23" s="735"/>
      <c r="AF23" s="735"/>
      <c r="AG23" s="735"/>
      <c r="AH23" s="735"/>
      <c r="AI23" s="735"/>
      <c r="AJ23" s="735"/>
      <c r="AK23" s="735"/>
      <c r="AL23" s="735"/>
      <c r="AM23" s="735"/>
      <c r="AN23" s="737"/>
      <c r="AO23" s="380"/>
    </row>
    <row r="24" spans="1:57" ht="6" customHeight="1" thickBot="1" x14ac:dyDescent="0.25">
      <c r="A24" s="838"/>
      <c r="B24" s="381"/>
      <c r="C24" s="381"/>
      <c r="D24" s="381"/>
      <c r="E24" s="381"/>
      <c r="F24" s="381"/>
      <c r="G24" s="381"/>
      <c r="H24" s="381"/>
      <c r="I24" s="381"/>
      <c r="J24" s="381"/>
      <c r="K24" s="381"/>
      <c r="L24" s="381"/>
      <c r="M24" s="381"/>
      <c r="N24" s="381"/>
      <c r="O24" s="381"/>
      <c r="P24" s="381"/>
      <c r="Q24" s="381"/>
      <c r="R24" s="381"/>
      <c r="S24" s="728"/>
      <c r="T24" s="381"/>
      <c r="U24" s="381"/>
      <c r="V24" s="381"/>
      <c r="W24" s="381"/>
      <c r="X24" s="381"/>
      <c r="Y24" s="381"/>
      <c r="Z24" s="381"/>
      <c r="AA24" s="381"/>
      <c r="AB24" s="381"/>
      <c r="AC24" s="389"/>
      <c r="AD24" s="381"/>
      <c r="AE24" s="381"/>
      <c r="AF24" s="381"/>
      <c r="AG24" s="381"/>
      <c r="AH24" s="381"/>
      <c r="AI24" s="381"/>
      <c r="AJ24" s="381"/>
      <c r="AK24" s="381"/>
      <c r="AL24" s="381"/>
      <c r="AM24" s="381"/>
      <c r="AN24" s="381"/>
      <c r="AO24" s="380"/>
    </row>
    <row r="25" spans="1:57" ht="15" customHeight="1" x14ac:dyDescent="0.2">
      <c r="A25" s="838"/>
      <c r="B25" s="381"/>
      <c r="C25" s="381"/>
      <c r="D25" s="381"/>
      <c r="E25" s="381"/>
      <c r="F25" s="381"/>
      <c r="G25" s="381"/>
      <c r="H25" s="381"/>
      <c r="I25" s="381"/>
      <c r="J25" s="381"/>
      <c r="K25" s="381"/>
      <c r="L25" s="381"/>
      <c r="M25" s="381"/>
      <c r="N25" s="381"/>
      <c r="O25" s="381"/>
      <c r="P25" s="381"/>
      <c r="Q25" s="381"/>
      <c r="R25" s="381"/>
      <c r="S25" s="728"/>
      <c r="T25" s="381"/>
      <c r="U25" s="744"/>
      <c r="V25" s="725"/>
      <c r="W25" s="725"/>
      <c r="X25" s="725"/>
      <c r="Y25" s="725"/>
      <c r="Z25" s="725"/>
      <c r="AA25" s="725"/>
      <c r="AB25" s="725"/>
      <c r="AC25" s="745"/>
      <c r="AD25" s="725"/>
      <c r="AE25" s="725"/>
      <c r="AF25" s="725"/>
      <c r="AG25" s="725"/>
      <c r="AH25" s="725"/>
      <c r="AI25" s="725"/>
      <c r="AJ25" s="725"/>
      <c r="AK25" s="725"/>
      <c r="AL25" s="725"/>
      <c r="AM25" s="725"/>
      <c r="AN25" s="726"/>
      <c r="AO25" s="380"/>
    </row>
    <row r="26" spans="1:57" ht="15" customHeight="1" x14ac:dyDescent="0.2">
      <c r="A26" s="838"/>
      <c r="B26" s="381"/>
      <c r="C26" s="381"/>
      <c r="D26" s="381"/>
      <c r="E26" s="381"/>
      <c r="F26" s="381"/>
      <c r="G26" s="381"/>
      <c r="H26" s="381"/>
      <c r="I26" s="381"/>
      <c r="J26" s="381"/>
      <c r="K26" s="381"/>
      <c r="L26" s="381"/>
      <c r="M26" s="381"/>
      <c r="N26" s="381"/>
      <c r="O26" s="381"/>
      <c r="P26" s="381"/>
      <c r="Q26" s="381"/>
      <c r="R26" s="381"/>
      <c r="S26" s="728"/>
      <c r="T26" s="381"/>
      <c r="U26" s="731"/>
      <c r="V26" s="381" t="s">
        <v>474</v>
      </c>
      <c r="W26" s="381"/>
      <c r="X26" s="381"/>
      <c r="Y26" s="381"/>
      <c r="Z26" s="381"/>
      <c r="AA26" s="381"/>
      <c r="AB26" s="381"/>
      <c r="AC26" s="389"/>
      <c r="AD26" s="381"/>
      <c r="AE26" s="381"/>
      <c r="AF26" s="381"/>
      <c r="AG26" s="381"/>
      <c r="AH26" s="381"/>
      <c r="AI26" s="381"/>
      <c r="AJ26" s="381"/>
      <c r="AK26" s="381"/>
      <c r="AL26" s="381"/>
      <c r="AM26" s="381"/>
      <c r="AN26" s="728"/>
      <c r="AO26" s="380"/>
    </row>
    <row r="27" spans="1:57" ht="12" customHeight="1" x14ac:dyDescent="0.2">
      <c r="A27" s="838"/>
      <c r="B27" s="381"/>
      <c r="C27" s="381"/>
      <c r="D27" s="381"/>
      <c r="E27" s="381"/>
      <c r="F27" s="381"/>
      <c r="G27" s="381"/>
      <c r="H27" s="381"/>
      <c r="I27" s="381"/>
      <c r="J27" s="381"/>
      <c r="K27" s="381"/>
      <c r="L27" s="381"/>
      <c r="M27" s="381"/>
      <c r="N27" s="381"/>
      <c r="O27" s="381"/>
      <c r="P27" s="381"/>
      <c r="Q27" s="381"/>
      <c r="R27" s="381"/>
      <c r="S27" s="728"/>
      <c r="T27" s="381"/>
      <c r="U27" s="731"/>
      <c r="V27" s="381"/>
      <c r="W27" s="381"/>
      <c r="X27" s="381"/>
      <c r="Y27" s="381"/>
      <c r="Z27" s="381"/>
      <c r="AA27" s="381"/>
      <c r="AB27" s="381"/>
      <c r="AC27" s="389"/>
      <c r="AD27" s="381"/>
      <c r="AE27" s="381"/>
      <c r="AF27" s="381"/>
      <c r="AG27" s="381"/>
      <c r="AH27" s="381"/>
      <c r="AI27" s="381"/>
      <c r="AJ27" s="381"/>
      <c r="AK27" s="381"/>
      <c r="AL27" s="381"/>
      <c r="AM27" s="381"/>
      <c r="AN27" s="728"/>
      <c r="AO27" s="380"/>
      <c r="AP27" s="397"/>
    </row>
    <row r="28" spans="1:57" ht="15" customHeight="1" x14ac:dyDescent="0.2">
      <c r="A28" s="838"/>
      <c r="B28" s="381"/>
      <c r="C28" s="381"/>
      <c r="D28" s="381"/>
      <c r="E28" s="381"/>
      <c r="F28" s="381"/>
      <c r="G28" s="381"/>
      <c r="H28" s="381"/>
      <c r="I28" s="381"/>
      <c r="J28" s="381"/>
      <c r="K28" s="381"/>
      <c r="L28" s="381"/>
      <c r="M28" s="381"/>
      <c r="N28" s="381"/>
      <c r="O28" s="381"/>
      <c r="P28" s="381"/>
      <c r="Q28" s="381"/>
      <c r="R28" s="381"/>
      <c r="S28" s="728"/>
      <c r="T28" s="381"/>
      <c r="U28" s="732"/>
      <c r="V28" s="381" t="s">
        <v>476</v>
      </c>
      <c r="W28" s="381"/>
      <c r="X28" s="381"/>
      <c r="Y28" s="381"/>
      <c r="Z28" s="381"/>
      <c r="AA28" s="381"/>
      <c r="AB28" s="381"/>
      <c r="AC28" s="389"/>
      <c r="AD28" s="381"/>
      <c r="AE28" s="381"/>
      <c r="AF28" s="381"/>
      <c r="AG28" s="381"/>
      <c r="AH28" s="712"/>
      <c r="AI28" s="381"/>
      <c r="AJ28" s="381"/>
      <c r="AK28" s="381"/>
      <c r="AL28" s="381"/>
      <c r="AM28" s="381"/>
      <c r="AN28" s="728"/>
      <c r="AO28" s="380"/>
    </row>
    <row r="29" spans="1:57" ht="15" customHeight="1" x14ac:dyDescent="0.2">
      <c r="A29" s="838"/>
      <c r="B29" s="381"/>
      <c r="C29" s="381"/>
      <c r="D29" s="381"/>
      <c r="E29" s="381"/>
      <c r="F29" s="381"/>
      <c r="G29" s="381"/>
      <c r="H29" s="381"/>
      <c r="I29" s="381"/>
      <c r="J29" s="381"/>
      <c r="K29" s="381"/>
      <c r="L29" s="381"/>
      <c r="M29" s="381"/>
      <c r="N29" s="381"/>
      <c r="O29" s="381"/>
      <c r="P29" s="381"/>
      <c r="Q29" s="381"/>
      <c r="R29" s="381"/>
      <c r="S29" s="733"/>
      <c r="T29" s="710"/>
      <c r="U29" s="731"/>
      <c r="V29" s="713"/>
      <c r="W29" s="710"/>
      <c r="X29" s="710"/>
      <c r="Y29" s="710"/>
      <c r="Z29" s="710"/>
      <c r="AA29" s="710"/>
      <c r="AB29" s="381"/>
      <c r="AC29" s="389"/>
      <c r="AD29" s="719"/>
      <c r="AE29" s="381"/>
      <c r="AF29" s="381"/>
      <c r="AG29" s="381"/>
      <c r="AH29" s="381"/>
      <c r="AI29" s="381"/>
      <c r="AJ29" s="381"/>
      <c r="AK29" s="381"/>
      <c r="AL29" s="381"/>
      <c r="AM29" s="381"/>
      <c r="AN29" s="728"/>
      <c r="AO29" s="380"/>
    </row>
    <row r="30" spans="1:57" ht="9.9499999999999993" customHeight="1" x14ac:dyDescent="0.2">
      <c r="A30" s="838"/>
      <c r="B30" s="381"/>
      <c r="C30" s="381"/>
      <c r="D30" s="381"/>
      <c r="E30" s="381"/>
      <c r="F30" s="381"/>
      <c r="G30" s="381"/>
      <c r="H30" s="381"/>
      <c r="I30" s="381"/>
      <c r="J30" s="381"/>
      <c r="K30" s="381"/>
      <c r="L30" s="381"/>
      <c r="M30" s="381"/>
      <c r="N30" s="381"/>
      <c r="O30" s="381"/>
      <c r="P30" s="381"/>
      <c r="Q30" s="381"/>
      <c r="R30" s="381"/>
      <c r="S30" s="733"/>
      <c r="T30" s="710"/>
      <c r="U30" s="732"/>
      <c r="V30" s="710"/>
      <c r="W30" s="710"/>
      <c r="X30" s="710"/>
      <c r="Y30" s="710"/>
      <c r="Z30" s="710"/>
      <c r="AA30" s="710"/>
      <c r="AB30" s="381"/>
      <c r="AC30" s="389"/>
      <c r="AD30" s="711"/>
      <c r="AE30" s="381"/>
      <c r="AF30" s="381"/>
      <c r="AG30" s="381"/>
      <c r="AH30" s="381"/>
      <c r="AI30" s="381"/>
      <c r="AJ30" s="381"/>
      <c r="AK30" s="381"/>
      <c r="AL30" s="381"/>
      <c r="AM30" s="381"/>
      <c r="AN30" s="728"/>
      <c r="AO30" s="380"/>
      <c r="AP30" s="394"/>
    </row>
    <row r="31" spans="1:57" ht="9.9499999999999993" customHeight="1" x14ac:dyDescent="0.2">
      <c r="A31" s="838"/>
      <c r="B31" s="381"/>
      <c r="C31" s="381"/>
      <c r="D31" s="381"/>
      <c r="E31" s="381"/>
      <c r="F31" s="381"/>
      <c r="G31" s="381"/>
      <c r="H31" s="381"/>
      <c r="I31" s="381"/>
      <c r="J31" s="381"/>
      <c r="K31" s="381"/>
      <c r="L31" s="381"/>
      <c r="M31" s="381"/>
      <c r="N31" s="381"/>
      <c r="O31" s="381"/>
      <c r="P31" s="381"/>
      <c r="Q31" s="381"/>
      <c r="R31" s="381"/>
      <c r="S31" s="733"/>
      <c r="T31" s="710"/>
      <c r="U31" s="732"/>
      <c r="V31" s="710"/>
      <c r="W31" s="710"/>
      <c r="X31" s="710"/>
      <c r="Y31" s="710"/>
      <c r="Z31" s="710"/>
      <c r="AA31" s="710"/>
      <c r="AB31" s="381"/>
      <c r="AC31" s="389"/>
      <c r="AD31" s="711"/>
      <c r="AE31" s="381"/>
      <c r="AF31" s="381"/>
      <c r="AG31" s="381"/>
      <c r="AH31" s="381"/>
      <c r="AI31" s="381"/>
      <c r="AJ31" s="381"/>
      <c r="AK31" s="381"/>
      <c r="AL31" s="381"/>
      <c r="AM31" s="381"/>
      <c r="AN31" s="728"/>
      <c r="AO31" s="380"/>
      <c r="AP31" s="394"/>
    </row>
    <row r="32" spans="1:57" ht="9.9499999999999993" customHeight="1" x14ac:dyDescent="0.2">
      <c r="A32" s="838"/>
      <c r="B32" s="381"/>
      <c r="C32" s="381"/>
      <c r="D32" s="381"/>
      <c r="E32" s="381"/>
      <c r="F32" s="381"/>
      <c r="G32" s="381"/>
      <c r="H32" s="381"/>
      <c r="I32" s="381"/>
      <c r="J32" s="381"/>
      <c r="K32" s="381"/>
      <c r="L32" s="381"/>
      <c r="M32" s="381"/>
      <c r="N32" s="381"/>
      <c r="O32" s="381"/>
      <c r="P32" s="381"/>
      <c r="Q32" s="381"/>
      <c r="R32" s="381"/>
      <c r="S32" s="733"/>
      <c r="T32" s="710"/>
      <c r="U32" s="732"/>
      <c r="V32" s="710"/>
      <c r="W32" s="710"/>
      <c r="X32" s="710"/>
      <c r="Y32" s="710"/>
      <c r="Z32" s="710"/>
      <c r="AA32" s="710"/>
      <c r="AB32" s="381"/>
      <c r="AC32" s="389"/>
      <c r="AD32" s="711"/>
      <c r="AE32" s="381"/>
      <c r="AF32" s="381"/>
      <c r="AG32" s="381"/>
      <c r="AH32" s="381"/>
      <c r="AI32" s="381"/>
      <c r="AJ32" s="381"/>
      <c r="AK32" s="381"/>
      <c r="AL32" s="381"/>
      <c r="AM32" s="381"/>
      <c r="AN32" s="728"/>
      <c r="AO32" s="380"/>
      <c r="AP32" s="394"/>
    </row>
    <row r="33" spans="1:42" ht="9.9499999999999993" customHeight="1" x14ac:dyDescent="0.2">
      <c r="A33" s="838"/>
      <c r="B33" s="381"/>
      <c r="C33" s="381"/>
      <c r="D33" s="381"/>
      <c r="E33" s="381"/>
      <c r="F33" s="381"/>
      <c r="G33" s="381"/>
      <c r="H33" s="381"/>
      <c r="I33" s="381"/>
      <c r="J33" s="381"/>
      <c r="K33" s="381"/>
      <c r="L33" s="381"/>
      <c r="M33" s="381"/>
      <c r="N33" s="381"/>
      <c r="O33" s="381"/>
      <c r="P33" s="381"/>
      <c r="Q33" s="381"/>
      <c r="R33" s="381"/>
      <c r="S33" s="733"/>
      <c r="T33" s="799"/>
      <c r="U33" s="732"/>
      <c r="V33" s="710"/>
      <c r="W33" s="710"/>
      <c r="X33" s="710"/>
      <c r="Y33" s="710"/>
      <c r="Z33" s="710"/>
      <c r="AA33" s="710"/>
      <c r="AB33" s="381"/>
      <c r="AC33" s="389"/>
      <c r="AD33" s="711"/>
      <c r="AE33" s="381"/>
      <c r="AF33" s="381"/>
      <c r="AG33" s="381"/>
      <c r="AH33" s="381"/>
      <c r="AI33" s="381"/>
      <c r="AJ33" s="381"/>
      <c r="AK33" s="381"/>
      <c r="AL33" s="381"/>
      <c r="AM33" s="381"/>
      <c r="AN33" s="728"/>
      <c r="AO33" s="380"/>
      <c r="AP33" s="394"/>
    </row>
    <row r="34" spans="1:42" ht="9.9499999999999993" customHeight="1" x14ac:dyDescent="0.2">
      <c r="A34" s="838"/>
      <c r="B34" s="381"/>
      <c r="C34" s="381"/>
      <c r="D34" s="381"/>
      <c r="E34" s="381"/>
      <c r="F34" s="381"/>
      <c r="G34" s="381"/>
      <c r="H34" s="381"/>
      <c r="I34" s="381"/>
      <c r="J34" s="381"/>
      <c r="K34" s="381"/>
      <c r="L34" s="381"/>
      <c r="M34" s="381"/>
      <c r="N34" s="381"/>
      <c r="O34" s="381"/>
      <c r="P34" s="381"/>
      <c r="Q34" s="381"/>
      <c r="R34" s="381"/>
      <c r="S34" s="733"/>
      <c r="T34" s="799"/>
      <c r="U34" s="732"/>
      <c r="V34" s="710"/>
      <c r="W34" s="710"/>
      <c r="X34" s="710"/>
      <c r="Y34" s="710"/>
      <c r="Z34" s="710"/>
      <c r="AA34" s="710"/>
      <c r="AB34" s="381"/>
      <c r="AC34" s="389"/>
      <c r="AD34" s="711"/>
      <c r="AE34" s="381"/>
      <c r="AF34" s="381"/>
      <c r="AG34" s="381"/>
      <c r="AH34" s="381"/>
      <c r="AI34" s="381"/>
      <c r="AJ34" s="381"/>
      <c r="AK34" s="381"/>
      <c r="AL34" s="381"/>
      <c r="AM34" s="381"/>
      <c r="AN34" s="728"/>
      <c r="AO34" s="380"/>
      <c r="AP34" s="394"/>
    </row>
    <row r="35" spans="1:42" ht="9.9499999999999993" customHeight="1" x14ac:dyDescent="0.2">
      <c r="A35" s="838"/>
      <c r="B35" s="381"/>
      <c r="C35" s="381"/>
      <c r="D35" s="381"/>
      <c r="E35" s="381"/>
      <c r="F35" s="381"/>
      <c r="G35" s="381"/>
      <c r="H35" s="381"/>
      <c r="I35" s="381"/>
      <c r="J35" s="381"/>
      <c r="K35" s="381"/>
      <c r="L35" s="381"/>
      <c r="M35" s="381"/>
      <c r="N35" s="381"/>
      <c r="O35" s="381"/>
      <c r="P35" s="381"/>
      <c r="Q35" s="381"/>
      <c r="R35" s="381"/>
      <c r="S35" s="733"/>
      <c r="T35" s="799"/>
      <c r="U35" s="732"/>
      <c r="V35" s="710"/>
      <c r="W35" s="710"/>
      <c r="X35" s="710"/>
      <c r="Y35" s="710"/>
      <c r="Z35" s="710"/>
      <c r="AA35" s="710"/>
      <c r="AB35" s="381"/>
      <c r="AC35" s="389"/>
      <c r="AD35" s="711"/>
      <c r="AE35" s="381"/>
      <c r="AF35" s="381"/>
      <c r="AG35" s="381"/>
      <c r="AH35" s="381"/>
      <c r="AI35" s="381"/>
      <c r="AJ35" s="381"/>
      <c r="AK35" s="381"/>
      <c r="AL35" s="381"/>
      <c r="AM35" s="381"/>
      <c r="AN35" s="728"/>
      <c r="AO35" s="380"/>
      <c r="AP35" s="394"/>
    </row>
    <row r="36" spans="1:42" ht="9.9499999999999993" customHeight="1" x14ac:dyDescent="0.2">
      <c r="A36" s="838"/>
      <c r="B36" s="381"/>
      <c r="C36" s="381"/>
      <c r="D36" s="381"/>
      <c r="E36" s="381"/>
      <c r="F36" s="381"/>
      <c r="G36" s="381"/>
      <c r="H36" s="381"/>
      <c r="I36" s="381"/>
      <c r="J36" s="381"/>
      <c r="K36" s="381"/>
      <c r="L36" s="381"/>
      <c r="M36" s="381"/>
      <c r="N36" s="381"/>
      <c r="O36" s="381"/>
      <c r="P36" s="381"/>
      <c r="Q36" s="381"/>
      <c r="R36" s="381"/>
      <c r="S36" s="733"/>
      <c r="T36" s="799"/>
      <c r="U36" s="732"/>
      <c r="V36" s="710"/>
      <c r="W36" s="710"/>
      <c r="X36" s="710"/>
      <c r="Y36" s="710"/>
      <c r="Z36" s="710"/>
      <c r="AA36" s="710"/>
      <c r="AB36" s="381"/>
      <c r="AC36" s="389"/>
      <c r="AD36" s="711"/>
      <c r="AE36" s="381"/>
      <c r="AF36" s="381"/>
      <c r="AG36" s="381"/>
      <c r="AH36" s="381"/>
      <c r="AI36" s="381"/>
      <c r="AJ36" s="381"/>
      <c r="AK36" s="381"/>
      <c r="AL36" s="381"/>
      <c r="AM36" s="381"/>
      <c r="AN36" s="728"/>
      <c r="AO36" s="380"/>
      <c r="AP36" s="394"/>
    </row>
    <row r="37" spans="1:42" ht="9.9499999999999993" customHeight="1" x14ac:dyDescent="0.2">
      <c r="A37" s="838"/>
      <c r="B37" s="381"/>
      <c r="C37" s="381"/>
      <c r="D37" s="381"/>
      <c r="E37" s="381"/>
      <c r="F37" s="381"/>
      <c r="G37" s="381"/>
      <c r="H37" s="381"/>
      <c r="I37" s="381"/>
      <c r="J37" s="381"/>
      <c r="K37" s="381"/>
      <c r="L37" s="381"/>
      <c r="M37" s="381"/>
      <c r="N37" s="381"/>
      <c r="O37" s="381"/>
      <c r="P37" s="381"/>
      <c r="Q37" s="381"/>
      <c r="R37" s="381"/>
      <c r="S37" s="733"/>
      <c r="T37" s="710"/>
      <c r="U37" s="732"/>
      <c r="V37" s="710"/>
      <c r="W37" s="710"/>
      <c r="X37" s="710"/>
      <c r="Y37" s="710"/>
      <c r="Z37" s="710"/>
      <c r="AA37" s="710"/>
      <c r="AB37" s="381"/>
      <c r="AC37" s="389"/>
      <c r="AD37" s="711"/>
      <c r="AE37" s="381"/>
      <c r="AF37" s="381"/>
      <c r="AG37" s="381"/>
      <c r="AH37" s="381"/>
      <c r="AI37" s="381"/>
      <c r="AJ37" s="381"/>
      <c r="AK37" s="381"/>
      <c r="AL37" s="381"/>
      <c r="AM37" s="381"/>
      <c r="AN37" s="728"/>
      <c r="AO37" s="380"/>
      <c r="AP37" s="394"/>
    </row>
    <row r="38" spans="1:42" ht="9.9499999999999993" customHeight="1" x14ac:dyDescent="0.2">
      <c r="A38" s="838"/>
      <c r="B38" s="381"/>
      <c r="C38" s="381"/>
      <c r="D38" s="381"/>
      <c r="E38" s="381"/>
      <c r="F38" s="381"/>
      <c r="G38" s="381"/>
      <c r="H38" s="381"/>
      <c r="I38" s="381"/>
      <c r="J38" s="381"/>
      <c r="K38" s="381"/>
      <c r="L38" s="381"/>
      <c r="M38" s="381"/>
      <c r="N38" s="381"/>
      <c r="O38" s="381"/>
      <c r="P38" s="381"/>
      <c r="Q38" s="381"/>
      <c r="R38" s="381"/>
      <c r="S38" s="733"/>
      <c r="T38" s="710"/>
      <c r="U38" s="732"/>
      <c r="V38" s="710"/>
      <c r="W38" s="710"/>
      <c r="X38" s="710"/>
      <c r="Y38" s="710"/>
      <c r="Z38" s="710"/>
      <c r="AA38" s="710"/>
      <c r="AB38" s="381"/>
      <c r="AC38" s="389"/>
      <c r="AD38" s="711"/>
      <c r="AE38" s="381"/>
      <c r="AF38" s="381"/>
      <c r="AG38" s="381"/>
      <c r="AH38" s="381"/>
      <c r="AI38" s="381"/>
      <c r="AJ38" s="381"/>
      <c r="AK38" s="381"/>
      <c r="AL38" s="381"/>
      <c r="AM38" s="381"/>
      <c r="AN38" s="728"/>
      <c r="AO38" s="380"/>
      <c r="AP38" s="394"/>
    </row>
    <row r="39" spans="1:42" ht="9.9499999999999993" customHeight="1" x14ac:dyDescent="0.2">
      <c r="A39" s="838"/>
      <c r="B39" s="381"/>
      <c r="C39" s="381"/>
      <c r="D39" s="381"/>
      <c r="E39" s="381"/>
      <c r="F39" s="381"/>
      <c r="G39" s="381"/>
      <c r="H39" s="381"/>
      <c r="I39" s="381"/>
      <c r="J39" s="381"/>
      <c r="K39" s="381"/>
      <c r="L39" s="381"/>
      <c r="M39" s="381"/>
      <c r="N39" s="381"/>
      <c r="O39" s="381"/>
      <c r="P39" s="381"/>
      <c r="Q39" s="381"/>
      <c r="R39" s="381"/>
      <c r="S39" s="733"/>
      <c r="T39" s="710"/>
      <c r="U39" s="732"/>
      <c r="V39" s="710"/>
      <c r="W39" s="710"/>
      <c r="X39" s="710"/>
      <c r="Y39" s="710"/>
      <c r="Z39" s="710"/>
      <c r="AA39" s="710"/>
      <c r="AB39" s="381"/>
      <c r="AC39" s="389"/>
      <c r="AD39" s="711"/>
      <c r="AE39" s="381"/>
      <c r="AF39" s="381"/>
      <c r="AG39" s="381"/>
      <c r="AH39" s="381"/>
      <c r="AI39" s="381"/>
      <c r="AJ39" s="381"/>
      <c r="AK39" s="381"/>
      <c r="AL39" s="381"/>
      <c r="AM39" s="381"/>
      <c r="AN39" s="728"/>
      <c r="AO39" s="380"/>
      <c r="AP39" s="394"/>
    </row>
    <row r="40" spans="1:42" ht="9.9499999999999993" customHeight="1" x14ac:dyDescent="0.2">
      <c r="A40" s="838"/>
      <c r="B40" s="381"/>
      <c r="C40" s="381"/>
      <c r="D40" s="381"/>
      <c r="E40" s="381"/>
      <c r="F40" s="381"/>
      <c r="G40" s="381"/>
      <c r="H40" s="381"/>
      <c r="I40" s="381"/>
      <c r="J40" s="381"/>
      <c r="K40" s="381"/>
      <c r="L40" s="381"/>
      <c r="M40" s="381"/>
      <c r="N40" s="381"/>
      <c r="O40" s="381"/>
      <c r="P40" s="381"/>
      <c r="Q40" s="381"/>
      <c r="R40" s="381"/>
      <c r="S40" s="733"/>
      <c r="T40" s="710"/>
      <c r="U40" s="732"/>
      <c r="V40" s="710"/>
      <c r="W40" s="710"/>
      <c r="X40" s="710"/>
      <c r="Y40" s="710"/>
      <c r="Z40" s="710"/>
      <c r="AA40" s="710"/>
      <c r="AB40" s="381"/>
      <c r="AC40" s="389"/>
      <c r="AD40" s="711"/>
      <c r="AE40" s="381"/>
      <c r="AF40" s="381"/>
      <c r="AG40" s="381"/>
      <c r="AH40" s="381"/>
      <c r="AI40" s="381"/>
      <c r="AJ40" s="381"/>
      <c r="AK40" s="381"/>
      <c r="AL40" s="381"/>
      <c r="AM40" s="381"/>
      <c r="AN40" s="728"/>
      <c r="AO40" s="380"/>
      <c r="AP40" s="394"/>
    </row>
    <row r="41" spans="1:42" ht="9.9499999999999993" customHeight="1" x14ac:dyDescent="0.2">
      <c r="A41" s="838"/>
      <c r="B41" s="381"/>
      <c r="C41" s="381"/>
      <c r="D41" s="381"/>
      <c r="E41" s="381"/>
      <c r="F41" s="381"/>
      <c r="G41" s="381"/>
      <c r="H41" s="381"/>
      <c r="I41" s="381"/>
      <c r="J41" s="381"/>
      <c r="K41" s="381"/>
      <c r="L41" s="381"/>
      <c r="M41" s="381"/>
      <c r="N41" s="381"/>
      <c r="O41" s="381"/>
      <c r="P41" s="381"/>
      <c r="Q41" s="381"/>
      <c r="R41" s="381"/>
      <c r="S41" s="733"/>
      <c r="T41" s="710"/>
      <c r="U41" s="732"/>
      <c r="V41" s="710"/>
      <c r="W41" s="710"/>
      <c r="X41" s="710"/>
      <c r="Y41" s="710"/>
      <c r="Z41" s="710"/>
      <c r="AA41" s="710"/>
      <c r="AB41" s="381"/>
      <c r="AC41" s="389"/>
      <c r="AD41" s="711"/>
      <c r="AE41" s="381"/>
      <c r="AF41" s="381"/>
      <c r="AG41" s="381"/>
      <c r="AH41" s="381"/>
      <c r="AI41" s="381"/>
      <c r="AJ41" s="381"/>
      <c r="AK41" s="381"/>
      <c r="AL41" s="381"/>
      <c r="AM41" s="381"/>
      <c r="AN41" s="728"/>
      <c r="AO41" s="380"/>
      <c r="AP41" s="394"/>
    </row>
    <row r="42" spans="1:42" ht="9.9499999999999993" customHeight="1" x14ac:dyDescent="0.2">
      <c r="A42" s="838"/>
      <c r="B42" s="381"/>
      <c r="C42" s="381"/>
      <c r="D42" s="381"/>
      <c r="E42" s="381"/>
      <c r="F42" s="381"/>
      <c r="G42" s="381"/>
      <c r="H42" s="381"/>
      <c r="I42" s="381"/>
      <c r="J42" s="381"/>
      <c r="K42" s="381"/>
      <c r="L42" s="381"/>
      <c r="M42" s="381"/>
      <c r="N42" s="381"/>
      <c r="O42" s="381"/>
      <c r="P42" s="381"/>
      <c r="Q42" s="381"/>
      <c r="R42" s="381"/>
      <c r="S42" s="733"/>
      <c r="T42" s="710"/>
      <c r="U42" s="732"/>
      <c r="V42" s="710"/>
      <c r="W42" s="710"/>
      <c r="X42" s="710"/>
      <c r="Y42" s="710"/>
      <c r="Z42" s="710"/>
      <c r="AA42" s="710"/>
      <c r="AB42" s="381"/>
      <c r="AC42" s="389"/>
      <c r="AD42" s="711"/>
      <c r="AE42" s="381"/>
      <c r="AF42" s="381"/>
      <c r="AG42" s="381"/>
      <c r="AH42" s="381"/>
      <c r="AI42" s="381"/>
      <c r="AJ42" s="381"/>
      <c r="AK42" s="381"/>
      <c r="AL42" s="381"/>
      <c r="AM42" s="381"/>
      <c r="AN42" s="728"/>
      <c r="AO42" s="380"/>
      <c r="AP42" s="394"/>
    </row>
    <row r="43" spans="1:42" ht="7.5" customHeight="1" x14ac:dyDescent="0.2">
      <c r="A43" s="838"/>
      <c r="B43" s="381"/>
      <c r="C43" s="381"/>
      <c r="D43" s="381"/>
      <c r="E43" s="381"/>
      <c r="F43" s="381"/>
      <c r="G43" s="381"/>
      <c r="H43" s="381"/>
      <c r="I43" s="381"/>
      <c r="J43" s="381"/>
      <c r="K43" s="381"/>
      <c r="L43" s="381"/>
      <c r="M43" s="381"/>
      <c r="N43" s="381"/>
      <c r="O43" s="381"/>
      <c r="P43" s="381"/>
      <c r="Q43" s="381"/>
      <c r="R43" s="381"/>
      <c r="S43" s="733"/>
      <c r="T43" s="710"/>
      <c r="U43" s="732"/>
      <c r="V43" s="710"/>
      <c r="W43" s="710"/>
      <c r="X43" s="710"/>
      <c r="Y43" s="710"/>
      <c r="Z43" s="710"/>
      <c r="AA43" s="710"/>
      <c r="AB43" s="381"/>
      <c r="AC43" s="389"/>
      <c r="AD43" s="711"/>
      <c r="AE43" s="381"/>
      <c r="AF43" s="381"/>
      <c r="AG43" s="381"/>
      <c r="AH43" s="381"/>
      <c r="AI43" s="381"/>
      <c r="AJ43" s="381"/>
      <c r="AK43" s="381"/>
      <c r="AL43" s="381"/>
      <c r="AM43" s="381"/>
      <c r="AN43" s="728"/>
      <c r="AO43" s="380"/>
      <c r="AP43" s="394"/>
    </row>
    <row r="44" spans="1:42" ht="9.9499999999999993" customHeight="1" x14ac:dyDescent="0.2">
      <c r="A44" s="838"/>
      <c r="B44" s="381"/>
      <c r="C44" s="381"/>
      <c r="D44" s="381"/>
      <c r="E44" s="381"/>
      <c r="F44" s="381"/>
      <c r="G44" s="381"/>
      <c r="H44" s="381"/>
      <c r="I44" s="381"/>
      <c r="J44" s="381"/>
      <c r="K44" s="381"/>
      <c r="L44" s="381"/>
      <c r="M44" s="381"/>
      <c r="N44" s="381"/>
      <c r="O44" s="381"/>
      <c r="P44" s="381"/>
      <c r="Q44" s="381"/>
      <c r="R44" s="381"/>
      <c r="S44" s="733"/>
      <c r="T44" s="800"/>
      <c r="U44" s="711" t="s">
        <v>674</v>
      </c>
      <c r="V44" s="380"/>
      <c r="W44" s="710"/>
      <c r="X44" s="710"/>
      <c r="Y44" s="710"/>
      <c r="Z44" s="710"/>
      <c r="AA44" s="710"/>
      <c r="AB44" s="381"/>
      <c r="AC44" s="389"/>
      <c r="AD44" s="711"/>
      <c r="AE44" s="381"/>
      <c r="AF44" s="381"/>
      <c r="AG44" s="381"/>
      <c r="AH44" s="381"/>
      <c r="AI44" s="381"/>
      <c r="AJ44" s="381"/>
      <c r="AK44" s="381"/>
      <c r="AL44" s="381"/>
      <c r="AM44" s="381"/>
      <c r="AN44" s="728"/>
      <c r="AO44" s="380"/>
      <c r="AP44" s="394"/>
    </row>
    <row r="45" spans="1:42" ht="9.9499999999999993" customHeight="1" x14ac:dyDescent="0.2">
      <c r="A45" s="838"/>
      <c r="B45" s="381"/>
      <c r="C45" s="381"/>
      <c r="D45" s="381"/>
      <c r="E45" s="381"/>
      <c r="F45" s="381"/>
      <c r="G45" s="381"/>
      <c r="H45" s="381"/>
      <c r="I45" s="381"/>
      <c r="J45" s="381"/>
      <c r="K45" s="381"/>
      <c r="L45" s="381"/>
      <c r="M45" s="381"/>
      <c r="N45" s="381"/>
      <c r="O45" s="381"/>
      <c r="P45" s="381"/>
      <c r="Q45" s="381"/>
      <c r="R45" s="381"/>
      <c r="S45" s="733"/>
      <c r="T45" s="799"/>
      <c r="U45" s="749" t="s">
        <v>675</v>
      </c>
      <c r="V45" s="380"/>
      <c r="W45" s="710"/>
      <c r="X45" s="710"/>
      <c r="Y45" s="710"/>
      <c r="Z45" s="710"/>
      <c r="AA45" s="710"/>
      <c r="AB45" s="381"/>
      <c r="AC45" s="389"/>
      <c r="AD45" s="711"/>
      <c r="AE45" s="381"/>
      <c r="AF45" s="381"/>
      <c r="AG45" s="381"/>
      <c r="AH45" s="381"/>
      <c r="AI45" s="381"/>
      <c r="AJ45" s="381"/>
      <c r="AK45" s="381"/>
      <c r="AL45" s="381"/>
      <c r="AM45" s="381"/>
      <c r="AN45" s="728"/>
      <c r="AO45" s="380"/>
      <c r="AP45" s="394"/>
    </row>
    <row r="46" spans="1:42" ht="9.9499999999999993" customHeight="1" x14ac:dyDescent="0.2">
      <c r="A46" s="838"/>
      <c r="B46" s="381"/>
      <c r="C46" s="381"/>
      <c r="D46" s="381"/>
      <c r="E46" s="381"/>
      <c r="F46" s="381"/>
      <c r="G46" s="381"/>
      <c r="H46" s="381"/>
      <c r="I46" s="381"/>
      <c r="J46" s="381"/>
      <c r="K46" s="381"/>
      <c r="L46" s="381"/>
      <c r="M46" s="381"/>
      <c r="N46" s="381"/>
      <c r="O46" s="381"/>
      <c r="P46" s="381"/>
      <c r="Q46" s="381"/>
      <c r="R46" s="381"/>
      <c r="S46" s="733"/>
      <c r="T46" s="799"/>
      <c r="U46" s="713" t="s">
        <v>676</v>
      </c>
      <c r="V46" s="380"/>
      <c r="W46" s="710"/>
      <c r="X46" s="710"/>
      <c r="Y46" s="710"/>
      <c r="Z46" s="710"/>
      <c r="AA46" s="710"/>
      <c r="AB46" s="381"/>
      <c r="AC46" s="389"/>
      <c r="AD46" s="711"/>
      <c r="AE46" s="381"/>
      <c r="AF46" s="381"/>
      <c r="AG46" s="381"/>
      <c r="AH46" s="381"/>
      <c r="AI46" s="381"/>
      <c r="AJ46" s="381"/>
      <c r="AK46" s="381"/>
      <c r="AL46" s="381"/>
      <c r="AM46" s="381"/>
      <c r="AN46" s="728"/>
      <c r="AO46" s="380"/>
      <c r="AP46" s="394"/>
    </row>
    <row r="47" spans="1:42" ht="9.9499999999999993" customHeight="1" x14ac:dyDescent="0.2">
      <c r="A47" s="838"/>
      <c r="B47" s="381"/>
      <c r="C47" s="381"/>
      <c r="D47" s="381"/>
      <c r="E47" s="381"/>
      <c r="F47" s="381"/>
      <c r="G47" s="381"/>
      <c r="H47" s="381"/>
      <c r="I47" s="381"/>
      <c r="J47" s="381"/>
      <c r="K47" s="381"/>
      <c r="L47" s="381"/>
      <c r="M47" s="381"/>
      <c r="N47" s="381"/>
      <c r="O47" s="381"/>
      <c r="P47" s="381"/>
      <c r="Q47" s="381"/>
      <c r="R47" s="381"/>
      <c r="S47" s="733"/>
      <c r="T47" s="710"/>
      <c r="U47" s="748" t="s">
        <v>677</v>
      </c>
      <c r="V47" s="710"/>
      <c r="W47" s="710"/>
      <c r="X47" s="710"/>
      <c r="Y47" s="710"/>
      <c r="Z47" s="710"/>
      <c r="AA47" s="710"/>
      <c r="AB47" s="381"/>
      <c r="AC47" s="389"/>
      <c r="AD47" s="711"/>
      <c r="AE47" s="381"/>
      <c r="AF47" s="381"/>
      <c r="AG47" s="381"/>
      <c r="AH47" s="381"/>
      <c r="AI47" s="381"/>
      <c r="AJ47" s="381"/>
      <c r="AK47" s="381"/>
      <c r="AL47" s="381"/>
      <c r="AM47" s="381"/>
      <c r="AN47" s="728"/>
      <c r="AO47" s="380"/>
      <c r="AP47" s="394"/>
    </row>
    <row r="48" spans="1:42" ht="9.9499999999999993" customHeight="1" x14ac:dyDescent="0.2">
      <c r="A48" s="838"/>
      <c r="B48" s="381"/>
      <c r="C48" s="381"/>
      <c r="D48" s="381"/>
      <c r="E48" s="381"/>
      <c r="F48" s="381"/>
      <c r="G48" s="381"/>
      <c r="H48" s="381"/>
      <c r="I48" s="381"/>
      <c r="J48" s="381"/>
      <c r="K48" s="381"/>
      <c r="L48" s="381"/>
      <c r="M48" s="381"/>
      <c r="N48" s="381"/>
      <c r="O48" s="381"/>
      <c r="P48" s="381"/>
      <c r="Q48" s="381"/>
      <c r="R48" s="381"/>
      <c r="S48" s="733"/>
      <c r="T48" s="710"/>
      <c r="U48" s="732"/>
      <c r="V48" s="710"/>
      <c r="W48" s="710"/>
      <c r="X48" s="710"/>
      <c r="Y48" s="710"/>
      <c r="Z48" s="710"/>
      <c r="AA48" s="710"/>
      <c r="AB48" s="381"/>
      <c r="AC48" s="389"/>
      <c r="AD48" s="711"/>
      <c r="AE48" s="381"/>
      <c r="AF48" s="381"/>
      <c r="AG48" s="381"/>
      <c r="AH48" s="381"/>
      <c r="AI48" s="381"/>
      <c r="AJ48" s="381"/>
      <c r="AK48" s="381"/>
      <c r="AL48" s="381"/>
      <c r="AM48" s="381"/>
      <c r="AN48" s="728"/>
      <c r="AO48" s="380"/>
      <c r="AP48" s="394"/>
    </row>
    <row r="49" spans="1:43" ht="9.9499999999999993" customHeight="1" x14ac:dyDescent="0.2">
      <c r="A49" s="838"/>
      <c r="B49" s="381"/>
      <c r="C49" s="381"/>
      <c r="D49" s="381"/>
      <c r="E49" s="381"/>
      <c r="F49" s="381"/>
      <c r="G49" s="381"/>
      <c r="H49" s="381"/>
      <c r="I49" s="381"/>
      <c r="J49" s="381"/>
      <c r="K49" s="381"/>
      <c r="L49" s="381"/>
      <c r="M49" s="381"/>
      <c r="N49" s="381"/>
      <c r="O49" s="381"/>
      <c r="P49" s="381"/>
      <c r="Q49" s="381"/>
      <c r="R49" s="381"/>
      <c r="S49" s="733"/>
      <c r="T49" s="710"/>
      <c r="U49" s="732"/>
      <c r="V49" s="710"/>
      <c r="W49" s="710"/>
      <c r="X49" s="710"/>
      <c r="Y49" s="710"/>
      <c r="Z49" s="710"/>
      <c r="AA49" s="710"/>
      <c r="AB49" s="381"/>
      <c r="AC49" s="389"/>
      <c r="AD49" s="711"/>
      <c r="AE49" s="381"/>
      <c r="AF49" s="381"/>
      <c r="AG49" s="381"/>
      <c r="AH49" s="381"/>
      <c r="AI49" s="381"/>
      <c r="AJ49" s="381"/>
      <c r="AK49" s="381"/>
      <c r="AL49" s="381"/>
      <c r="AM49" s="381"/>
      <c r="AN49" s="728"/>
      <c r="AO49" s="380"/>
      <c r="AP49" s="394"/>
    </row>
    <row r="50" spans="1:43" ht="9.9499999999999993" customHeight="1" x14ac:dyDescent="0.2">
      <c r="A50" s="838"/>
      <c r="B50" s="381"/>
      <c r="C50" s="381"/>
      <c r="D50" s="381"/>
      <c r="E50" s="381"/>
      <c r="F50" s="381"/>
      <c r="G50" s="381"/>
      <c r="H50" s="381"/>
      <c r="I50" s="381"/>
      <c r="J50" s="381"/>
      <c r="K50" s="381"/>
      <c r="L50" s="381"/>
      <c r="M50" s="381"/>
      <c r="N50" s="381"/>
      <c r="O50" s="381"/>
      <c r="P50" s="381"/>
      <c r="Q50" s="381"/>
      <c r="R50" s="381"/>
      <c r="S50" s="733"/>
      <c r="T50" s="710"/>
      <c r="U50" s="732"/>
      <c r="V50" s="710"/>
      <c r="W50" s="710"/>
      <c r="X50" s="710"/>
      <c r="Y50" s="710"/>
      <c r="Z50" s="710"/>
      <c r="AA50" s="710"/>
      <c r="AB50" s="381"/>
      <c r="AC50" s="389"/>
      <c r="AD50" s="711"/>
      <c r="AE50" s="381"/>
      <c r="AF50" s="381"/>
      <c r="AG50" s="381"/>
      <c r="AH50" s="381"/>
      <c r="AI50" s="381"/>
      <c r="AJ50" s="381"/>
      <c r="AK50" s="381"/>
      <c r="AL50" s="381"/>
      <c r="AM50" s="381"/>
      <c r="AN50" s="728"/>
      <c r="AO50" s="380"/>
      <c r="AP50" s="394"/>
      <c r="AQ50" s="801"/>
    </row>
    <row r="51" spans="1:43" ht="9.9499999999999993" customHeight="1" x14ac:dyDescent="0.2">
      <c r="A51" s="838"/>
      <c r="B51" s="381"/>
      <c r="C51" s="381"/>
      <c r="D51" s="381"/>
      <c r="E51" s="381"/>
      <c r="F51" s="381"/>
      <c r="G51" s="381"/>
      <c r="H51" s="381"/>
      <c r="I51" s="381"/>
      <c r="J51" s="381"/>
      <c r="K51" s="381"/>
      <c r="L51" s="381"/>
      <c r="M51" s="381"/>
      <c r="N51" s="381"/>
      <c r="O51" s="381"/>
      <c r="P51" s="381"/>
      <c r="Q51" s="381"/>
      <c r="R51" s="381"/>
      <c r="S51" s="733"/>
      <c r="T51" s="710"/>
      <c r="U51" s="732"/>
      <c r="V51" s="710"/>
      <c r="W51" s="710"/>
      <c r="X51" s="710"/>
      <c r="Y51" s="710"/>
      <c r="Z51" s="710"/>
      <c r="AA51" s="710"/>
      <c r="AB51" s="381"/>
      <c r="AC51" s="389"/>
      <c r="AD51" s="711"/>
      <c r="AE51" s="381"/>
      <c r="AF51" s="381"/>
      <c r="AG51" s="381"/>
      <c r="AH51" s="381"/>
      <c r="AI51" s="381"/>
      <c r="AJ51" s="381"/>
      <c r="AK51" s="381"/>
      <c r="AL51" s="381"/>
      <c r="AM51" s="381"/>
      <c r="AN51" s="728"/>
      <c r="AO51" s="380"/>
      <c r="AP51" s="394"/>
    </row>
    <row r="52" spans="1:43" ht="9.9499999999999993" customHeight="1" x14ac:dyDescent="0.2">
      <c r="A52" s="838"/>
      <c r="B52" s="381"/>
      <c r="C52" s="381"/>
      <c r="D52" s="381"/>
      <c r="E52" s="381"/>
      <c r="F52" s="381"/>
      <c r="G52" s="381"/>
      <c r="H52" s="381"/>
      <c r="I52" s="381"/>
      <c r="J52" s="381"/>
      <c r="K52" s="381"/>
      <c r="L52" s="381"/>
      <c r="M52" s="381"/>
      <c r="N52" s="381"/>
      <c r="O52" s="381"/>
      <c r="P52" s="381"/>
      <c r="Q52" s="381"/>
      <c r="R52" s="381"/>
      <c r="S52" s="733"/>
      <c r="T52" s="710"/>
      <c r="U52" s="732"/>
      <c r="V52" s="710"/>
      <c r="W52" s="710"/>
      <c r="X52" s="710"/>
      <c r="Y52" s="710"/>
      <c r="Z52" s="710"/>
      <c r="AA52" s="710"/>
      <c r="AB52" s="381"/>
      <c r="AC52" s="389"/>
      <c r="AD52" s="711"/>
      <c r="AE52" s="381"/>
      <c r="AF52" s="381"/>
      <c r="AG52" s="381"/>
      <c r="AH52" s="381"/>
      <c r="AI52" s="381"/>
      <c r="AJ52" s="381"/>
      <c r="AK52" s="381"/>
      <c r="AL52" s="381"/>
      <c r="AM52" s="381"/>
      <c r="AN52" s="728"/>
      <c r="AO52" s="380"/>
      <c r="AP52" s="394"/>
    </row>
    <row r="53" spans="1:43" ht="9.9499999999999993" customHeight="1" x14ac:dyDescent="0.2">
      <c r="A53" s="838"/>
      <c r="B53" s="381"/>
      <c r="C53" s="381"/>
      <c r="D53" s="381"/>
      <c r="E53" s="381"/>
      <c r="F53" s="381"/>
      <c r="G53" s="381"/>
      <c r="H53" s="381"/>
      <c r="I53" s="381"/>
      <c r="J53" s="381"/>
      <c r="K53" s="381"/>
      <c r="L53" s="381"/>
      <c r="M53" s="381"/>
      <c r="N53" s="381"/>
      <c r="O53" s="381"/>
      <c r="P53" s="381"/>
      <c r="Q53" s="381"/>
      <c r="R53" s="381"/>
      <c r="S53" s="733"/>
      <c r="T53" s="710"/>
      <c r="U53" s="732"/>
      <c r="V53" s="710"/>
      <c r="W53" s="710"/>
      <c r="X53" s="710"/>
      <c r="Y53" s="710"/>
      <c r="Z53" s="710"/>
      <c r="AA53" s="710"/>
      <c r="AB53" s="381"/>
      <c r="AC53" s="389"/>
      <c r="AD53" s="711"/>
      <c r="AE53" s="381"/>
      <c r="AF53" s="381"/>
      <c r="AG53" s="381"/>
      <c r="AH53" s="381"/>
      <c r="AI53" s="381"/>
      <c r="AJ53" s="381"/>
      <c r="AK53" s="381"/>
      <c r="AL53" s="381"/>
      <c r="AM53" s="381"/>
      <c r="AN53" s="728"/>
      <c r="AO53" s="380"/>
      <c r="AP53" s="394"/>
    </row>
    <row r="54" spans="1:43" ht="9.9499999999999993" customHeight="1" thickBot="1" x14ac:dyDescent="0.25">
      <c r="A54" s="734"/>
      <c r="B54" s="735"/>
      <c r="C54" s="735"/>
      <c r="D54" s="735"/>
      <c r="E54" s="735"/>
      <c r="F54" s="735"/>
      <c r="G54" s="735"/>
      <c r="H54" s="735"/>
      <c r="I54" s="735"/>
      <c r="J54" s="735"/>
      <c r="K54" s="735"/>
      <c r="L54" s="735"/>
      <c r="M54" s="735"/>
      <c r="N54" s="735"/>
      <c r="O54" s="735"/>
      <c r="P54" s="735"/>
      <c r="Q54" s="735"/>
      <c r="R54" s="735"/>
      <c r="S54" s="743"/>
      <c r="T54" s="711"/>
      <c r="U54" s="731"/>
      <c r="V54" s="710"/>
      <c r="W54" s="710"/>
      <c r="X54" s="381"/>
      <c r="Y54" s="710"/>
      <c r="Z54" s="710"/>
      <c r="AA54" s="710"/>
      <c r="AB54" s="381"/>
      <c r="AC54" s="389"/>
      <c r="AD54" s="713"/>
      <c r="AE54" s="381"/>
      <c r="AF54" s="381"/>
      <c r="AG54" s="389"/>
      <c r="AH54" s="381"/>
      <c r="AI54" s="381"/>
      <c r="AJ54" s="381"/>
      <c r="AK54" s="381"/>
      <c r="AL54" s="381"/>
      <c r="AM54" s="381"/>
      <c r="AN54" s="728"/>
      <c r="AO54" s="380"/>
      <c r="AP54" s="395"/>
    </row>
    <row r="55" spans="1:43" ht="9.9499999999999993" customHeight="1" x14ac:dyDescent="0.2">
      <c r="A55" s="381"/>
      <c r="B55" s="381"/>
      <c r="C55" s="381"/>
      <c r="D55" s="381"/>
      <c r="E55" s="381"/>
      <c r="F55" s="381"/>
      <c r="G55" s="381"/>
      <c r="H55" s="381"/>
      <c r="I55" s="381"/>
      <c r="J55" s="381"/>
      <c r="K55" s="381"/>
      <c r="L55" s="381"/>
      <c r="M55" s="381"/>
      <c r="N55" s="381"/>
      <c r="O55" s="381"/>
      <c r="P55" s="381"/>
      <c r="Q55" s="714"/>
      <c r="R55" s="714"/>
      <c r="S55" s="714"/>
      <c r="T55" s="714"/>
      <c r="U55" s="746"/>
      <c r="V55" s="714"/>
      <c r="W55" s="714"/>
      <c r="X55" s="710"/>
      <c r="Y55" s="710"/>
      <c r="Z55" s="710"/>
      <c r="AA55" s="710"/>
      <c r="AB55" s="381"/>
      <c r="AC55" s="389"/>
      <c r="AD55" s="711"/>
      <c r="AE55" s="381"/>
      <c r="AF55" s="381"/>
      <c r="AG55" s="389"/>
      <c r="AH55" s="381"/>
      <c r="AI55" s="715"/>
      <c r="AJ55" s="715"/>
      <c r="AK55" s="715"/>
      <c r="AL55" s="381"/>
      <c r="AM55" s="381"/>
      <c r="AN55" s="728"/>
      <c r="AO55" s="380"/>
      <c r="AP55" s="395"/>
    </row>
    <row r="56" spans="1:43" ht="12" customHeight="1" thickBot="1" x14ac:dyDescent="0.25">
      <c r="A56" s="381"/>
      <c r="B56" s="381"/>
      <c r="C56" s="381"/>
      <c r="D56" s="381"/>
      <c r="E56" s="381"/>
      <c r="F56" s="381"/>
      <c r="G56" s="381"/>
      <c r="H56" s="381"/>
      <c r="I56" s="381"/>
      <c r="J56" s="381"/>
      <c r="K56" s="381"/>
      <c r="L56" s="381"/>
      <c r="M56" s="381"/>
      <c r="N56" s="381"/>
      <c r="O56" s="381"/>
      <c r="P56" s="381"/>
      <c r="Q56" s="381"/>
      <c r="R56" s="381"/>
      <c r="S56" s="381"/>
      <c r="T56" s="381"/>
      <c r="U56" s="734"/>
      <c r="V56" s="735"/>
      <c r="W56" s="735"/>
      <c r="X56" s="735"/>
      <c r="Y56" s="735"/>
      <c r="Z56" s="735"/>
      <c r="AA56" s="735"/>
      <c r="AB56" s="735"/>
      <c r="AC56" s="735"/>
      <c r="AD56" s="747"/>
      <c r="AE56" s="735"/>
      <c r="AF56" s="735"/>
      <c r="AG56" s="735"/>
      <c r="AH56" s="735"/>
      <c r="AI56" s="735"/>
      <c r="AJ56" s="735"/>
      <c r="AK56" s="735"/>
      <c r="AL56" s="735"/>
      <c r="AM56" s="735"/>
      <c r="AN56" s="737"/>
      <c r="AP56" s="395"/>
    </row>
    <row r="57" spans="1:43" ht="4.5" customHeight="1" x14ac:dyDescent="0.2">
      <c r="A57" s="2859"/>
      <c r="B57" s="2859"/>
      <c r="C57" s="2859"/>
      <c r="D57" s="2859"/>
      <c r="E57" s="2859"/>
      <c r="F57" s="2859"/>
      <c r="G57" s="2859"/>
      <c r="H57" s="2859"/>
      <c r="I57" s="2859"/>
      <c r="J57" s="2859"/>
      <c r="K57" s="2859"/>
      <c r="L57" s="2859"/>
      <c r="M57" s="2859"/>
      <c r="N57" s="2859"/>
      <c r="O57" s="2859"/>
      <c r="P57" s="2859"/>
      <c r="Q57" s="2859"/>
      <c r="R57" s="2859"/>
      <c r="S57" s="2859"/>
      <c r="T57" s="2859"/>
      <c r="U57" s="2859"/>
      <c r="V57" s="2859"/>
      <c r="W57" s="2859"/>
      <c r="X57" s="2859"/>
      <c r="Y57" s="2859"/>
      <c r="Z57" s="2859"/>
      <c r="AA57" s="2859"/>
      <c r="AB57" s="2859"/>
      <c r="AC57" s="2859"/>
      <c r="AD57" s="2859"/>
      <c r="AE57" s="2859"/>
      <c r="AF57" s="2859"/>
      <c r="AG57" s="2859"/>
      <c r="AH57" s="2859"/>
      <c r="AI57" s="2859"/>
      <c r="AJ57" s="2859"/>
      <c r="AK57" s="2859"/>
      <c r="AL57" s="2859"/>
      <c r="AM57" s="2859"/>
      <c r="AN57" s="2859"/>
      <c r="AP57" s="402"/>
    </row>
    <row r="58" spans="1:43" ht="3.75" customHeight="1" x14ac:dyDescent="0.2">
      <c r="A58" s="961"/>
      <c r="B58" s="962"/>
      <c r="C58" s="963"/>
      <c r="D58" s="963"/>
      <c r="E58" s="963"/>
      <c r="F58" s="963"/>
      <c r="G58" s="963"/>
      <c r="H58" s="963"/>
      <c r="I58" s="963"/>
      <c r="J58" s="963"/>
      <c r="K58" s="963"/>
      <c r="L58" s="963"/>
      <c r="M58" s="963"/>
      <c r="N58" s="963"/>
      <c r="O58" s="963"/>
      <c r="P58" s="963"/>
      <c r="Q58" s="963"/>
      <c r="R58" s="963"/>
      <c r="S58" s="963"/>
      <c r="T58" s="963"/>
      <c r="U58" s="963"/>
      <c r="V58" s="963"/>
      <c r="W58" s="963"/>
      <c r="X58" s="963"/>
      <c r="Y58" s="963"/>
      <c r="Z58" s="963"/>
      <c r="AA58" s="963"/>
      <c r="AB58" s="963"/>
      <c r="AC58" s="963"/>
      <c r="AD58" s="963"/>
      <c r="AE58" s="963"/>
      <c r="AF58" s="963"/>
      <c r="AG58" s="963"/>
      <c r="AH58" s="963"/>
      <c r="AI58" s="963"/>
      <c r="AJ58" s="963"/>
      <c r="AK58" s="963"/>
      <c r="AL58" s="963"/>
      <c r="AM58" s="963"/>
      <c r="AN58" s="964"/>
    </row>
    <row r="59" spans="1:43" s="396" customFormat="1" ht="10.5" customHeight="1" x14ac:dyDescent="0.2">
      <c r="A59" s="965"/>
      <c r="B59" s="966" t="s">
        <v>81</v>
      </c>
      <c r="C59" s="2860" t="s">
        <v>515</v>
      </c>
      <c r="D59" s="2860"/>
      <c r="E59" s="2860"/>
      <c r="F59" s="2860"/>
      <c r="G59" s="2860"/>
      <c r="H59" s="2860"/>
      <c r="I59" s="2860"/>
      <c r="J59" s="2860"/>
      <c r="K59" s="2860"/>
      <c r="L59" s="2860"/>
      <c r="M59" s="2860"/>
      <c r="N59" s="2860"/>
      <c r="O59" s="2860"/>
      <c r="P59" s="2860"/>
      <c r="Q59" s="2860"/>
      <c r="R59" s="2860"/>
      <c r="S59" s="2860"/>
      <c r="T59" s="2860"/>
      <c r="U59" s="2860"/>
      <c r="V59" s="2860"/>
      <c r="W59" s="2860"/>
      <c r="X59" s="2860"/>
      <c r="Y59" s="2860"/>
      <c r="Z59" s="2860"/>
      <c r="AA59" s="2860"/>
      <c r="AB59" s="2860"/>
      <c r="AC59" s="2860"/>
      <c r="AD59" s="2860"/>
      <c r="AE59" s="2860"/>
      <c r="AF59" s="2860"/>
      <c r="AG59" s="2860"/>
      <c r="AH59" s="2860"/>
      <c r="AI59" s="2860"/>
      <c r="AJ59" s="2860"/>
      <c r="AK59" s="2860"/>
      <c r="AL59" s="2860"/>
      <c r="AM59" s="2860"/>
      <c r="AN59" s="2861"/>
      <c r="AO59" s="397"/>
    </row>
    <row r="60" spans="1:43" s="399" customFormat="1" ht="3" customHeight="1" x14ac:dyDescent="0.2">
      <c r="A60" s="967"/>
      <c r="B60" s="968"/>
      <c r="C60" s="2860"/>
      <c r="D60" s="2860"/>
      <c r="E60" s="2860"/>
      <c r="F60" s="2860"/>
      <c r="G60" s="2860"/>
      <c r="H60" s="2860"/>
      <c r="I60" s="2860"/>
      <c r="J60" s="2860"/>
      <c r="K60" s="2860"/>
      <c r="L60" s="2860"/>
      <c r="M60" s="2860"/>
      <c r="N60" s="2860"/>
      <c r="O60" s="2860"/>
      <c r="P60" s="2860"/>
      <c r="Q60" s="2860"/>
      <c r="R60" s="2860"/>
      <c r="S60" s="2860"/>
      <c r="T60" s="2860"/>
      <c r="U60" s="2860"/>
      <c r="V60" s="2860"/>
      <c r="W60" s="2860"/>
      <c r="X60" s="2860"/>
      <c r="Y60" s="2860"/>
      <c r="Z60" s="2860"/>
      <c r="AA60" s="2860"/>
      <c r="AB60" s="2860"/>
      <c r="AC60" s="2860"/>
      <c r="AD60" s="2860"/>
      <c r="AE60" s="2860"/>
      <c r="AF60" s="2860"/>
      <c r="AG60" s="2860"/>
      <c r="AH60" s="2860"/>
      <c r="AI60" s="2860"/>
      <c r="AJ60" s="2860"/>
      <c r="AK60" s="2860"/>
      <c r="AL60" s="2860"/>
      <c r="AM60" s="2860"/>
      <c r="AN60" s="2861"/>
      <c r="AO60" s="398"/>
    </row>
    <row r="61" spans="1:43" s="396" customFormat="1" ht="12.75" customHeight="1" x14ac:dyDescent="0.2">
      <c r="A61" s="965"/>
      <c r="B61" s="966" t="s">
        <v>82</v>
      </c>
      <c r="C61" s="2864" t="s">
        <v>508</v>
      </c>
      <c r="D61" s="2864"/>
      <c r="E61" s="2864"/>
      <c r="F61" s="2864"/>
      <c r="G61" s="2864"/>
      <c r="H61" s="2864"/>
      <c r="I61" s="2864"/>
      <c r="J61" s="2864"/>
      <c r="K61" s="2864"/>
      <c r="L61" s="2864"/>
      <c r="M61" s="2864"/>
      <c r="N61" s="2864"/>
      <c r="O61" s="2864"/>
      <c r="P61" s="2864"/>
      <c r="Q61" s="2864"/>
      <c r="R61" s="2864"/>
      <c r="S61" s="2864"/>
      <c r="T61" s="2864"/>
      <c r="U61" s="2864"/>
      <c r="V61" s="2864"/>
      <c r="W61" s="2864"/>
      <c r="X61" s="2864"/>
      <c r="Y61" s="2864"/>
      <c r="Z61" s="2864"/>
      <c r="AA61" s="2864"/>
      <c r="AB61" s="2864"/>
      <c r="AC61" s="2864"/>
      <c r="AD61" s="2864"/>
      <c r="AE61" s="2864"/>
      <c r="AF61" s="2864"/>
      <c r="AG61" s="2864"/>
      <c r="AH61" s="2864"/>
      <c r="AI61" s="2864"/>
      <c r="AJ61" s="2864"/>
      <c r="AK61" s="2864"/>
      <c r="AL61" s="2864"/>
      <c r="AM61" s="2864"/>
      <c r="AN61" s="2865"/>
    </row>
    <row r="62" spans="1:43" s="401" customFormat="1" ht="9.75" customHeight="1" x14ac:dyDescent="0.2">
      <c r="A62" s="969"/>
      <c r="B62" s="966"/>
      <c r="C62" s="2864"/>
      <c r="D62" s="2864"/>
      <c r="E62" s="2864"/>
      <c r="F62" s="2864"/>
      <c r="G62" s="2864"/>
      <c r="H62" s="2864"/>
      <c r="I62" s="2864"/>
      <c r="J62" s="2864"/>
      <c r="K62" s="2864"/>
      <c r="L62" s="2864"/>
      <c r="M62" s="2864"/>
      <c r="N62" s="2864"/>
      <c r="O62" s="2864"/>
      <c r="P62" s="2864"/>
      <c r="Q62" s="2864"/>
      <c r="R62" s="2864"/>
      <c r="S62" s="2864"/>
      <c r="T62" s="2864"/>
      <c r="U62" s="2864"/>
      <c r="V62" s="2864"/>
      <c r="W62" s="2864"/>
      <c r="X62" s="2864"/>
      <c r="Y62" s="2864"/>
      <c r="Z62" s="2864"/>
      <c r="AA62" s="2864"/>
      <c r="AB62" s="2864"/>
      <c r="AC62" s="2864"/>
      <c r="AD62" s="2864"/>
      <c r="AE62" s="2864"/>
      <c r="AF62" s="2864"/>
      <c r="AG62" s="2864"/>
      <c r="AH62" s="2864"/>
      <c r="AI62" s="2864"/>
      <c r="AJ62" s="2864"/>
      <c r="AK62" s="2864"/>
      <c r="AL62" s="2864"/>
      <c r="AM62" s="2864"/>
      <c r="AN62" s="2865"/>
      <c r="AO62" s="400"/>
    </row>
    <row r="63" spans="1:43" s="401" customFormat="1" ht="2.25" customHeight="1" x14ac:dyDescent="0.2">
      <c r="A63" s="969"/>
      <c r="B63" s="966"/>
      <c r="C63" s="970"/>
      <c r="D63" s="970"/>
      <c r="E63" s="970"/>
      <c r="F63" s="970"/>
      <c r="G63" s="970"/>
      <c r="H63" s="970"/>
      <c r="I63" s="970"/>
      <c r="J63" s="970"/>
      <c r="K63" s="970"/>
      <c r="L63" s="970"/>
      <c r="M63" s="970"/>
      <c r="N63" s="970"/>
      <c r="O63" s="970"/>
      <c r="P63" s="970"/>
      <c r="Q63" s="970"/>
      <c r="R63" s="970"/>
      <c r="S63" s="970"/>
      <c r="T63" s="970"/>
      <c r="U63" s="970"/>
      <c r="V63" s="970"/>
      <c r="W63" s="970"/>
      <c r="X63" s="970"/>
      <c r="Y63" s="970"/>
      <c r="Z63" s="970"/>
      <c r="AA63" s="970"/>
      <c r="AB63" s="970"/>
      <c r="AC63" s="970"/>
      <c r="AD63" s="970"/>
      <c r="AE63" s="970"/>
      <c r="AF63" s="970"/>
      <c r="AG63" s="970"/>
      <c r="AH63" s="970"/>
      <c r="AI63" s="970"/>
      <c r="AJ63" s="970"/>
      <c r="AK63" s="970"/>
      <c r="AL63" s="970"/>
      <c r="AM63" s="970"/>
      <c r="AN63" s="971"/>
      <c r="AO63" s="400"/>
    </row>
    <row r="64" spans="1:43" s="401" customFormat="1" ht="10.5" customHeight="1" x14ac:dyDescent="0.2">
      <c r="A64" s="969"/>
      <c r="B64" s="966" t="s">
        <v>96</v>
      </c>
      <c r="C64" s="2866" t="s">
        <v>507</v>
      </c>
      <c r="D64" s="2866"/>
      <c r="E64" s="2866"/>
      <c r="F64" s="2866"/>
      <c r="G64" s="2866"/>
      <c r="H64" s="2866"/>
      <c r="I64" s="2866"/>
      <c r="J64" s="2866"/>
      <c r="K64" s="2866"/>
      <c r="L64" s="2866"/>
      <c r="M64" s="2866"/>
      <c r="N64" s="2866"/>
      <c r="O64" s="2866"/>
      <c r="P64" s="2866"/>
      <c r="Q64" s="2866"/>
      <c r="R64" s="2866"/>
      <c r="S64" s="2866"/>
      <c r="T64" s="2866"/>
      <c r="U64" s="2866"/>
      <c r="V64" s="2866"/>
      <c r="W64" s="2866"/>
      <c r="X64" s="2866"/>
      <c r="Y64" s="2866"/>
      <c r="Z64" s="2866"/>
      <c r="AA64" s="2866"/>
      <c r="AB64" s="2866"/>
      <c r="AC64" s="2866"/>
      <c r="AD64" s="2866"/>
      <c r="AE64" s="2866"/>
      <c r="AF64" s="2866"/>
      <c r="AG64" s="2866"/>
      <c r="AH64" s="2866"/>
      <c r="AI64" s="2866"/>
      <c r="AJ64" s="2866"/>
      <c r="AK64" s="2866"/>
      <c r="AL64" s="2866"/>
      <c r="AM64" s="2866"/>
      <c r="AN64" s="2867"/>
      <c r="AO64" s="400"/>
    </row>
    <row r="65" spans="1:78" s="401" customFormat="1" ht="9" customHeight="1" x14ac:dyDescent="0.2">
      <c r="A65" s="969"/>
      <c r="B65" s="966"/>
      <c r="C65" s="2866"/>
      <c r="D65" s="2866"/>
      <c r="E65" s="2866"/>
      <c r="F65" s="2866"/>
      <c r="G65" s="2866"/>
      <c r="H65" s="2866"/>
      <c r="I65" s="2866"/>
      <c r="J65" s="2866"/>
      <c r="K65" s="2866"/>
      <c r="L65" s="2866"/>
      <c r="M65" s="2866"/>
      <c r="N65" s="2866"/>
      <c r="O65" s="2866"/>
      <c r="P65" s="2866"/>
      <c r="Q65" s="2866"/>
      <c r="R65" s="2866"/>
      <c r="S65" s="2866"/>
      <c r="T65" s="2866"/>
      <c r="U65" s="2866"/>
      <c r="V65" s="2866"/>
      <c r="W65" s="2866"/>
      <c r="X65" s="2866"/>
      <c r="Y65" s="2866"/>
      <c r="Z65" s="2866"/>
      <c r="AA65" s="2866"/>
      <c r="AB65" s="2866"/>
      <c r="AC65" s="2866"/>
      <c r="AD65" s="2866"/>
      <c r="AE65" s="2866"/>
      <c r="AF65" s="2866"/>
      <c r="AG65" s="2866"/>
      <c r="AH65" s="2866"/>
      <c r="AI65" s="2866"/>
      <c r="AJ65" s="2866"/>
      <c r="AK65" s="2866"/>
      <c r="AL65" s="2866"/>
      <c r="AM65" s="2866"/>
      <c r="AN65" s="2867"/>
      <c r="AO65" s="400"/>
    </row>
    <row r="66" spans="1:78" s="401" customFormat="1" ht="9" customHeight="1" x14ac:dyDescent="0.2">
      <c r="A66" s="969"/>
      <c r="B66" s="966"/>
      <c r="C66" s="2866"/>
      <c r="D66" s="2866"/>
      <c r="E66" s="2866"/>
      <c r="F66" s="2866"/>
      <c r="G66" s="2866"/>
      <c r="H66" s="2866"/>
      <c r="I66" s="2866"/>
      <c r="J66" s="2866"/>
      <c r="K66" s="2866"/>
      <c r="L66" s="2866"/>
      <c r="M66" s="2866"/>
      <c r="N66" s="2866"/>
      <c r="O66" s="2866"/>
      <c r="P66" s="2866"/>
      <c r="Q66" s="2866"/>
      <c r="R66" s="2866"/>
      <c r="S66" s="2866"/>
      <c r="T66" s="2866"/>
      <c r="U66" s="2866"/>
      <c r="V66" s="2866"/>
      <c r="W66" s="2866"/>
      <c r="X66" s="2866"/>
      <c r="Y66" s="2866"/>
      <c r="Z66" s="2866"/>
      <c r="AA66" s="2866"/>
      <c r="AB66" s="2866"/>
      <c r="AC66" s="2866"/>
      <c r="AD66" s="2866"/>
      <c r="AE66" s="2866"/>
      <c r="AF66" s="2866"/>
      <c r="AG66" s="2866"/>
      <c r="AH66" s="2866"/>
      <c r="AI66" s="2866"/>
      <c r="AJ66" s="2866"/>
      <c r="AK66" s="2866"/>
      <c r="AL66" s="2866"/>
      <c r="AM66" s="2866"/>
      <c r="AN66" s="2867"/>
      <c r="AO66" s="400"/>
    </row>
    <row r="67" spans="1:78" s="401" customFormat="1" ht="11.25" customHeight="1" x14ac:dyDescent="0.2">
      <c r="A67" s="969"/>
      <c r="B67" s="966"/>
      <c r="C67" s="2866"/>
      <c r="D67" s="2866"/>
      <c r="E67" s="2866"/>
      <c r="F67" s="2866"/>
      <c r="G67" s="2866"/>
      <c r="H67" s="2866"/>
      <c r="I67" s="2866"/>
      <c r="J67" s="2866"/>
      <c r="K67" s="2866"/>
      <c r="L67" s="2866"/>
      <c r="M67" s="2866"/>
      <c r="N67" s="2866"/>
      <c r="O67" s="2866"/>
      <c r="P67" s="2866"/>
      <c r="Q67" s="2866"/>
      <c r="R67" s="2866"/>
      <c r="S67" s="2866"/>
      <c r="T67" s="2866"/>
      <c r="U67" s="2866"/>
      <c r="V67" s="2866"/>
      <c r="W67" s="2866"/>
      <c r="X67" s="2866"/>
      <c r="Y67" s="2866"/>
      <c r="Z67" s="2866"/>
      <c r="AA67" s="2866"/>
      <c r="AB67" s="2866"/>
      <c r="AC67" s="2866"/>
      <c r="AD67" s="2866"/>
      <c r="AE67" s="2866"/>
      <c r="AF67" s="2866"/>
      <c r="AG67" s="2866"/>
      <c r="AH67" s="2866"/>
      <c r="AI67" s="2866"/>
      <c r="AJ67" s="2866"/>
      <c r="AK67" s="2866"/>
      <c r="AL67" s="2866"/>
      <c r="AM67" s="2866"/>
      <c r="AN67" s="2867"/>
      <c r="AO67" s="400"/>
    </row>
    <row r="68" spans="1:78" s="401" customFormat="1" ht="5.25" customHeight="1" x14ac:dyDescent="0.2">
      <c r="A68" s="969"/>
      <c r="B68" s="966"/>
      <c r="C68" s="2866"/>
      <c r="D68" s="2866"/>
      <c r="E68" s="2866"/>
      <c r="F68" s="2866"/>
      <c r="G68" s="2866"/>
      <c r="H68" s="2866"/>
      <c r="I68" s="2866"/>
      <c r="J68" s="2866"/>
      <c r="K68" s="2866"/>
      <c r="L68" s="2866"/>
      <c r="M68" s="2866"/>
      <c r="N68" s="2866"/>
      <c r="O68" s="2866"/>
      <c r="P68" s="2866"/>
      <c r="Q68" s="2866"/>
      <c r="R68" s="2866"/>
      <c r="S68" s="2866"/>
      <c r="T68" s="2866"/>
      <c r="U68" s="2866"/>
      <c r="V68" s="2866"/>
      <c r="W68" s="2866"/>
      <c r="X68" s="2866"/>
      <c r="Y68" s="2866"/>
      <c r="Z68" s="2866"/>
      <c r="AA68" s="2866"/>
      <c r="AB68" s="2866"/>
      <c r="AC68" s="2866"/>
      <c r="AD68" s="2866"/>
      <c r="AE68" s="2866"/>
      <c r="AF68" s="2866"/>
      <c r="AG68" s="2866"/>
      <c r="AH68" s="2866"/>
      <c r="AI68" s="2866"/>
      <c r="AJ68" s="2866"/>
      <c r="AK68" s="2866"/>
      <c r="AL68" s="2866"/>
      <c r="AM68" s="2866"/>
      <c r="AN68" s="2867"/>
      <c r="AO68" s="400"/>
    </row>
    <row r="69" spans="1:78" s="396" customFormat="1" ht="4.5" customHeight="1" x14ac:dyDescent="0.2">
      <c r="A69" s="965"/>
      <c r="B69" s="972"/>
      <c r="C69" s="973"/>
      <c r="D69" s="973"/>
      <c r="E69" s="973"/>
      <c r="F69" s="973"/>
      <c r="G69" s="973"/>
      <c r="H69" s="973"/>
      <c r="I69" s="973"/>
      <c r="J69" s="973"/>
      <c r="K69" s="973"/>
      <c r="L69" s="973"/>
      <c r="M69" s="973"/>
      <c r="N69" s="973"/>
      <c r="O69" s="973"/>
      <c r="P69" s="973"/>
      <c r="Q69" s="973"/>
      <c r="R69" s="973"/>
      <c r="S69" s="973"/>
      <c r="T69" s="973"/>
      <c r="U69" s="973"/>
      <c r="V69" s="973"/>
      <c r="W69" s="973"/>
      <c r="X69" s="973"/>
      <c r="Y69" s="973"/>
      <c r="Z69" s="973"/>
      <c r="AA69" s="973"/>
      <c r="AB69" s="973"/>
      <c r="AC69" s="973"/>
      <c r="AD69" s="973"/>
      <c r="AE69" s="973"/>
      <c r="AF69" s="973"/>
      <c r="AG69" s="973"/>
      <c r="AH69" s="973"/>
      <c r="AI69" s="973"/>
      <c r="AJ69" s="973"/>
      <c r="AK69" s="973"/>
      <c r="AL69" s="973"/>
      <c r="AM69" s="973"/>
      <c r="AN69" s="974"/>
      <c r="AO69" s="397"/>
    </row>
    <row r="70" spans="1:78" s="396" customFormat="1" ht="12" customHeight="1" x14ac:dyDescent="0.2">
      <c r="A70" s="965"/>
      <c r="B70" s="966" t="s">
        <v>116</v>
      </c>
      <c r="C70" s="2862" t="s">
        <v>341</v>
      </c>
      <c r="D70" s="2862"/>
      <c r="E70" s="2862"/>
      <c r="F70" s="2862"/>
      <c r="G70" s="2862"/>
      <c r="H70" s="2862"/>
      <c r="I70" s="2862"/>
      <c r="J70" s="2862"/>
      <c r="K70" s="2862"/>
      <c r="L70" s="2862"/>
      <c r="M70" s="2862"/>
      <c r="N70" s="2862"/>
      <c r="O70" s="2862"/>
      <c r="P70" s="2862"/>
      <c r="Q70" s="2862"/>
      <c r="R70" s="2862"/>
      <c r="S70" s="2862"/>
      <c r="T70" s="2862"/>
      <c r="U70" s="2862"/>
      <c r="V70" s="2862"/>
      <c r="W70" s="2862"/>
      <c r="X70" s="2862"/>
      <c r="Y70" s="2862"/>
      <c r="Z70" s="2862"/>
      <c r="AA70" s="2862"/>
      <c r="AB70" s="2862"/>
      <c r="AC70" s="2862"/>
      <c r="AD70" s="2862"/>
      <c r="AE70" s="2862"/>
      <c r="AF70" s="2862"/>
      <c r="AG70" s="2862"/>
      <c r="AH70" s="2862"/>
      <c r="AI70" s="2862"/>
      <c r="AJ70" s="2862"/>
      <c r="AK70" s="2862"/>
      <c r="AL70" s="2862"/>
      <c r="AM70" s="2862"/>
      <c r="AN70" s="2863"/>
      <c r="AO70" s="397"/>
    </row>
    <row r="71" spans="1:78" s="396" customFormat="1" ht="3.95" customHeight="1" x14ac:dyDescent="0.2">
      <c r="A71" s="965"/>
      <c r="B71" s="972"/>
      <c r="C71" s="975"/>
      <c r="D71" s="976"/>
      <c r="E71" s="976"/>
      <c r="F71" s="976"/>
      <c r="G71" s="976"/>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c r="AL71" s="977"/>
      <c r="AM71" s="977"/>
      <c r="AN71" s="978"/>
      <c r="AO71" s="397"/>
    </row>
    <row r="72" spans="1:78" s="396" customFormat="1" ht="12" customHeight="1" x14ac:dyDescent="0.2">
      <c r="A72" s="965"/>
      <c r="B72" s="966" t="s">
        <v>342</v>
      </c>
      <c r="C72" s="2862" t="s">
        <v>516</v>
      </c>
      <c r="D72" s="2862"/>
      <c r="E72" s="2862"/>
      <c r="F72" s="2862"/>
      <c r="G72" s="2862"/>
      <c r="H72" s="2862"/>
      <c r="I72" s="2862"/>
      <c r="J72" s="2862"/>
      <c r="K72" s="2862"/>
      <c r="L72" s="2862"/>
      <c r="M72" s="2862"/>
      <c r="N72" s="2862"/>
      <c r="O72" s="2862"/>
      <c r="P72" s="2862"/>
      <c r="Q72" s="2862"/>
      <c r="R72" s="2862"/>
      <c r="S72" s="2862"/>
      <c r="T72" s="2862"/>
      <c r="U72" s="2862"/>
      <c r="V72" s="2862"/>
      <c r="W72" s="2862"/>
      <c r="X72" s="2862"/>
      <c r="Y72" s="2862"/>
      <c r="Z72" s="2862"/>
      <c r="AA72" s="2862"/>
      <c r="AB72" s="2862"/>
      <c r="AC72" s="2862"/>
      <c r="AD72" s="2862"/>
      <c r="AE72" s="2862"/>
      <c r="AF72" s="2862"/>
      <c r="AG72" s="2862"/>
      <c r="AH72" s="2862"/>
      <c r="AI72" s="2862"/>
      <c r="AJ72" s="2862"/>
      <c r="AK72" s="2862"/>
      <c r="AL72" s="2862"/>
      <c r="AM72" s="2862"/>
      <c r="AN72" s="2863"/>
      <c r="AO72" s="397"/>
    </row>
    <row r="73" spans="1:78" s="396" customFormat="1" ht="12" customHeight="1" x14ac:dyDescent="0.2">
      <c r="A73" s="979"/>
      <c r="B73" s="980"/>
      <c r="C73" s="981"/>
      <c r="D73" s="976"/>
      <c r="E73" s="976"/>
      <c r="F73" s="976"/>
      <c r="G73" s="976"/>
      <c r="H73" s="976"/>
      <c r="I73" s="976"/>
      <c r="J73" s="976"/>
      <c r="K73" s="976"/>
      <c r="L73" s="976"/>
      <c r="M73" s="976"/>
      <c r="N73" s="976"/>
      <c r="O73" s="976"/>
      <c r="P73" s="976"/>
      <c r="Q73" s="976"/>
      <c r="R73" s="976"/>
      <c r="S73" s="976"/>
      <c r="T73" s="976"/>
      <c r="U73" s="976"/>
      <c r="V73" s="976"/>
      <c r="W73" s="976"/>
      <c r="X73" s="976"/>
      <c r="Y73" s="976"/>
      <c r="Z73" s="976"/>
      <c r="AA73" s="976"/>
      <c r="AB73" s="976"/>
      <c r="AC73" s="976"/>
      <c r="AD73" s="976"/>
      <c r="AE73" s="976"/>
      <c r="AF73" s="976"/>
      <c r="AG73" s="976"/>
      <c r="AH73" s="976"/>
      <c r="AI73" s="976"/>
      <c r="AJ73" s="976"/>
      <c r="AK73" s="976"/>
      <c r="AL73" s="980"/>
      <c r="AM73" s="980"/>
      <c r="AN73" s="982"/>
      <c r="AO73" s="397"/>
    </row>
    <row r="74" spans="1:78" s="404" customFormat="1" ht="12" customHeight="1" x14ac:dyDescent="0.2">
      <c r="A74" s="983"/>
      <c r="B74" s="984" t="s">
        <v>81</v>
      </c>
      <c r="C74" s="2891" t="s">
        <v>517</v>
      </c>
      <c r="D74" s="2891"/>
      <c r="E74" s="2891"/>
      <c r="F74" s="2891"/>
      <c r="G74" s="2891"/>
      <c r="H74" s="2891"/>
      <c r="I74" s="2891"/>
      <c r="J74" s="2891"/>
      <c r="K74" s="2891"/>
      <c r="L74" s="2891"/>
      <c r="M74" s="2891"/>
      <c r="N74" s="2891"/>
      <c r="O74" s="2891"/>
      <c r="P74" s="2891"/>
      <c r="Q74" s="2891"/>
      <c r="R74" s="2891"/>
      <c r="S74" s="2891"/>
      <c r="T74" s="2891"/>
      <c r="U74" s="2891"/>
      <c r="V74" s="2891"/>
      <c r="W74" s="2891"/>
      <c r="X74" s="2891"/>
      <c r="Y74" s="2891"/>
      <c r="Z74" s="2891"/>
      <c r="AA74" s="2891"/>
      <c r="AB74" s="2891"/>
      <c r="AC74" s="2891"/>
      <c r="AD74" s="2891"/>
      <c r="AE74" s="2891"/>
      <c r="AF74" s="2891"/>
      <c r="AG74" s="2891"/>
      <c r="AH74" s="2891"/>
      <c r="AI74" s="2891"/>
      <c r="AJ74" s="2891"/>
      <c r="AK74" s="2891"/>
      <c r="AL74" s="2891"/>
      <c r="AM74" s="2891"/>
      <c r="AN74" s="2892"/>
      <c r="AO74" s="403"/>
    </row>
    <row r="75" spans="1:78" s="406" customFormat="1" ht="3" customHeight="1" x14ac:dyDescent="0.2">
      <c r="A75" s="985"/>
      <c r="B75" s="986"/>
      <c r="C75" s="2891"/>
      <c r="D75" s="2891"/>
      <c r="E75" s="2891"/>
      <c r="F75" s="2891"/>
      <c r="G75" s="2891"/>
      <c r="H75" s="2891"/>
      <c r="I75" s="2891"/>
      <c r="J75" s="2891"/>
      <c r="K75" s="2891"/>
      <c r="L75" s="2891"/>
      <c r="M75" s="2891"/>
      <c r="N75" s="2891"/>
      <c r="O75" s="2891"/>
      <c r="P75" s="2891"/>
      <c r="Q75" s="2891"/>
      <c r="R75" s="2891"/>
      <c r="S75" s="2891"/>
      <c r="T75" s="2891"/>
      <c r="U75" s="2891"/>
      <c r="V75" s="2891"/>
      <c r="W75" s="2891"/>
      <c r="X75" s="2891"/>
      <c r="Y75" s="2891"/>
      <c r="Z75" s="2891"/>
      <c r="AA75" s="2891"/>
      <c r="AB75" s="2891"/>
      <c r="AC75" s="2891"/>
      <c r="AD75" s="2891"/>
      <c r="AE75" s="2891"/>
      <c r="AF75" s="2891"/>
      <c r="AG75" s="2891"/>
      <c r="AH75" s="2891"/>
      <c r="AI75" s="2891"/>
      <c r="AJ75" s="2891"/>
      <c r="AK75" s="2891"/>
      <c r="AL75" s="2891"/>
      <c r="AM75" s="2891"/>
      <c r="AN75" s="2892"/>
      <c r="AO75" s="405"/>
    </row>
    <row r="76" spans="1:78" s="396" customFormat="1" ht="12.75" customHeight="1" x14ac:dyDescent="0.2">
      <c r="A76" s="979"/>
      <c r="B76" s="987" t="s">
        <v>82</v>
      </c>
      <c r="C76" s="2855" t="s">
        <v>509</v>
      </c>
      <c r="D76" s="2855"/>
      <c r="E76" s="2855"/>
      <c r="F76" s="2855"/>
      <c r="G76" s="2855"/>
      <c r="H76" s="2855"/>
      <c r="I76" s="2855"/>
      <c r="J76" s="2855"/>
      <c r="K76" s="2855"/>
      <c r="L76" s="2855"/>
      <c r="M76" s="2855"/>
      <c r="N76" s="2855"/>
      <c r="O76" s="2855"/>
      <c r="P76" s="2855"/>
      <c r="Q76" s="2855"/>
      <c r="R76" s="2855"/>
      <c r="S76" s="2855"/>
      <c r="T76" s="2855"/>
      <c r="U76" s="2855"/>
      <c r="V76" s="2855"/>
      <c r="W76" s="2855"/>
      <c r="X76" s="2855"/>
      <c r="Y76" s="2855"/>
      <c r="Z76" s="2855"/>
      <c r="AA76" s="2855"/>
      <c r="AB76" s="2855"/>
      <c r="AC76" s="2855"/>
      <c r="AD76" s="2855"/>
      <c r="AE76" s="2855"/>
      <c r="AF76" s="2855"/>
      <c r="AG76" s="2855"/>
      <c r="AH76" s="2855"/>
      <c r="AI76" s="2855"/>
      <c r="AJ76" s="2855"/>
      <c r="AK76" s="2855"/>
      <c r="AL76" s="2855"/>
      <c r="AM76" s="2855"/>
      <c r="AN76" s="2856"/>
      <c r="AO76" s="2887"/>
      <c r="AP76" s="2887"/>
      <c r="AQ76" s="2887"/>
      <c r="AR76" s="2887"/>
      <c r="AS76" s="2887"/>
      <c r="AT76" s="2887"/>
      <c r="AU76" s="2887"/>
      <c r="AV76" s="2887"/>
      <c r="AW76" s="2887"/>
      <c r="AX76" s="2887"/>
      <c r="AY76" s="2887"/>
      <c r="AZ76" s="2887"/>
      <c r="BA76" s="2887"/>
      <c r="BB76" s="2887"/>
      <c r="BC76" s="2887"/>
      <c r="BD76" s="2887"/>
      <c r="BE76" s="2887"/>
      <c r="BF76" s="2887"/>
      <c r="BG76" s="2887"/>
      <c r="BH76" s="2887"/>
      <c r="BI76" s="2887"/>
      <c r="BJ76" s="2887"/>
      <c r="BK76" s="2887"/>
      <c r="BL76" s="2887"/>
      <c r="BM76" s="2887"/>
      <c r="BN76" s="2887"/>
      <c r="BO76" s="2887"/>
      <c r="BP76" s="2887"/>
      <c r="BQ76" s="2887"/>
      <c r="BR76" s="2887"/>
      <c r="BS76" s="2887"/>
      <c r="BT76" s="2887"/>
      <c r="BU76" s="2887"/>
      <c r="BV76" s="2887"/>
      <c r="BW76" s="2887"/>
      <c r="BX76" s="2887"/>
      <c r="BY76" s="2887"/>
      <c r="BZ76" s="2888"/>
    </row>
    <row r="77" spans="1:78" s="401" customFormat="1" ht="4.5" customHeight="1" x14ac:dyDescent="0.2">
      <c r="A77" s="988"/>
      <c r="B77" s="989"/>
      <c r="C77" s="2889"/>
      <c r="D77" s="2889"/>
      <c r="E77" s="2889"/>
      <c r="F77" s="2889"/>
      <c r="G77" s="2889"/>
      <c r="H77" s="2889"/>
      <c r="I77" s="2889"/>
      <c r="J77" s="2889"/>
      <c r="K77" s="2889"/>
      <c r="L77" s="2889"/>
      <c r="M77" s="2889"/>
      <c r="N77" s="2889"/>
      <c r="O77" s="2889"/>
      <c r="P77" s="2889"/>
      <c r="Q77" s="2889"/>
      <c r="R77" s="2889"/>
      <c r="S77" s="2889"/>
      <c r="T77" s="2889"/>
      <c r="U77" s="2889"/>
      <c r="V77" s="2889"/>
      <c r="W77" s="2889"/>
      <c r="X77" s="2889"/>
      <c r="Y77" s="2889"/>
      <c r="Z77" s="2889"/>
      <c r="AA77" s="2889"/>
      <c r="AB77" s="2889"/>
      <c r="AC77" s="2889"/>
      <c r="AD77" s="2889"/>
      <c r="AE77" s="2889"/>
      <c r="AF77" s="2889"/>
      <c r="AG77" s="2889"/>
      <c r="AH77" s="2889"/>
      <c r="AI77" s="2889"/>
      <c r="AJ77" s="2889"/>
      <c r="AK77" s="2889"/>
      <c r="AL77" s="2889"/>
      <c r="AM77" s="2889"/>
      <c r="AN77" s="2890"/>
      <c r="AO77" s="400"/>
    </row>
    <row r="78" spans="1:78" s="401" customFormat="1" ht="24" customHeight="1" x14ac:dyDescent="0.2">
      <c r="A78" s="988"/>
      <c r="B78" s="990" t="s">
        <v>96</v>
      </c>
      <c r="C78" s="2857" t="s">
        <v>510</v>
      </c>
      <c r="D78" s="2857"/>
      <c r="E78" s="2857"/>
      <c r="F78" s="2857"/>
      <c r="G78" s="2857"/>
      <c r="H78" s="2857"/>
      <c r="I78" s="2857"/>
      <c r="J78" s="2857"/>
      <c r="K78" s="2857"/>
      <c r="L78" s="2857"/>
      <c r="M78" s="2857"/>
      <c r="N78" s="2857"/>
      <c r="O78" s="2857"/>
      <c r="P78" s="2857"/>
      <c r="Q78" s="2857"/>
      <c r="R78" s="2857"/>
      <c r="S78" s="2857"/>
      <c r="T78" s="2857"/>
      <c r="U78" s="2857"/>
      <c r="V78" s="2857"/>
      <c r="W78" s="2857"/>
      <c r="X78" s="2857"/>
      <c r="Y78" s="2857"/>
      <c r="Z78" s="2857"/>
      <c r="AA78" s="2857"/>
      <c r="AB78" s="2857"/>
      <c r="AC78" s="2857"/>
      <c r="AD78" s="2857"/>
      <c r="AE78" s="2857"/>
      <c r="AF78" s="2857"/>
      <c r="AG78" s="2857"/>
      <c r="AH78" s="2857"/>
      <c r="AI78" s="2857"/>
      <c r="AJ78" s="2857"/>
      <c r="AK78" s="2857"/>
      <c r="AL78" s="2857"/>
      <c r="AM78" s="2857"/>
      <c r="AN78" s="2858"/>
      <c r="AO78" s="400"/>
    </row>
    <row r="79" spans="1:78" s="396" customFormat="1" ht="9" customHeight="1" x14ac:dyDescent="0.2">
      <c r="A79" s="979"/>
      <c r="B79" s="977"/>
      <c r="C79" s="2857"/>
      <c r="D79" s="2857"/>
      <c r="E79" s="2857"/>
      <c r="F79" s="2857"/>
      <c r="G79" s="2857"/>
      <c r="H79" s="2857"/>
      <c r="I79" s="2857"/>
      <c r="J79" s="2857"/>
      <c r="K79" s="2857"/>
      <c r="L79" s="2857"/>
      <c r="M79" s="2857"/>
      <c r="N79" s="2857"/>
      <c r="O79" s="2857"/>
      <c r="P79" s="2857"/>
      <c r="Q79" s="2857"/>
      <c r="R79" s="2857"/>
      <c r="S79" s="2857"/>
      <c r="T79" s="2857"/>
      <c r="U79" s="2857"/>
      <c r="V79" s="2857"/>
      <c r="W79" s="2857"/>
      <c r="X79" s="2857"/>
      <c r="Y79" s="2857"/>
      <c r="Z79" s="2857"/>
      <c r="AA79" s="2857"/>
      <c r="AB79" s="2857"/>
      <c r="AC79" s="2857"/>
      <c r="AD79" s="2857"/>
      <c r="AE79" s="2857"/>
      <c r="AF79" s="2857"/>
      <c r="AG79" s="2857"/>
      <c r="AH79" s="2857"/>
      <c r="AI79" s="2857"/>
      <c r="AJ79" s="2857"/>
      <c r="AK79" s="2857"/>
      <c r="AL79" s="2857"/>
      <c r="AM79" s="2857"/>
      <c r="AN79" s="2858"/>
      <c r="AO79" s="397"/>
    </row>
    <row r="80" spans="1:78" s="396" customFormat="1" ht="3.75" customHeight="1" x14ac:dyDescent="0.2">
      <c r="A80" s="979"/>
      <c r="B80" s="980"/>
      <c r="C80" s="991"/>
      <c r="D80" s="991"/>
      <c r="E80" s="991"/>
      <c r="F80" s="991"/>
      <c r="G80" s="991"/>
      <c r="H80" s="991"/>
      <c r="I80" s="991"/>
      <c r="J80" s="991"/>
      <c r="K80" s="991"/>
      <c r="L80" s="991"/>
      <c r="M80" s="991"/>
      <c r="N80" s="991"/>
      <c r="O80" s="991"/>
      <c r="P80" s="991"/>
      <c r="Q80" s="991"/>
      <c r="R80" s="991"/>
      <c r="S80" s="991"/>
      <c r="T80" s="991"/>
      <c r="U80" s="991"/>
      <c r="V80" s="991"/>
      <c r="W80" s="991"/>
      <c r="X80" s="991"/>
      <c r="Y80" s="991"/>
      <c r="Z80" s="991"/>
      <c r="AA80" s="991"/>
      <c r="AB80" s="991"/>
      <c r="AC80" s="991"/>
      <c r="AD80" s="991"/>
      <c r="AE80" s="991"/>
      <c r="AF80" s="991"/>
      <c r="AG80" s="991"/>
      <c r="AH80" s="991"/>
      <c r="AI80" s="991"/>
      <c r="AJ80" s="991"/>
      <c r="AK80" s="991"/>
      <c r="AL80" s="991"/>
      <c r="AM80" s="991"/>
      <c r="AN80" s="992"/>
      <c r="AO80" s="397"/>
    </row>
    <row r="81" spans="1:41" s="396" customFormat="1" ht="10.5" customHeight="1" x14ac:dyDescent="0.2">
      <c r="A81" s="979"/>
      <c r="B81" s="977" t="s">
        <v>116</v>
      </c>
      <c r="C81" s="2853" t="s">
        <v>343</v>
      </c>
      <c r="D81" s="2853"/>
      <c r="E81" s="2853"/>
      <c r="F81" s="2853"/>
      <c r="G81" s="2853"/>
      <c r="H81" s="2853"/>
      <c r="I81" s="2853"/>
      <c r="J81" s="2853"/>
      <c r="K81" s="2853"/>
      <c r="L81" s="2853"/>
      <c r="M81" s="2853"/>
      <c r="N81" s="2853"/>
      <c r="O81" s="2853"/>
      <c r="P81" s="2853"/>
      <c r="Q81" s="2853"/>
      <c r="R81" s="2853"/>
      <c r="S81" s="2853"/>
      <c r="T81" s="2853"/>
      <c r="U81" s="2853"/>
      <c r="V81" s="2853"/>
      <c r="W81" s="2853"/>
      <c r="X81" s="2853"/>
      <c r="Y81" s="2853"/>
      <c r="Z81" s="2853"/>
      <c r="AA81" s="2853"/>
      <c r="AB81" s="2853"/>
      <c r="AC81" s="2853"/>
      <c r="AD81" s="2853"/>
      <c r="AE81" s="2853"/>
      <c r="AF81" s="2853"/>
      <c r="AG81" s="2853"/>
      <c r="AH81" s="2853"/>
      <c r="AI81" s="2853"/>
      <c r="AJ81" s="2853"/>
      <c r="AK81" s="2853"/>
      <c r="AL81" s="2853"/>
      <c r="AM81" s="2853"/>
      <c r="AN81" s="2854"/>
      <c r="AO81" s="397"/>
    </row>
    <row r="82" spans="1:41" s="396" customFormat="1" ht="3.95" customHeight="1" x14ac:dyDescent="0.2">
      <c r="A82" s="979"/>
      <c r="B82" s="980"/>
      <c r="C82" s="981"/>
      <c r="D82" s="976"/>
      <c r="E82" s="976"/>
      <c r="F82" s="976"/>
      <c r="G82" s="976"/>
      <c r="H82" s="976"/>
      <c r="I82" s="976"/>
      <c r="J82" s="976"/>
      <c r="K82" s="976"/>
      <c r="L82" s="976"/>
      <c r="M82" s="976"/>
      <c r="N82" s="976"/>
      <c r="O82" s="976"/>
      <c r="P82" s="976"/>
      <c r="Q82" s="976"/>
      <c r="R82" s="976"/>
      <c r="S82" s="976"/>
      <c r="T82" s="976"/>
      <c r="U82" s="976"/>
      <c r="V82" s="976"/>
      <c r="W82" s="976"/>
      <c r="X82" s="976"/>
      <c r="Y82" s="976"/>
      <c r="Z82" s="976"/>
      <c r="AA82" s="976"/>
      <c r="AB82" s="976"/>
      <c r="AC82" s="976"/>
      <c r="AD82" s="976"/>
      <c r="AE82" s="976"/>
      <c r="AF82" s="976"/>
      <c r="AG82" s="976"/>
      <c r="AH82" s="976"/>
      <c r="AI82" s="976"/>
      <c r="AJ82" s="976"/>
      <c r="AK82" s="976"/>
      <c r="AL82" s="993"/>
      <c r="AM82" s="989"/>
      <c r="AN82" s="994"/>
      <c r="AO82" s="397"/>
    </row>
    <row r="83" spans="1:41" s="396" customFormat="1" ht="12" customHeight="1" x14ac:dyDescent="0.2">
      <c r="A83" s="979"/>
      <c r="B83" s="995" t="s">
        <v>117</v>
      </c>
      <c r="C83" s="2868" t="s">
        <v>518</v>
      </c>
      <c r="D83" s="2868"/>
      <c r="E83" s="2868"/>
      <c r="F83" s="2868"/>
      <c r="G83" s="2868"/>
      <c r="H83" s="2868"/>
      <c r="I83" s="2868"/>
      <c r="J83" s="2868"/>
      <c r="K83" s="2868"/>
      <c r="L83" s="2868"/>
      <c r="M83" s="2868"/>
      <c r="N83" s="2868"/>
      <c r="O83" s="2868"/>
      <c r="P83" s="2868"/>
      <c r="Q83" s="2868"/>
      <c r="R83" s="2868"/>
      <c r="S83" s="2868"/>
      <c r="T83" s="2868"/>
      <c r="U83" s="2868"/>
      <c r="V83" s="2868"/>
      <c r="W83" s="2868"/>
      <c r="X83" s="2868"/>
      <c r="Y83" s="2868"/>
      <c r="Z83" s="2868"/>
      <c r="AA83" s="2868"/>
      <c r="AB83" s="2868"/>
      <c r="AC83" s="2868"/>
      <c r="AD83" s="2868"/>
      <c r="AE83" s="2868"/>
      <c r="AF83" s="2868"/>
      <c r="AG83" s="2868"/>
      <c r="AH83" s="2868"/>
      <c r="AI83" s="2868"/>
      <c r="AJ83" s="2868"/>
      <c r="AK83" s="2868"/>
      <c r="AL83" s="2868"/>
      <c r="AM83" s="2868"/>
      <c r="AN83" s="2869"/>
      <c r="AO83" s="397"/>
    </row>
    <row r="84" spans="1:41" s="396" customFormat="1" ht="12" customHeight="1" x14ac:dyDescent="0.2">
      <c r="A84" s="979"/>
      <c r="B84" s="980"/>
      <c r="C84" s="980"/>
      <c r="D84" s="980"/>
      <c r="E84" s="980"/>
      <c r="F84" s="980"/>
      <c r="G84" s="980"/>
      <c r="H84" s="980"/>
      <c r="I84" s="980"/>
      <c r="J84" s="980"/>
      <c r="K84" s="980"/>
      <c r="L84" s="980"/>
      <c r="M84" s="980"/>
      <c r="N84" s="980"/>
      <c r="O84" s="980"/>
      <c r="P84" s="980"/>
      <c r="Q84" s="980"/>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2"/>
      <c r="AO84" s="397"/>
    </row>
    <row r="85" spans="1:41" ht="31.5" customHeight="1" x14ac:dyDescent="0.2">
      <c r="A85" s="996"/>
      <c r="B85" s="997" t="s">
        <v>477</v>
      </c>
      <c r="C85" s="997"/>
      <c r="D85" s="962"/>
      <c r="E85" s="962"/>
      <c r="F85" s="962"/>
      <c r="G85" s="962"/>
      <c r="H85" s="962"/>
      <c r="I85" s="962"/>
      <c r="J85" s="962"/>
      <c r="K85" s="962"/>
      <c r="L85" s="962"/>
      <c r="M85" s="962"/>
      <c r="N85" s="962"/>
      <c r="O85" s="962"/>
      <c r="P85" s="962"/>
      <c r="Q85" s="962"/>
      <c r="R85" s="962"/>
      <c r="S85" s="962"/>
      <c r="T85" s="962"/>
      <c r="U85" s="962"/>
      <c r="V85" s="962"/>
      <c r="W85" s="962"/>
      <c r="X85" s="962"/>
      <c r="Y85" s="962"/>
      <c r="Z85" s="962"/>
      <c r="AA85" s="962"/>
      <c r="AB85" s="962"/>
      <c r="AC85" s="962"/>
      <c r="AD85" s="962"/>
      <c r="AE85" s="962"/>
      <c r="AF85" s="962"/>
      <c r="AG85" s="962"/>
      <c r="AH85" s="962"/>
      <c r="AI85" s="962"/>
      <c r="AJ85" s="962"/>
      <c r="AK85" s="962"/>
      <c r="AL85" s="962"/>
      <c r="AM85" s="962"/>
      <c r="AN85" s="998"/>
    </row>
    <row r="86" spans="1:41" x14ac:dyDescent="0.2">
      <c r="A86" s="996"/>
      <c r="B86" s="997" t="s">
        <v>344</v>
      </c>
      <c r="C86" s="997"/>
      <c r="D86" s="962"/>
      <c r="E86" s="962"/>
      <c r="F86" s="962"/>
      <c r="G86" s="962"/>
      <c r="H86" s="962"/>
      <c r="I86" s="962"/>
      <c r="J86" s="962"/>
      <c r="K86" s="962"/>
      <c r="L86" s="962"/>
      <c r="M86" s="962"/>
      <c r="N86" s="962"/>
      <c r="O86" s="962"/>
      <c r="P86" s="962"/>
      <c r="Q86" s="962"/>
      <c r="R86" s="962"/>
      <c r="S86" s="962"/>
      <c r="T86" s="962"/>
      <c r="U86" s="999" t="s">
        <v>345</v>
      </c>
      <c r="V86" s="962"/>
      <c r="W86" s="962"/>
      <c r="X86" s="962"/>
      <c r="Y86" s="962"/>
      <c r="Z86" s="962"/>
      <c r="AA86" s="962"/>
      <c r="AB86" s="962"/>
      <c r="AC86" s="962"/>
      <c r="AD86" s="962"/>
      <c r="AE86" s="962"/>
      <c r="AF86" s="962"/>
      <c r="AG86" s="962"/>
      <c r="AH86" s="962"/>
      <c r="AI86" s="962"/>
      <c r="AJ86" s="962"/>
      <c r="AK86" s="962"/>
      <c r="AL86" s="962"/>
      <c r="AM86" s="962"/>
      <c r="AN86" s="998"/>
    </row>
    <row r="87" spans="1:41" s="408" customFormat="1" ht="9.9499999999999993" customHeight="1" x14ac:dyDescent="0.2">
      <c r="A87" s="1000"/>
      <c r="B87" s="1001" t="s">
        <v>346</v>
      </c>
      <c r="C87" s="1001"/>
      <c r="D87" s="1002"/>
      <c r="E87" s="1002"/>
      <c r="F87" s="1002"/>
      <c r="G87" s="1002"/>
      <c r="H87" s="1002"/>
      <c r="I87" s="1002"/>
      <c r="J87" s="1002"/>
      <c r="K87" s="1002"/>
      <c r="L87" s="1002"/>
      <c r="M87" s="1002"/>
      <c r="N87" s="1002"/>
      <c r="O87" s="1002"/>
      <c r="P87" s="1002"/>
      <c r="Q87" s="1002"/>
      <c r="R87" s="1002"/>
      <c r="S87" s="1002"/>
      <c r="T87" s="1002"/>
      <c r="U87" s="999"/>
      <c r="V87" s="999"/>
      <c r="W87" s="1002"/>
      <c r="X87" s="1002"/>
      <c r="Y87" s="1002"/>
      <c r="Z87" s="1002"/>
      <c r="AA87" s="1002"/>
      <c r="AB87" s="1002"/>
      <c r="AC87" s="1002"/>
      <c r="AD87" s="1002"/>
      <c r="AE87" s="1002"/>
      <c r="AF87" s="1002"/>
      <c r="AG87" s="1002"/>
      <c r="AH87" s="1002"/>
      <c r="AI87" s="1002"/>
      <c r="AJ87" s="1002"/>
      <c r="AK87" s="1002"/>
      <c r="AL87" s="1002"/>
      <c r="AM87" s="1002"/>
      <c r="AN87" s="1003"/>
      <c r="AO87" s="407"/>
    </row>
    <row r="88" spans="1:41" ht="4.5" customHeight="1" x14ac:dyDescent="0.2">
      <c r="A88" s="1004"/>
      <c r="B88" s="1005"/>
      <c r="C88" s="1005"/>
      <c r="D88" s="1005"/>
      <c r="E88" s="1005"/>
      <c r="F88" s="1005"/>
      <c r="G88" s="1005"/>
      <c r="H88" s="1005"/>
      <c r="I88" s="1005"/>
      <c r="J88" s="1005"/>
      <c r="K88" s="1005"/>
      <c r="L88" s="1005"/>
      <c r="M88" s="1005"/>
      <c r="N88" s="1005"/>
      <c r="O88" s="1005"/>
      <c r="P88" s="1005"/>
      <c r="Q88" s="1005"/>
      <c r="R88" s="1005"/>
      <c r="S88" s="1005"/>
      <c r="T88" s="1005"/>
      <c r="U88" s="1005"/>
      <c r="V88" s="1005"/>
      <c r="W88" s="1005"/>
      <c r="X88" s="1005"/>
      <c r="Y88" s="1005"/>
      <c r="Z88" s="1005"/>
      <c r="AA88" s="1005"/>
      <c r="AB88" s="1005"/>
      <c r="AC88" s="1005"/>
      <c r="AD88" s="1005"/>
      <c r="AE88" s="1005"/>
      <c r="AF88" s="1005"/>
      <c r="AG88" s="1005"/>
      <c r="AH88" s="1005"/>
      <c r="AI88" s="1005"/>
      <c r="AJ88" s="1005"/>
      <c r="AK88" s="1005"/>
      <c r="AL88" s="1005"/>
      <c r="AM88" s="1005"/>
      <c r="AN88" s="1006"/>
    </row>
    <row r="89" spans="1:41" ht="5.25" customHeight="1" x14ac:dyDescent="0.2">
      <c r="A89" s="380"/>
      <c r="B89" s="380"/>
      <c r="C89" s="380"/>
      <c r="D89" s="380"/>
      <c r="E89" s="380"/>
      <c r="F89" s="380"/>
      <c r="G89" s="380"/>
      <c r="H89" s="380"/>
      <c r="I89" s="380"/>
      <c r="J89" s="380"/>
      <c r="K89" s="380"/>
      <c r="L89" s="380"/>
      <c r="M89" s="380"/>
      <c r="N89" s="380"/>
      <c r="O89" s="380"/>
      <c r="P89" s="380"/>
      <c r="Q89" s="380"/>
      <c r="R89" s="380"/>
      <c r="S89" s="380"/>
      <c r="T89" s="380"/>
      <c r="U89" s="380"/>
      <c r="V89" s="380"/>
      <c r="W89" s="380"/>
      <c r="X89" s="380"/>
      <c r="Y89" s="380"/>
      <c r="Z89" s="380"/>
      <c r="AA89" s="380"/>
      <c r="AB89" s="380"/>
      <c r="AC89" s="380"/>
      <c r="AD89" s="380"/>
      <c r="AE89" s="380"/>
      <c r="AF89" s="380"/>
      <c r="AG89" s="380"/>
      <c r="AH89" s="380"/>
      <c r="AI89" s="380"/>
      <c r="AJ89" s="380"/>
      <c r="AK89" s="380"/>
      <c r="AL89" s="380"/>
      <c r="AM89" s="380"/>
      <c r="AN89" s="380"/>
    </row>
    <row r="90" spans="1:41" ht="14.25" customHeight="1" x14ac:dyDescent="0.2">
      <c r="A90" s="2871" t="s">
        <v>519</v>
      </c>
      <c r="B90" s="2872"/>
      <c r="C90" s="2872"/>
      <c r="D90" s="2872"/>
      <c r="E90" s="2872"/>
      <c r="F90" s="2872"/>
      <c r="G90" s="2872"/>
      <c r="H90" s="2872"/>
      <c r="I90" s="2872"/>
      <c r="J90" s="2872"/>
      <c r="K90" s="2872"/>
      <c r="L90" s="2872"/>
      <c r="M90" s="2872"/>
      <c r="N90" s="2872"/>
      <c r="O90" s="2872"/>
      <c r="P90" s="2872"/>
      <c r="Q90" s="2872"/>
      <c r="R90" s="2872"/>
      <c r="S90" s="2872"/>
      <c r="T90" s="2872"/>
      <c r="U90" s="2872"/>
      <c r="V90" s="2872"/>
      <c r="W90" s="2872"/>
      <c r="X90" s="2872"/>
      <c r="Y90" s="2872"/>
      <c r="Z90" s="2872"/>
      <c r="AA90" s="2872"/>
      <c r="AB90" s="2872"/>
      <c r="AC90" s="2872"/>
      <c r="AD90" s="2872"/>
      <c r="AE90" s="2872"/>
      <c r="AF90" s="2872"/>
      <c r="AG90" s="2872"/>
      <c r="AH90" s="2872"/>
      <c r="AI90" s="2872"/>
      <c r="AJ90" s="2872"/>
      <c r="AK90" s="2872"/>
      <c r="AL90" s="2872"/>
      <c r="AM90" s="2872"/>
      <c r="AN90" s="2873"/>
    </row>
    <row r="91" spans="1:41" ht="4.5" customHeight="1" x14ac:dyDescent="0.2">
      <c r="A91" s="709"/>
      <c r="B91" s="709"/>
      <c r="C91" s="709"/>
      <c r="D91" s="709"/>
      <c r="E91" s="709"/>
      <c r="F91" s="709"/>
      <c r="G91" s="709"/>
      <c r="H91" s="709"/>
      <c r="I91" s="709"/>
      <c r="J91" s="709"/>
      <c r="K91" s="709"/>
      <c r="L91" s="709"/>
      <c r="M91" s="709"/>
      <c r="N91" s="709"/>
      <c r="O91" s="709"/>
      <c r="P91" s="709"/>
      <c r="Q91" s="709"/>
      <c r="R91" s="709"/>
      <c r="S91" s="709"/>
      <c r="T91" s="709"/>
      <c r="U91" s="709"/>
      <c r="V91" s="709"/>
      <c r="W91" s="709"/>
      <c r="X91" s="709"/>
      <c r="Y91" s="709"/>
      <c r="Z91" s="709"/>
      <c r="AA91" s="709"/>
      <c r="AB91" s="709"/>
      <c r="AC91" s="709"/>
      <c r="AD91" s="709"/>
      <c r="AE91" s="709"/>
      <c r="AF91" s="709"/>
      <c r="AG91" s="709"/>
      <c r="AH91" s="709"/>
      <c r="AI91" s="709"/>
      <c r="AJ91" s="709"/>
      <c r="AK91" s="709"/>
      <c r="AL91" s="709"/>
      <c r="AM91" s="709"/>
      <c r="AN91" s="709"/>
    </row>
    <row r="92" spans="1:41" ht="10.5" customHeight="1" x14ac:dyDescent="0.2">
      <c r="A92" s="2874" t="s">
        <v>347</v>
      </c>
      <c r="B92" s="2875"/>
      <c r="C92" s="2875"/>
      <c r="D92" s="2875"/>
      <c r="E92" s="2875"/>
      <c r="F92" s="2875"/>
      <c r="G92" s="2875"/>
      <c r="H92" s="2875"/>
      <c r="I92" s="2875"/>
      <c r="J92" s="2875"/>
      <c r="K92" s="2875"/>
      <c r="L92" s="2875"/>
      <c r="M92" s="2875"/>
      <c r="N92" s="2875"/>
      <c r="O92" s="2875"/>
      <c r="P92" s="2875"/>
      <c r="Q92" s="2875"/>
      <c r="R92" s="2875"/>
      <c r="S92" s="2875"/>
      <c r="T92" s="2875"/>
      <c r="U92" s="2875"/>
      <c r="V92" s="2875"/>
      <c r="W92" s="2875"/>
      <c r="X92" s="2875"/>
      <c r="Y92" s="2875"/>
      <c r="Z92" s="2875"/>
      <c r="AA92" s="2875"/>
      <c r="AB92" s="2875"/>
      <c r="AC92" s="2875"/>
      <c r="AD92" s="2875"/>
      <c r="AE92" s="2875"/>
      <c r="AF92" s="2875"/>
      <c r="AG92" s="2875"/>
      <c r="AH92" s="2875"/>
      <c r="AI92" s="2875"/>
      <c r="AJ92" s="2875"/>
      <c r="AK92" s="2875"/>
      <c r="AL92" s="2875"/>
      <c r="AM92" s="2875"/>
      <c r="AN92" s="2876"/>
    </row>
    <row r="93" spans="1:41" ht="10.5" customHeight="1" x14ac:dyDescent="0.2">
      <c r="A93" s="2877" t="s">
        <v>348</v>
      </c>
      <c r="B93" s="2878"/>
      <c r="C93" s="2878"/>
      <c r="D93" s="2878"/>
      <c r="E93" s="2878"/>
      <c r="F93" s="2878"/>
      <c r="G93" s="2878"/>
      <c r="H93" s="2878"/>
      <c r="I93" s="2878"/>
      <c r="J93" s="2878"/>
      <c r="K93" s="2878"/>
      <c r="L93" s="2878"/>
      <c r="M93" s="2878"/>
      <c r="N93" s="2878"/>
      <c r="O93" s="2878"/>
      <c r="P93" s="2878"/>
      <c r="Q93" s="2878"/>
      <c r="R93" s="2878"/>
      <c r="S93" s="2878"/>
      <c r="T93" s="2878"/>
      <c r="U93" s="2878"/>
      <c r="V93" s="2878"/>
      <c r="W93" s="2878"/>
      <c r="X93" s="2878"/>
      <c r="Y93" s="2878"/>
      <c r="Z93" s="2878"/>
      <c r="AA93" s="2878"/>
      <c r="AB93" s="2878"/>
      <c r="AC93" s="2878"/>
      <c r="AD93" s="2878"/>
      <c r="AE93" s="2878"/>
      <c r="AF93" s="2878"/>
      <c r="AG93" s="2878"/>
      <c r="AH93" s="2878"/>
      <c r="AI93" s="2878"/>
      <c r="AJ93" s="2878"/>
      <c r="AK93" s="2878"/>
      <c r="AL93" s="2878"/>
      <c r="AM93" s="2878"/>
      <c r="AN93" s="2879"/>
    </row>
    <row r="94" spans="1:41" ht="10.5" customHeight="1" x14ac:dyDescent="0.2">
      <c r="A94" s="2880" t="s">
        <v>349</v>
      </c>
      <c r="B94" s="2881"/>
      <c r="C94" s="2881"/>
      <c r="D94" s="2881"/>
      <c r="E94" s="2881"/>
      <c r="F94" s="2881"/>
      <c r="G94" s="2881"/>
      <c r="H94" s="2881"/>
      <c r="I94" s="2881"/>
      <c r="J94" s="2881"/>
      <c r="K94" s="2881"/>
      <c r="L94" s="2881"/>
      <c r="M94" s="2881"/>
      <c r="N94" s="2881"/>
      <c r="O94" s="2881"/>
      <c r="P94" s="2881"/>
      <c r="Q94" s="2881"/>
      <c r="R94" s="2881"/>
      <c r="S94" s="2881"/>
      <c r="T94" s="2881"/>
      <c r="U94" s="2881"/>
      <c r="V94" s="2881"/>
      <c r="W94" s="2881"/>
      <c r="X94" s="2881"/>
      <c r="Y94" s="2881"/>
      <c r="Z94" s="2881"/>
      <c r="AA94" s="2881"/>
      <c r="AB94" s="2881"/>
      <c r="AC94" s="2881"/>
      <c r="AD94" s="2881"/>
      <c r="AE94" s="2881"/>
      <c r="AF94" s="2881"/>
      <c r="AG94" s="2881"/>
      <c r="AH94" s="2881"/>
      <c r="AI94" s="2881"/>
      <c r="AJ94" s="2881"/>
      <c r="AK94" s="2881"/>
      <c r="AL94" s="2881"/>
      <c r="AM94" s="2881"/>
      <c r="AN94" s="2882"/>
    </row>
    <row r="95" spans="1:41" ht="11.25" customHeight="1" x14ac:dyDescent="0.2">
      <c r="A95" s="2883" t="s">
        <v>350</v>
      </c>
      <c r="B95" s="2884"/>
      <c r="C95" s="2884"/>
      <c r="D95" s="2884"/>
      <c r="E95" s="2884"/>
      <c r="F95" s="2884"/>
      <c r="G95" s="2884"/>
      <c r="H95" s="2884"/>
      <c r="I95" s="2884"/>
      <c r="J95" s="2884"/>
      <c r="K95" s="2884"/>
      <c r="L95" s="2884"/>
      <c r="M95" s="2884"/>
      <c r="N95" s="2884"/>
      <c r="O95" s="2884"/>
      <c r="P95" s="2884"/>
      <c r="Q95" s="2884"/>
      <c r="R95" s="2884"/>
      <c r="S95" s="2884"/>
      <c r="T95" s="2884"/>
      <c r="U95" s="2884"/>
      <c r="V95" s="2884"/>
      <c r="W95" s="2884"/>
      <c r="X95" s="2884"/>
      <c r="Y95" s="2884"/>
      <c r="Z95" s="2884"/>
      <c r="AA95" s="2884"/>
      <c r="AB95" s="2884"/>
      <c r="AC95" s="2884"/>
      <c r="AD95" s="2884"/>
      <c r="AE95" s="2884"/>
      <c r="AF95" s="2884"/>
      <c r="AG95" s="2884"/>
      <c r="AH95" s="2884"/>
      <c r="AI95" s="2884"/>
      <c r="AJ95" s="2884"/>
      <c r="AK95" s="2884"/>
      <c r="AL95" s="2884"/>
      <c r="AM95" s="2884"/>
      <c r="AN95" s="2885"/>
    </row>
    <row r="96" spans="1:41" ht="2.25" customHeight="1" x14ac:dyDescent="0.2">
      <c r="A96" s="1007"/>
      <c r="B96" s="1008"/>
      <c r="C96" s="1008"/>
      <c r="D96" s="1008"/>
      <c r="E96" s="1009"/>
      <c r="F96" s="1009"/>
      <c r="G96" s="1009"/>
      <c r="H96" s="1009"/>
      <c r="I96" s="1008"/>
      <c r="J96" s="1008"/>
      <c r="K96" s="1008"/>
      <c r="L96" s="1008"/>
      <c r="M96" s="1008"/>
      <c r="N96" s="1008"/>
      <c r="O96" s="1008"/>
      <c r="P96" s="1008"/>
      <c r="Q96" s="1008"/>
      <c r="R96" s="1008"/>
      <c r="S96" s="1008"/>
      <c r="T96" s="1008"/>
      <c r="U96" s="1008"/>
      <c r="V96" s="1008"/>
      <c r="W96" s="1008"/>
      <c r="X96" s="1008"/>
      <c r="Y96" s="1008"/>
      <c r="Z96" s="1008"/>
      <c r="AA96" s="1008"/>
      <c r="AB96" s="1008"/>
      <c r="AC96" s="1008"/>
      <c r="AD96" s="1008"/>
      <c r="AE96" s="1010"/>
      <c r="AF96" s="1011"/>
      <c r="AG96" s="1011"/>
      <c r="AH96" s="1011"/>
      <c r="AI96" s="1011"/>
      <c r="AJ96" s="1011"/>
      <c r="AK96" s="1011"/>
      <c r="AL96" s="1011"/>
      <c r="AM96" s="1011"/>
      <c r="AN96" s="1012"/>
    </row>
    <row r="97" spans="1:41" ht="4.5" customHeight="1" x14ac:dyDescent="0.2">
      <c r="A97" s="409"/>
      <c r="B97" s="410"/>
      <c r="C97" s="410"/>
      <c r="D97" s="410"/>
      <c r="E97" s="411"/>
      <c r="F97" s="411"/>
      <c r="G97" s="411"/>
      <c r="H97" s="411"/>
      <c r="I97" s="411"/>
      <c r="J97" s="411"/>
      <c r="K97" s="410"/>
      <c r="L97" s="411"/>
      <c r="M97" s="411"/>
      <c r="N97" s="411"/>
      <c r="O97" s="410"/>
      <c r="P97" s="412"/>
      <c r="Q97" s="410"/>
      <c r="R97" s="413"/>
      <c r="S97" s="414"/>
      <c r="T97" s="414"/>
      <c r="U97" s="414"/>
      <c r="V97" s="414"/>
      <c r="W97" s="414"/>
      <c r="X97" s="414"/>
      <c r="Y97" s="414"/>
      <c r="Z97" s="414"/>
      <c r="AA97" s="414"/>
      <c r="AB97" s="414"/>
      <c r="AC97" s="414"/>
      <c r="AD97" s="414"/>
      <c r="AE97" s="414"/>
      <c r="AF97" s="414"/>
      <c r="AG97" s="414"/>
      <c r="AH97" s="414"/>
      <c r="AI97" s="414"/>
      <c r="AJ97" s="410"/>
      <c r="AK97" s="410"/>
      <c r="AL97" s="410"/>
      <c r="AM97" s="410"/>
      <c r="AN97" s="410"/>
    </row>
    <row r="98" spans="1:41" s="396" customFormat="1" ht="10.5" customHeight="1" x14ac:dyDescent="0.2">
      <c r="A98" s="2886" t="s">
        <v>351</v>
      </c>
      <c r="B98" s="2886"/>
      <c r="C98" s="2886"/>
      <c r="D98" s="2886"/>
      <c r="E98" s="2886"/>
      <c r="F98" s="2886"/>
      <c r="G98" s="2886"/>
      <c r="H98" s="2886"/>
      <c r="I98" s="2886"/>
      <c r="J98" s="2886"/>
      <c r="K98" s="2886"/>
      <c r="L98" s="2886"/>
      <c r="M98" s="2886"/>
      <c r="N98" s="2886"/>
      <c r="O98" s="2886"/>
      <c r="P98" s="2886"/>
      <c r="Q98" s="2886"/>
      <c r="R98" s="2886"/>
      <c r="S98" s="2886"/>
      <c r="T98" s="2886"/>
      <c r="U98" s="2886"/>
      <c r="V98" s="2886"/>
      <c r="W98" s="2886"/>
      <c r="X98" s="2886"/>
      <c r="Y98" s="2886"/>
      <c r="Z98" s="2886"/>
      <c r="AA98" s="2886"/>
      <c r="AB98" s="2886"/>
      <c r="AC98" s="2886"/>
      <c r="AD98" s="2886"/>
      <c r="AE98" s="2886"/>
      <c r="AF98" s="2886"/>
      <c r="AG98" s="2886"/>
      <c r="AH98" s="2886"/>
      <c r="AI98" s="2886"/>
      <c r="AJ98" s="2886"/>
      <c r="AK98" s="2886"/>
      <c r="AL98" s="2886"/>
      <c r="AM98" s="2886"/>
      <c r="AN98" s="2886"/>
      <c r="AO98" s="397"/>
    </row>
    <row r="99" spans="1:41" s="396" customFormat="1" ht="13.5" customHeight="1" x14ac:dyDescent="0.2">
      <c r="A99" s="2870" t="s">
        <v>352</v>
      </c>
      <c r="B99" s="2870"/>
      <c r="C99" s="2870"/>
      <c r="D99" s="2870"/>
      <c r="E99" s="2870"/>
      <c r="F99" s="2870"/>
      <c r="G99" s="2870"/>
      <c r="H99" s="2870"/>
      <c r="I99" s="2870"/>
      <c r="J99" s="2870"/>
      <c r="K99" s="2870"/>
      <c r="L99" s="2870"/>
      <c r="M99" s="2870"/>
      <c r="N99" s="2870"/>
      <c r="O99" s="2870"/>
      <c r="P99" s="2870"/>
      <c r="Q99" s="2870"/>
      <c r="R99" s="2870"/>
      <c r="S99" s="2870"/>
      <c r="T99" s="2870"/>
      <c r="U99" s="2870"/>
      <c r="V99" s="2870"/>
      <c r="W99" s="2870"/>
      <c r="X99" s="2870"/>
      <c r="Y99" s="2870"/>
      <c r="Z99" s="2870"/>
      <c r="AA99" s="2870"/>
      <c r="AB99" s="2870"/>
      <c r="AC99" s="2870"/>
      <c r="AD99" s="2870"/>
      <c r="AE99" s="2870"/>
      <c r="AF99" s="2870"/>
      <c r="AG99" s="2870"/>
      <c r="AH99" s="2870"/>
      <c r="AI99" s="2870"/>
      <c r="AJ99" s="2870"/>
      <c r="AK99" s="2870"/>
      <c r="AL99" s="2870"/>
      <c r="AM99" s="2870"/>
      <c r="AN99" s="2870"/>
      <c r="AO99" s="397"/>
    </row>
    <row r="100" spans="1:41" ht="12.75" customHeight="1" x14ac:dyDescent="0.2">
      <c r="A100" s="2845"/>
      <c r="B100" s="2845"/>
      <c r="C100" s="2845"/>
      <c r="D100" s="2845"/>
      <c r="E100" s="2845"/>
      <c r="F100" s="2845"/>
      <c r="G100" s="2845"/>
      <c r="H100" s="2845"/>
      <c r="I100" s="2845"/>
      <c r="J100" s="2845"/>
      <c r="K100" s="2845"/>
      <c r="L100" s="2845"/>
      <c r="M100" s="2845"/>
      <c r="N100" s="2845"/>
      <c r="O100" s="2845"/>
      <c r="P100" s="2845"/>
      <c r="Q100" s="2845"/>
      <c r="R100" s="2845"/>
      <c r="S100" s="2845"/>
      <c r="T100" s="2845"/>
      <c r="U100" s="2845"/>
      <c r="V100" s="2845"/>
      <c r="W100" s="2845"/>
      <c r="X100" s="2845"/>
      <c r="Y100" s="2845"/>
      <c r="Z100" s="2845"/>
      <c r="AA100" s="2845"/>
      <c r="AB100" s="2845"/>
      <c r="AC100" s="2845"/>
      <c r="AD100" s="2845"/>
      <c r="AE100" s="2845"/>
      <c r="AF100" s="2845"/>
      <c r="AG100" s="2845"/>
      <c r="AH100" s="2845"/>
      <c r="AI100" s="2845"/>
      <c r="AJ100" s="2845"/>
      <c r="AK100" s="2845"/>
      <c r="AL100" s="2845"/>
      <c r="AM100" s="2845"/>
      <c r="AN100" s="2845"/>
    </row>
    <row r="101" spans="1:41" ht="12.75" customHeight="1" x14ac:dyDescent="0.2">
      <c r="A101" s="388"/>
      <c r="B101" s="388"/>
      <c r="C101" s="388"/>
      <c r="D101" s="388"/>
      <c r="E101" s="388"/>
      <c r="F101" s="388"/>
      <c r="G101" s="388"/>
      <c r="H101" s="388"/>
      <c r="I101" s="381"/>
      <c r="J101" s="388"/>
      <c r="K101" s="388"/>
      <c r="L101" s="388"/>
      <c r="M101" s="388"/>
      <c r="N101" s="388"/>
      <c r="O101" s="388"/>
      <c r="P101" s="388"/>
      <c r="Q101" s="388"/>
      <c r="R101" s="388"/>
      <c r="S101" s="388"/>
      <c r="T101" s="388"/>
      <c r="U101" s="388"/>
      <c r="V101" s="388"/>
      <c r="W101" s="388"/>
      <c r="X101" s="388"/>
      <c r="Y101" s="388"/>
      <c r="Z101" s="388"/>
      <c r="AA101" s="388"/>
      <c r="AB101" s="388"/>
      <c r="AC101" s="388"/>
      <c r="AD101" s="388"/>
      <c r="AE101" s="381"/>
      <c r="AF101" s="381"/>
      <c r="AG101" s="381"/>
      <c r="AH101" s="381"/>
      <c r="AI101" s="381"/>
      <c r="AJ101" s="381"/>
      <c r="AK101" s="381"/>
      <c r="AL101" s="381"/>
      <c r="AM101" s="381"/>
      <c r="AN101" s="381"/>
      <c r="AO101" s="380"/>
    </row>
    <row r="102" spans="1:41" ht="12.75" customHeight="1" x14ac:dyDescent="0.2">
      <c r="A102" s="388"/>
      <c r="B102" s="388"/>
      <c r="C102" s="388"/>
      <c r="D102" s="388"/>
      <c r="E102" s="388"/>
      <c r="F102" s="388"/>
      <c r="G102" s="388"/>
      <c r="H102" s="381" t="s">
        <v>242</v>
      </c>
      <c r="I102" s="381"/>
      <c r="J102" s="381"/>
      <c r="K102" s="381"/>
      <c r="L102" s="388"/>
      <c r="M102" s="388"/>
      <c r="N102" s="388"/>
      <c r="O102" s="388"/>
      <c r="P102" s="388"/>
      <c r="Q102" s="381"/>
      <c r="R102" s="388"/>
      <c r="S102" s="388"/>
      <c r="T102" s="388"/>
      <c r="U102" s="388"/>
      <c r="V102" s="388"/>
      <c r="W102" s="388"/>
      <c r="X102" s="388"/>
      <c r="Y102" s="388"/>
      <c r="Z102" s="388"/>
      <c r="AA102" s="388"/>
      <c r="AB102" s="388"/>
      <c r="AC102" s="388"/>
      <c r="AD102" s="388"/>
      <c r="AE102" s="381"/>
      <c r="AF102" s="381"/>
      <c r="AG102" s="381"/>
      <c r="AH102" s="381"/>
      <c r="AI102" s="381"/>
      <c r="AJ102" s="381"/>
      <c r="AK102" s="381"/>
      <c r="AL102" s="381"/>
      <c r="AM102" s="381"/>
      <c r="AN102" s="381"/>
      <c r="AO102" s="380"/>
    </row>
    <row r="103" spans="1:41" ht="12.75" customHeight="1" x14ac:dyDescent="0.2">
      <c r="A103" s="388"/>
      <c r="B103" s="388"/>
      <c r="C103" s="388"/>
      <c r="D103" s="388"/>
      <c r="E103" s="388"/>
      <c r="F103" s="388"/>
      <c r="G103" s="381"/>
      <c r="H103" s="381"/>
      <c r="I103" s="381"/>
      <c r="J103" s="381"/>
      <c r="K103" s="381"/>
      <c r="L103" s="381"/>
      <c r="M103" s="381"/>
      <c r="N103" s="381"/>
      <c r="O103" s="381"/>
      <c r="P103" s="381"/>
      <c r="Q103" s="381"/>
      <c r="R103" s="381"/>
      <c r="S103" s="381"/>
      <c r="T103" s="381"/>
      <c r="U103" s="381"/>
      <c r="V103" s="381"/>
      <c r="W103" s="381"/>
      <c r="X103" s="381"/>
      <c r="Y103" s="381"/>
      <c r="Z103" s="381"/>
      <c r="AA103" s="381"/>
      <c r="AB103" s="381"/>
      <c r="AC103" s="381"/>
      <c r="AD103" s="381"/>
      <c r="AE103" s="381"/>
      <c r="AF103" s="381"/>
      <c r="AG103" s="381"/>
      <c r="AH103" s="381"/>
      <c r="AI103" s="381"/>
      <c r="AJ103" s="381"/>
      <c r="AK103" s="381"/>
      <c r="AL103" s="381"/>
      <c r="AM103" s="381"/>
      <c r="AN103" s="381"/>
      <c r="AO103" s="380"/>
    </row>
    <row r="104" spans="1:41" ht="12.75" customHeight="1" x14ac:dyDescent="0.2">
      <c r="A104" s="388"/>
      <c r="B104" s="388"/>
      <c r="C104" s="388"/>
      <c r="D104" s="388"/>
      <c r="E104" s="388"/>
      <c r="F104" s="388"/>
      <c r="G104" s="381"/>
      <c r="H104" s="381"/>
      <c r="I104" s="381"/>
      <c r="J104" s="381"/>
      <c r="K104" s="381"/>
      <c r="L104" s="381"/>
      <c r="M104" s="381"/>
      <c r="N104" s="381"/>
      <c r="O104" s="381"/>
      <c r="P104" s="381"/>
      <c r="Q104" s="381"/>
      <c r="R104" s="381"/>
      <c r="S104" s="381"/>
      <c r="T104" s="381"/>
      <c r="U104" s="381"/>
      <c r="V104" s="381"/>
      <c r="W104" s="381"/>
      <c r="X104" s="381"/>
      <c r="Y104" s="381"/>
      <c r="Z104" s="381"/>
      <c r="AA104" s="381"/>
      <c r="AB104" s="381"/>
      <c r="AC104" s="381"/>
      <c r="AD104" s="381"/>
      <c r="AE104" s="381"/>
      <c r="AF104" s="381"/>
      <c r="AG104" s="381"/>
      <c r="AH104" s="381"/>
      <c r="AI104" s="381"/>
      <c r="AJ104" s="381"/>
      <c r="AK104" s="381"/>
      <c r="AL104" s="381"/>
      <c r="AM104" s="381"/>
      <c r="AN104" s="381"/>
      <c r="AO104" s="380"/>
    </row>
    <row r="105" spans="1:41" ht="12.75" customHeight="1" x14ac:dyDescent="0.2">
      <c r="A105" s="388"/>
      <c r="B105" s="388"/>
      <c r="C105" s="388"/>
      <c r="D105" s="388"/>
      <c r="E105" s="388"/>
      <c r="F105" s="388"/>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0"/>
    </row>
    <row r="106" spans="1:41" ht="12.75" customHeight="1" x14ac:dyDescent="0.2">
      <c r="A106" s="388"/>
      <c r="B106" s="388"/>
      <c r="C106" s="388"/>
      <c r="D106" s="388"/>
      <c r="E106" s="388"/>
      <c r="F106" s="388"/>
      <c r="G106" s="381"/>
      <c r="H106" s="381"/>
      <c r="I106" s="381"/>
      <c r="J106" s="381"/>
      <c r="K106" s="381"/>
      <c r="L106" s="381"/>
      <c r="M106" s="381"/>
      <c r="N106" s="381"/>
      <c r="O106" s="381"/>
      <c r="P106" s="381"/>
      <c r="Q106" s="381"/>
      <c r="R106" s="381"/>
      <c r="S106" s="381"/>
      <c r="T106" s="381"/>
      <c r="U106" s="381"/>
      <c r="V106" s="381"/>
      <c r="W106" s="381"/>
      <c r="X106" s="381"/>
      <c r="Y106" s="381"/>
      <c r="Z106" s="381"/>
      <c r="AA106" s="381"/>
      <c r="AB106" s="381"/>
      <c r="AC106" s="381"/>
      <c r="AD106" s="381"/>
      <c r="AE106" s="381"/>
      <c r="AF106" s="381"/>
      <c r="AG106" s="381"/>
      <c r="AH106" s="381"/>
      <c r="AI106" s="381"/>
      <c r="AJ106" s="381"/>
      <c r="AK106" s="381"/>
      <c r="AL106" s="381"/>
      <c r="AM106" s="381"/>
      <c r="AN106" s="381"/>
      <c r="AO106" s="380"/>
    </row>
    <row r="107" spans="1:41" ht="12.75" customHeight="1" x14ac:dyDescent="0.2">
      <c r="A107" s="388"/>
      <c r="B107" s="415"/>
      <c r="C107" s="416"/>
      <c r="D107" s="417"/>
      <c r="E107" s="417"/>
      <c r="F107" s="417"/>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8"/>
      <c r="AC107" s="418"/>
      <c r="AD107" s="418"/>
      <c r="AE107" s="418"/>
      <c r="AF107" s="418"/>
      <c r="AG107" s="418"/>
      <c r="AH107" s="418"/>
      <c r="AI107" s="418"/>
      <c r="AJ107" s="391"/>
      <c r="AK107" s="391"/>
      <c r="AL107" s="391"/>
      <c r="AM107" s="381"/>
      <c r="AN107" s="381"/>
      <c r="AO107" s="380"/>
    </row>
    <row r="108" spans="1:41" ht="12.75" customHeight="1" x14ac:dyDescent="0.2">
      <c r="A108" s="388"/>
      <c r="B108" s="388"/>
      <c r="C108" s="388"/>
      <c r="D108" s="388"/>
      <c r="E108" s="388"/>
      <c r="F108" s="388"/>
      <c r="G108" s="381"/>
      <c r="H108" s="381"/>
      <c r="I108" s="381"/>
      <c r="J108" s="381"/>
      <c r="K108" s="381"/>
      <c r="L108" s="381"/>
      <c r="M108" s="381"/>
      <c r="N108" s="381"/>
      <c r="O108" s="381"/>
      <c r="P108" s="381"/>
      <c r="Q108" s="381"/>
      <c r="R108" s="381"/>
      <c r="S108" s="381"/>
      <c r="T108" s="381"/>
      <c r="U108" s="381"/>
      <c r="V108" s="381"/>
      <c r="W108" s="381"/>
      <c r="X108" s="381"/>
      <c r="Y108" s="381"/>
      <c r="Z108" s="381"/>
      <c r="AA108" s="381"/>
      <c r="AB108" s="381"/>
      <c r="AC108" s="381"/>
      <c r="AD108" s="381"/>
      <c r="AE108" s="381"/>
      <c r="AF108" s="381"/>
      <c r="AG108" s="381"/>
      <c r="AH108" s="381"/>
      <c r="AI108" s="381"/>
      <c r="AJ108" s="381"/>
      <c r="AK108" s="381"/>
      <c r="AL108" s="381"/>
      <c r="AM108" s="381"/>
      <c r="AN108" s="381"/>
      <c r="AO108" s="380"/>
    </row>
    <row r="109" spans="1:41" ht="12.75" customHeight="1" x14ac:dyDescent="0.2">
      <c r="A109" s="388"/>
      <c r="B109" s="388"/>
      <c r="C109" s="388"/>
      <c r="D109" s="388"/>
      <c r="E109" s="388"/>
      <c r="F109" s="388"/>
      <c r="G109" s="381"/>
      <c r="H109" s="381"/>
      <c r="I109" s="381"/>
      <c r="J109" s="381"/>
      <c r="K109" s="381"/>
      <c r="L109" s="381"/>
      <c r="M109" s="381"/>
      <c r="N109" s="381"/>
      <c r="O109" s="381"/>
      <c r="P109" s="381"/>
      <c r="Q109" s="381"/>
      <c r="R109" s="381"/>
      <c r="S109" s="381"/>
      <c r="T109" s="381"/>
      <c r="U109" s="381"/>
      <c r="V109" s="381"/>
      <c r="W109" s="381"/>
      <c r="X109" s="381"/>
      <c r="Y109" s="381"/>
      <c r="Z109" s="381"/>
      <c r="AA109" s="381"/>
      <c r="AB109" s="381"/>
      <c r="AC109" s="381"/>
      <c r="AD109" s="381"/>
      <c r="AE109" s="381"/>
      <c r="AF109" s="381"/>
      <c r="AG109" s="381"/>
      <c r="AH109" s="381"/>
      <c r="AI109" s="381"/>
      <c r="AJ109" s="381"/>
      <c r="AK109" s="381"/>
      <c r="AL109" s="381"/>
      <c r="AM109" s="381"/>
      <c r="AN109" s="381"/>
      <c r="AO109" s="380"/>
    </row>
    <row r="110" spans="1:41" ht="12.75" customHeight="1" x14ac:dyDescent="0.2">
      <c r="A110" s="388"/>
      <c r="B110" s="419"/>
      <c r="C110" s="388"/>
      <c r="D110" s="388"/>
      <c r="E110" s="388"/>
      <c r="F110" s="388"/>
      <c r="G110" s="381"/>
      <c r="H110" s="381"/>
      <c r="I110" s="381"/>
      <c r="J110" s="381"/>
      <c r="K110" s="381"/>
      <c r="L110" s="381"/>
      <c r="M110" s="381"/>
      <c r="N110" s="381"/>
      <c r="O110" s="381"/>
      <c r="P110" s="381"/>
      <c r="Q110" s="381"/>
      <c r="R110" s="381"/>
      <c r="S110" s="381"/>
      <c r="T110" s="381"/>
      <c r="U110" s="381"/>
      <c r="V110" s="381"/>
      <c r="W110" s="381"/>
      <c r="X110" s="381"/>
      <c r="Y110" s="381"/>
      <c r="Z110" s="381"/>
      <c r="AA110" s="381"/>
      <c r="AB110" s="381"/>
      <c r="AC110" s="381"/>
      <c r="AD110" s="381"/>
      <c r="AE110" s="381"/>
      <c r="AF110" s="381"/>
      <c r="AG110" s="381"/>
      <c r="AH110" s="381"/>
      <c r="AI110" s="381"/>
      <c r="AJ110" s="381"/>
      <c r="AK110" s="381"/>
      <c r="AL110" s="381"/>
      <c r="AM110" s="381"/>
      <c r="AN110" s="381"/>
      <c r="AO110" s="380"/>
    </row>
    <row r="111" spans="1:41" ht="12.75" customHeight="1" x14ac:dyDescent="0.2">
      <c r="A111" s="388"/>
      <c r="B111" s="388"/>
      <c r="C111" s="388"/>
      <c r="D111" s="388"/>
      <c r="E111" s="388"/>
      <c r="F111" s="388"/>
      <c r="G111" s="388"/>
      <c r="H111" s="388"/>
      <c r="I111" s="388"/>
      <c r="J111" s="388"/>
      <c r="K111" s="388"/>
      <c r="L111" s="388"/>
      <c r="M111" s="388"/>
      <c r="N111" s="388"/>
      <c r="O111" s="388"/>
      <c r="P111" s="388"/>
      <c r="Q111" s="388"/>
      <c r="R111" s="388"/>
      <c r="S111" s="388"/>
      <c r="T111" s="388"/>
      <c r="U111" s="388"/>
      <c r="V111" s="388"/>
      <c r="W111" s="388"/>
      <c r="X111" s="388"/>
      <c r="Y111" s="388"/>
      <c r="Z111" s="388"/>
      <c r="AA111" s="388"/>
      <c r="AB111" s="388"/>
      <c r="AC111" s="388"/>
      <c r="AD111" s="388"/>
      <c r="AE111" s="388"/>
      <c r="AF111" s="388"/>
      <c r="AG111" s="388"/>
      <c r="AH111" s="388"/>
      <c r="AI111" s="388"/>
      <c r="AJ111" s="388"/>
      <c r="AK111" s="388"/>
      <c r="AL111" s="388"/>
      <c r="AM111" s="388"/>
      <c r="AN111" s="388"/>
    </row>
    <row r="112" spans="1:41" x14ac:dyDescent="0.2">
      <c r="A112" s="388"/>
      <c r="B112" s="419"/>
      <c r="C112" s="388"/>
      <c r="D112" s="388"/>
      <c r="E112" s="388"/>
      <c r="F112" s="388"/>
      <c r="G112" s="388"/>
      <c r="H112" s="388"/>
      <c r="I112" s="388"/>
      <c r="J112" s="388"/>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c r="AI112" s="388"/>
      <c r="AJ112" s="388"/>
      <c r="AK112" s="388"/>
      <c r="AL112" s="388"/>
      <c r="AM112" s="388"/>
      <c r="AN112" s="388"/>
    </row>
    <row r="113" spans="1:40" x14ac:dyDescent="0.2">
      <c r="A113" s="388"/>
      <c r="B113" s="388"/>
      <c r="C113" s="388"/>
      <c r="D113" s="388"/>
      <c r="E113" s="388"/>
      <c r="F113" s="388"/>
      <c r="G113" s="388"/>
      <c r="H113" s="388"/>
      <c r="I113" s="388"/>
      <c r="J113" s="388"/>
      <c r="K113" s="388"/>
      <c r="L113" s="388"/>
      <c r="M113" s="388"/>
      <c r="N113" s="388"/>
      <c r="O113" s="388"/>
      <c r="P113" s="388"/>
      <c r="Q113" s="388"/>
      <c r="R113" s="388"/>
      <c r="S113" s="388"/>
      <c r="T113" s="388"/>
      <c r="U113" s="388"/>
      <c r="V113" s="388"/>
      <c r="W113" s="388"/>
      <c r="X113" s="388"/>
      <c r="Y113" s="388"/>
      <c r="Z113" s="388"/>
      <c r="AA113" s="388"/>
      <c r="AB113" s="388"/>
      <c r="AC113" s="388"/>
      <c r="AD113" s="388"/>
      <c r="AE113" s="388"/>
      <c r="AF113" s="388"/>
      <c r="AG113" s="388"/>
      <c r="AH113" s="388"/>
      <c r="AI113" s="388"/>
      <c r="AJ113" s="388"/>
      <c r="AK113" s="388"/>
      <c r="AL113" s="388"/>
      <c r="AM113" s="388"/>
      <c r="AN113" s="388"/>
    </row>
    <row r="114" spans="1:40" x14ac:dyDescent="0.2">
      <c r="A114" s="388"/>
      <c r="B114" s="388"/>
      <c r="C114" s="388"/>
      <c r="D114" s="388"/>
      <c r="E114" s="388"/>
      <c r="F114" s="388"/>
      <c r="G114" s="388"/>
      <c r="H114" s="388"/>
      <c r="I114" s="388"/>
      <c r="J114" s="388"/>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c r="AI114" s="388"/>
      <c r="AJ114" s="388"/>
      <c r="AK114" s="388"/>
      <c r="AL114" s="388"/>
      <c r="AM114" s="388"/>
      <c r="AN114" s="388"/>
    </row>
    <row r="115" spans="1:40" x14ac:dyDescent="0.2">
      <c r="A115" s="388"/>
      <c r="B115" s="419"/>
      <c r="C115" s="388"/>
      <c r="D115" s="388"/>
      <c r="E115" s="388"/>
      <c r="F115" s="388"/>
      <c r="G115" s="388"/>
      <c r="H115" s="388"/>
      <c r="I115" s="388"/>
      <c r="J115" s="388"/>
      <c r="K115" s="388"/>
      <c r="L115" s="388"/>
      <c r="M115" s="388"/>
      <c r="N115" s="388"/>
      <c r="O115" s="388"/>
      <c r="P115" s="388"/>
      <c r="Q115" s="388"/>
      <c r="R115" s="388"/>
      <c r="S115" s="388"/>
      <c r="T115" s="388"/>
      <c r="U115" s="388"/>
      <c r="V115" s="388"/>
      <c r="W115" s="388"/>
      <c r="X115" s="388"/>
      <c r="Y115" s="388"/>
      <c r="Z115" s="388"/>
      <c r="AA115" s="388"/>
      <c r="AB115" s="388"/>
      <c r="AC115" s="388"/>
      <c r="AD115" s="388"/>
      <c r="AE115" s="388"/>
      <c r="AF115" s="388"/>
      <c r="AG115" s="388"/>
      <c r="AH115" s="388"/>
      <c r="AI115" s="388"/>
      <c r="AJ115" s="388"/>
      <c r="AK115" s="388"/>
      <c r="AL115" s="388"/>
      <c r="AM115" s="388"/>
      <c r="AN115" s="388"/>
    </row>
    <row r="116" spans="1:40" x14ac:dyDescent="0.2">
      <c r="A116" s="388"/>
      <c r="B116" s="388"/>
      <c r="C116" s="388"/>
      <c r="D116" s="388"/>
      <c r="E116" s="388"/>
      <c r="F116" s="388"/>
      <c r="G116" s="388"/>
      <c r="H116" s="388"/>
      <c r="I116" s="388"/>
      <c r="J116" s="388"/>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row>
    <row r="117" spans="1:40" x14ac:dyDescent="0.2">
      <c r="A117" s="388"/>
      <c r="B117" s="419"/>
      <c r="C117" s="388"/>
      <c r="D117" s="388"/>
      <c r="E117" s="388"/>
      <c r="F117" s="388"/>
      <c r="G117" s="388"/>
      <c r="H117" s="388"/>
      <c r="I117" s="388"/>
      <c r="J117" s="388"/>
      <c r="K117" s="388"/>
      <c r="L117" s="388"/>
      <c r="M117" s="388"/>
      <c r="N117" s="388"/>
      <c r="O117" s="388"/>
      <c r="P117" s="388"/>
      <c r="Q117" s="388"/>
      <c r="R117" s="388"/>
      <c r="S117" s="388"/>
      <c r="T117" s="388"/>
      <c r="U117" s="388"/>
      <c r="V117" s="388"/>
      <c r="W117" s="388"/>
      <c r="X117" s="388"/>
      <c r="Y117" s="388"/>
      <c r="Z117" s="388"/>
      <c r="AA117" s="388"/>
      <c r="AB117" s="388"/>
      <c r="AC117" s="388"/>
      <c r="AD117" s="388"/>
      <c r="AE117" s="388"/>
      <c r="AF117" s="388"/>
      <c r="AG117" s="388"/>
      <c r="AH117" s="388"/>
      <c r="AI117" s="388"/>
      <c r="AJ117" s="388"/>
      <c r="AK117" s="388"/>
      <c r="AL117" s="388"/>
      <c r="AM117" s="388"/>
      <c r="AN117" s="388"/>
    </row>
    <row r="118" spans="1:40" x14ac:dyDescent="0.2">
      <c r="A118" s="388"/>
      <c r="B118" s="388"/>
      <c r="C118" s="388"/>
      <c r="D118" s="388"/>
      <c r="E118" s="388"/>
      <c r="F118" s="388"/>
      <c r="G118" s="388"/>
      <c r="H118" s="388"/>
      <c r="I118" s="388"/>
      <c r="J118" s="388"/>
      <c r="K118" s="388"/>
      <c r="L118" s="388"/>
      <c r="M118" s="388"/>
      <c r="N118" s="388"/>
      <c r="O118" s="388"/>
      <c r="P118" s="388"/>
      <c r="Q118" s="388"/>
      <c r="R118" s="388"/>
      <c r="S118" s="388"/>
      <c r="T118" s="388"/>
      <c r="U118" s="388"/>
      <c r="V118" s="388"/>
      <c r="W118" s="388"/>
      <c r="X118" s="388"/>
      <c r="Y118" s="388"/>
      <c r="Z118" s="388"/>
      <c r="AA118" s="388"/>
      <c r="AB118" s="388"/>
      <c r="AC118" s="388"/>
      <c r="AD118" s="388"/>
      <c r="AE118" s="388"/>
      <c r="AF118" s="388"/>
      <c r="AG118" s="388"/>
      <c r="AH118" s="388"/>
      <c r="AI118" s="388"/>
      <c r="AJ118" s="388"/>
      <c r="AK118" s="388"/>
      <c r="AL118" s="388"/>
      <c r="AM118" s="388"/>
      <c r="AN118" s="388"/>
    </row>
    <row r="119" spans="1:40" x14ac:dyDescent="0.2">
      <c r="A119" s="388"/>
      <c r="B119" s="419"/>
      <c r="C119" s="388"/>
      <c r="D119" s="388"/>
      <c r="E119" s="388"/>
      <c r="F119" s="388"/>
      <c r="G119" s="388"/>
      <c r="H119" s="388"/>
      <c r="I119" s="388"/>
      <c r="J119" s="388"/>
      <c r="K119" s="388"/>
      <c r="L119" s="388"/>
      <c r="M119" s="388"/>
      <c r="N119" s="388"/>
      <c r="O119" s="388"/>
      <c r="P119" s="388"/>
      <c r="Q119" s="388"/>
      <c r="R119" s="388"/>
      <c r="S119" s="388"/>
      <c r="T119" s="388"/>
      <c r="U119" s="388"/>
      <c r="V119" s="388"/>
      <c r="W119" s="388"/>
      <c r="X119" s="388"/>
      <c r="Y119" s="388"/>
      <c r="Z119" s="388"/>
      <c r="AA119" s="388"/>
      <c r="AB119" s="388"/>
      <c r="AC119" s="388"/>
      <c r="AD119" s="388"/>
      <c r="AE119" s="388"/>
      <c r="AF119" s="388"/>
      <c r="AG119" s="388"/>
      <c r="AH119" s="388"/>
      <c r="AI119" s="388"/>
      <c r="AJ119" s="388"/>
      <c r="AK119" s="388"/>
      <c r="AL119" s="388"/>
      <c r="AM119" s="388"/>
      <c r="AN119" s="388"/>
    </row>
    <row r="120" spans="1:40" x14ac:dyDescent="0.2">
      <c r="A120" s="388"/>
      <c r="B120" s="388"/>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8"/>
      <c r="AL120" s="388"/>
      <c r="AM120" s="388"/>
      <c r="AN120" s="388"/>
    </row>
    <row r="121" spans="1:40" x14ac:dyDescent="0.2">
      <c r="A121" s="388"/>
      <c r="B121" s="388"/>
      <c r="C121" s="388"/>
      <c r="D121" s="388"/>
      <c r="E121" s="388"/>
      <c r="F121" s="388"/>
      <c r="G121" s="388"/>
      <c r="H121" s="388"/>
      <c r="I121" s="388"/>
      <c r="J121" s="388"/>
      <c r="K121" s="388"/>
      <c r="L121" s="388"/>
      <c r="M121" s="388"/>
      <c r="N121" s="388"/>
      <c r="O121" s="388"/>
      <c r="P121" s="388"/>
      <c r="Q121" s="388"/>
      <c r="R121" s="388"/>
      <c r="S121" s="388"/>
      <c r="T121" s="388"/>
      <c r="U121" s="388"/>
      <c r="V121" s="388"/>
      <c r="W121" s="388"/>
      <c r="X121" s="388"/>
      <c r="Y121" s="388"/>
      <c r="Z121" s="388"/>
      <c r="AA121" s="388"/>
      <c r="AB121" s="388"/>
      <c r="AC121" s="388"/>
      <c r="AD121" s="388"/>
      <c r="AE121" s="388"/>
      <c r="AF121" s="388"/>
      <c r="AG121" s="388"/>
      <c r="AH121" s="388"/>
      <c r="AI121" s="388"/>
      <c r="AJ121" s="388"/>
      <c r="AK121" s="388"/>
      <c r="AL121" s="388"/>
      <c r="AM121" s="388"/>
      <c r="AN121" s="388"/>
    </row>
    <row r="122" spans="1:40" x14ac:dyDescent="0.2">
      <c r="A122" s="388"/>
      <c r="B122" s="388"/>
      <c r="C122" s="388"/>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388"/>
      <c r="AA122" s="388"/>
      <c r="AB122" s="388"/>
      <c r="AC122" s="388"/>
      <c r="AD122" s="388"/>
      <c r="AE122" s="388"/>
      <c r="AF122" s="388"/>
      <c r="AG122" s="388"/>
      <c r="AH122" s="388"/>
      <c r="AI122" s="388"/>
      <c r="AJ122" s="388"/>
      <c r="AK122" s="388"/>
      <c r="AL122" s="388"/>
      <c r="AM122" s="388"/>
      <c r="AN122" s="388"/>
    </row>
    <row r="123" spans="1:40" x14ac:dyDescent="0.2">
      <c r="A123" s="388"/>
      <c r="B123" s="388"/>
      <c r="C123" s="388"/>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388"/>
      <c r="AA123" s="388"/>
      <c r="AB123" s="388"/>
      <c r="AC123" s="388"/>
      <c r="AD123" s="388"/>
      <c r="AE123" s="388"/>
      <c r="AF123" s="388"/>
      <c r="AG123" s="388"/>
      <c r="AH123" s="388"/>
      <c r="AI123" s="388"/>
      <c r="AJ123" s="388"/>
      <c r="AK123" s="388"/>
      <c r="AL123" s="388"/>
      <c r="AM123" s="388"/>
      <c r="AN123" s="388"/>
    </row>
    <row r="124" spans="1:40" x14ac:dyDescent="0.2">
      <c r="A124" s="388"/>
      <c r="B124" s="388"/>
      <c r="C124" s="388"/>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8"/>
      <c r="AK124" s="388"/>
      <c r="AL124" s="388"/>
      <c r="AM124" s="388"/>
      <c r="AN124" s="388"/>
    </row>
    <row r="125" spans="1:40" x14ac:dyDescent="0.2">
      <c r="A125" s="388"/>
      <c r="B125" s="388"/>
      <c r="C125" s="388"/>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388"/>
      <c r="AA125" s="388"/>
      <c r="AB125" s="388"/>
      <c r="AC125" s="388"/>
      <c r="AD125" s="388"/>
      <c r="AE125" s="388"/>
      <c r="AF125" s="388"/>
      <c r="AG125" s="388"/>
      <c r="AH125" s="388"/>
      <c r="AI125" s="388"/>
      <c r="AJ125" s="388"/>
      <c r="AK125" s="388"/>
      <c r="AL125" s="388"/>
      <c r="AM125" s="388"/>
      <c r="AN125" s="388"/>
    </row>
    <row r="126" spans="1:40" x14ac:dyDescent="0.2">
      <c r="A126" s="388"/>
      <c r="B126" s="388"/>
      <c r="C126" s="388"/>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row>
    <row r="127" spans="1:40" x14ac:dyDescent="0.2">
      <c r="A127" s="388"/>
      <c r="B127" s="388"/>
      <c r="C127" s="388"/>
      <c r="D127" s="388"/>
      <c r="E127" s="388"/>
      <c r="F127" s="388"/>
      <c r="G127" s="388"/>
      <c r="H127" s="388"/>
      <c r="I127" s="388"/>
      <c r="J127" s="388"/>
      <c r="K127" s="388"/>
      <c r="L127" s="388"/>
      <c r="M127" s="388"/>
      <c r="N127" s="388"/>
      <c r="O127" s="388"/>
      <c r="P127" s="388"/>
      <c r="Q127" s="388"/>
      <c r="R127" s="388"/>
      <c r="S127" s="388"/>
      <c r="T127" s="388"/>
      <c r="U127" s="388"/>
      <c r="V127" s="388"/>
      <c r="W127" s="388"/>
      <c r="X127" s="388"/>
      <c r="Y127" s="388"/>
      <c r="Z127" s="388"/>
      <c r="AA127" s="388"/>
      <c r="AB127" s="388"/>
      <c r="AC127" s="388"/>
      <c r="AD127" s="388"/>
      <c r="AE127" s="388"/>
      <c r="AF127" s="388"/>
      <c r="AG127" s="388"/>
      <c r="AH127" s="388"/>
      <c r="AI127" s="388"/>
      <c r="AJ127" s="388"/>
      <c r="AK127" s="388"/>
      <c r="AL127" s="388"/>
      <c r="AM127" s="388"/>
      <c r="AN127" s="388"/>
    </row>
    <row r="128" spans="1:40" x14ac:dyDescent="0.2">
      <c r="A128" s="388"/>
      <c r="B128" s="388"/>
      <c r="C128" s="388"/>
      <c r="D128" s="388"/>
      <c r="E128" s="388"/>
      <c r="F128" s="388"/>
      <c r="G128" s="388"/>
      <c r="H128" s="388"/>
      <c r="I128" s="388"/>
      <c r="J128" s="388"/>
      <c r="K128" s="388"/>
      <c r="L128" s="388"/>
      <c r="M128" s="388"/>
      <c r="N128" s="388"/>
      <c r="O128" s="388"/>
      <c r="P128" s="388"/>
      <c r="Q128" s="388"/>
      <c r="R128" s="388"/>
      <c r="S128" s="388"/>
      <c r="T128" s="388"/>
      <c r="U128" s="388"/>
      <c r="V128" s="388"/>
      <c r="W128" s="388"/>
      <c r="X128" s="388"/>
      <c r="Y128" s="388"/>
      <c r="Z128" s="388"/>
      <c r="AA128" s="388"/>
      <c r="AB128" s="388"/>
      <c r="AC128" s="388"/>
      <c r="AD128" s="388"/>
      <c r="AE128" s="388"/>
      <c r="AF128" s="388"/>
      <c r="AG128" s="388"/>
      <c r="AH128" s="388"/>
      <c r="AI128" s="388"/>
      <c r="AJ128" s="388"/>
      <c r="AK128" s="388"/>
      <c r="AL128" s="388"/>
      <c r="AM128" s="388"/>
      <c r="AN128" s="388"/>
    </row>
    <row r="129" spans="1:40" x14ac:dyDescent="0.2">
      <c r="A129" s="388"/>
      <c r="B129" s="388"/>
      <c r="C129" s="388"/>
      <c r="D129" s="388"/>
      <c r="E129" s="388"/>
      <c r="F129" s="388"/>
      <c r="G129" s="388"/>
      <c r="H129" s="388"/>
      <c r="I129" s="388"/>
      <c r="J129" s="388"/>
      <c r="K129" s="388"/>
      <c r="L129" s="388"/>
      <c r="M129" s="388"/>
      <c r="N129" s="388"/>
      <c r="O129" s="388"/>
      <c r="P129" s="388"/>
      <c r="Q129" s="388"/>
      <c r="R129" s="388"/>
      <c r="S129" s="388"/>
      <c r="T129" s="388"/>
      <c r="U129" s="388"/>
      <c r="V129" s="388"/>
      <c r="W129" s="388"/>
      <c r="X129" s="388"/>
      <c r="Y129" s="388"/>
      <c r="Z129" s="388"/>
      <c r="AA129" s="388"/>
      <c r="AB129" s="388"/>
      <c r="AC129" s="388"/>
      <c r="AD129" s="388"/>
      <c r="AE129" s="388"/>
      <c r="AF129" s="388"/>
      <c r="AG129" s="388"/>
      <c r="AH129" s="388"/>
      <c r="AI129" s="388"/>
      <c r="AJ129" s="388"/>
      <c r="AK129" s="388"/>
      <c r="AL129" s="388"/>
      <c r="AM129" s="388"/>
      <c r="AN129" s="388"/>
    </row>
    <row r="130" spans="1:40" x14ac:dyDescent="0.2">
      <c r="A130" s="388"/>
      <c r="B130" s="388"/>
      <c r="C130" s="388"/>
      <c r="D130" s="388"/>
      <c r="E130" s="388"/>
      <c r="F130" s="388"/>
      <c r="G130" s="388"/>
      <c r="H130" s="388"/>
      <c r="I130" s="388"/>
      <c r="J130" s="388"/>
      <c r="K130" s="388"/>
      <c r="L130" s="388"/>
      <c r="M130" s="388"/>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row>
    <row r="131" spans="1:40" x14ac:dyDescent="0.2">
      <c r="A131" s="388"/>
      <c r="B131" s="388"/>
      <c r="C131" s="388"/>
      <c r="D131" s="388"/>
      <c r="E131" s="388"/>
      <c r="F131" s="388"/>
      <c r="G131" s="388"/>
      <c r="H131" s="388"/>
      <c r="I131" s="388"/>
      <c r="J131" s="388"/>
      <c r="K131" s="388"/>
      <c r="L131" s="388"/>
      <c r="M131" s="388"/>
      <c r="N131" s="388"/>
      <c r="O131" s="388"/>
      <c r="P131" s="388"/>
      <c r="Q131" s="388"/>
      <c r="R131" s="388"/>
      <c r="S131" s="388"/>
      <c r="T131" s="388"/>
      <c r="U131" s="388"/>
      <c r="V131" s="388"/>
      <c r="W131" s="388"/>
      <c r="X131" s="388"/>
      <c r="Y131" s="388"/>
      <c r="Z131" s="388"/>
      <c r="AA131" s="388"/>
      <c r="AB131" s="388"/>
      <c r="AC131" s="388"/>
      <c r="AD131" s="388"/>
      <c r="AE131" s="388"/>
      <c r="AF131" s="388"/>
      <c r="AG131" s="388"/>
      <c r="AH131" s="388"/>
      <c r="AI131" s="388"/>
      <c r="AJ131" s="388"/>
      <c r="AK131" s="388"/>
      <c r="AL131" s="388"/>
      <c r="AM131" s="388"/>
      <c r="AN131" s="388"/>
    </row>
    <row r="132" spans="1:40" x14ac:dyDescent="0.2">
      <c r="A132" s="388"/>
      <c r="B132" s="388"/>
      <c r="C132" s="388"/>
      <c r="D132" s="388"/>
      <c r="E132" s="388"/>
      <c r="F132" s="388"/>
      <c r="G132" s="388"/>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row>
    <row r="133" spans="1:40" x14ac:dyDescent="0.2">
      <c r="A133" s="388"/>
      <c r="B133" s="388"/>
      <c r="C133" s="388"/>
      <c r="D133" s="388"/>
      <c r="E133" s="388"/>
      <c r="F133" s="388"/>
      <c r="G133" s="388"/>
      <c r="H133" s="388"/>
      <c r="I133" s="388"/>
      <c r="J133" s="388"/>
      <c r="K133" s="388"/>
      <c r="L133" s="388"/>
      <c r="M133" s="388"/>
      <c r="N133" s="388"/>
      <c r="O133" s="388"/>
      <c r="P133" s="388"/>
      <c r="Q133" s="388"/>
      <c r="R133" s="388"/>
      <c r="S133" s="388"/>
      <c r="T133" s="388"/>
      <c r="U133" s="388"/>
      <c r="V133" s="388"/>
      <c r="W133" s="388"/>
      <c r="X133" s="388"/>
      <c r="Y133" s="388"/>
      <c r="Z133" s="388"/>
      <c r="AA133" s="388"/>
      <c r="AB133" s="388"/>
      <c r="AC133" s="388"/>
      <c r="AD133" s="388"/>
      <c r="AE133" s="388"/>
      <c r="AF133" s="388"/>
      <c r="AG133" s="388"/>
      <c r="AH133" s="388"/>
      <c r="AI133" s="388"/>
      <c r="AJ133" s="388"/>
      <c r="AK133" s="388"/>
      <c r="AL133" s="388"/>
      <c r="AM133" s="388"/>
      <c r="AN133" s="388"/>
    </row>
  </sheetData>
  <sheetProtection selectLockedCells="1" selectUnlockedCells="1"/>
  <mergeCells count="42">
    <mergeCell ref="A9:AN9"/>
    <mergeCell ref="B6:M6"/>
    <mergeCell ref="AO76:BZ76"/>
    <mergeCell ref="C77:AN77"/>
    <mergeCell ref="C72:AN72"/>
    <mergeCell ref="C74:AN75"/>
    <mergeCell ref="A10:AN10"/>
    <mergeCell ref="A11:AN11"/>
    <mergeCell ref="A12:AN12"/>
    <mergeCell ref="A13:AN13"/>
    <mergeCell ref="AR15:BE15"/>
    <mergeCell ref="B15:K16"/>
    <mergeCell ref="V16:AK16"/>
    <mergeCell ref="B7:M7"/>
    <mergeCell ref="B8:H8"/>
    <mergeCell ref="AE8:AI8"/>
    <mergeCell ref="C83:AN83"/>
    <mergeCell ref="A99:AN99"/>
    <mergeCell ref="A100:AN100"/>
    <mergeCell ref="A90:AN90"/>
    <mergeCell ref="A92:AN92"/>
    <mergeCell ref="A93:AN93"/>
    <mergeCell ref="A94:AN94"/>
    <mergeCell ref="A95:AN95"/>
    <mergeCell ref="A98:AN98"/>
    <mergeCell ref="C81:AN81"/>
    <mergeCell ref="C76:AN76"/>
    <mergeCell ref="C78:AN79"/>
    <mergeCell ref="A57:AN57"/>
    <mergeCell ref="C59:AN60"/>
    <mergeCell ref="C70:AN70"/>
    <mergeCell ref="C61:AN62"/>
    <mergeCell ref="C64:AN68"/>
    <mergeCell ref="AB6:AN6"/>
    <mergeCell ref="AB7:AN7"/>
    <mergeCell ref="A1:AN1"/>
    <mergeCell ref="B2:C3"/>
    <mergeCell ref="D2:M2"/>
    <mergeCell ref="D3:M3"/>
    <mergeCell ref="E4:K4"/>
    <mergeCell ref="AM2:AN4"/>
    <mergeCell ref="AB2:AL4"/>
  </mergeCells>
  <printOptions horizontalCentered="1" verticalCentered="1"/>
  <pageMargins left="0" right="0" top="0" bottom="0" header="0.51181102362204722" footer="0.51181102362204722"/>
  <pageSetup paperSize="9" scale="80" firstPageNumber="0" orientation="portrait" verticalDpi="300" r:id="rId1"/>
  <headerFooter alignWithMargins="0"/>
  <colBreaks count="1" manualBreakCount="1">
    <brk id="40"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97"/>
  <sheetViews>
    <sheetView showGridLines="0" view="pageBreakPreview" topLeftCell="A7" zoomScaleNormal="100" zoomScaleSheetLayoutView="100" workbookViewId="0">
      <selection activeCell="AA45" sqref="AA45"/>
    </sheetView>
  </sheetViews>
  <sheetFormatPr defaultRowHeight="16.5" customHeight="1" x14ac:dyDescent="0.2"/>
  <cols>
    <col min="1" max="1" width="0.7109375" style="483" customWidth="1"/>
    <col min="2" max="2" width="3.85546875" style="483" customWidth="1"/>
    <col min="3" max="6" width="5" style="483" customWidth="1"/>
    <col min="7" max="7" width="1.42578125" style="483" customWidth="1"/>
    <col min="8" max="8" width="3.5703125" style="483" customWidth="1"/>
    <col min="9" max="17" width="2.42578125" style="483" customWidth="1"/>
    <col min="18" max="18" width="1.42578125" style="483" customWidth="1"/>
    <col min="19" max="19" width="3.5703125" style="483" customWidth="1"/>
    <col min="20" max="20" width="2.28515625" style="483" customWidth="1"/>
    <col min="21" max="25" width="2.7109375" style="483" customWidth="1"/>
    <col min="26" max="26" width="2.42578125" style="483" customWidth="1"/>
    <col min="27" max="35" width="2.7109375" style="483" customWidth="1"/>
    <col min="36" max="16384" width="9.140625" style="483"/>
  </cols>
  <sheetData>
    <row r="1" spans="1:37" ht="16.5" customHeight="1" x14ac:dyDescent="0.2">
      <c r="A1" s="560"/>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2"/>
    </row>
    <row r="2" spans="1:37" ht="16.5" customHeight="1" x14ac:dyDescent="0.2">
      <c r="A2" s="487"/>
      <c r="B2" s="3401"/>
      <c r="C2" s="3401"/>
      <c r="D2" s="3401"/>
      <c r="E2" s="3401"/>
      <c r="F2" s="564" t="s">
        <v>769</v>
      </c>
      <c r="G2" s="563"/>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H2" s="564"/>
      <c r="AI2" s="565"/>
      <c r="AJ2" s="566"/>
      <c r="AK2" s="566"/>
    </row>
    <row r="3" spans="1:37" ht="14.25" customHeight="1" x14ac:dyDescent="0.2">
      <c r="A3" s="567"/>
      <c r="B3" s="3401"/>
      <c r="C3" s="3401"/>
      <c r="D3" s="3401"/>
      <c r="E3" s="3401"/>
      <c r="F3" s="568" t="s">
        <v>770</v>
      </c>
      <c r="G3" s="568"/>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1452"/>
      <c r="AJ3" s="566"/>
      <c r="AK3" s="566"/>
    </row>
    <row r="4" spans="1:37" ht="15" customHeight="1" x14ac:dyDescent="0.2">
      <c r="A4" s="569"/>
      <c r="B4" s="570"/>
      <c r="C4" s="571"/>
      <c r="D4" s="571"/>
      <c r="E4" s="572"/>
      <c r="F4" s="572"/>
      <c r="G4" s="573"/>
      <c r="H4" s="573"/>
      <c r="I4" s="573"/>
      <c r="J4" s="573"/>
      <c r="K4" s="573"/>
      <c r="L4" s="573"/>
      <c r="M4" s="573"/>
      <c r="N4" s="573"/>
      <c r="O4" s="573"/>
      <c r="P4" s="573"/>
      <c r="Q4" s="573"/>
      <c r="R4" s="573"/>
      <c r="S4" s="573"/>
      <c r="T4" s="573"/>
      <c r="U4" s="573"/>
      <c r="V4" s="573"/>
      <c r="W4" s="573"/>
      <c r="X4" s="573"/>
      <c r="Y4" s="573"/>
      <c r="Z4" s="573"/>
      <c r="AA4" s="573"/>
      <c r="AB4" s="496"/>
      <c r="AC4" s="496"/>
      <c r="AD4" s="496"/>
      <c r="AE4" s="496"/>
      <c r="AF4" s="496"/>
      <c r="AG4" s="496"/>
      <c r="AH4" s="496"/>
      <c r="AI4" s="574"/>
    </row>
    <row r="5" spans="1:37" ht="13.5" customHeight="1" x14ac:dyDescent="0.2">
      <c r="A5" s="575"/>
      <c r="B5" s="531"/>
      <c r="C5" s="531"/>
      <c r="D5" s="531"/>
      <c r="E5" s="531"/>
      <c r="F5" s="531"/>
      <c r="G5" s="531"/>
      <c r="H5" s="576"/>
      <c r="I5" s="3465" t="s">
        <v>443</v>
      </c>
      <c r="J5" s="3465"/>
      <c r="K5" s="3465"/>
      <c r="L5" s="3465"/>
      <c r="M5" s="3465"/>
      <c r="N5" s="3465"/>
      <c r="O5" s="3465"/>
      <c r="P5" s="3465"/>
      <c r="Q5" s="3465"/>
      <c r="R5" s="3465"/>
      <c r="S5" s="3465"/>
      <c r="T5" s="3465"/>
      <c r="U5" s="3465"/>
      <c r="V5" s="3465"/>
      <c r="W5" s="3465"/>
      <c r="X5" s="3465"/>
      <c r="Y5" s="3465"/>
      <c r="Z5" s="3465"/>
      <c r="AA5" s="577"/>
      <c r="AB5" s="578"/>
      <c r="AC5" s="578"/>
      <c r="AD5" s="579"/>
      <c r="AE5" s="579"/>
      <c r="AF5" s="580"/>
      <c r="AG5" s="580"/>
      <c r="AH5" s="580"/>
      <c r="AI5" s="581"/>
    </row>
    <row r="6" spans="1:37" ht="13.5" customHeight="1" x14ac:dyDescent="0.2">
      <c r="A6" s="582"/>
      <c r="G6" s="528"/>
      <c r="H6" s="576"/>
      <c r="I6" s="3657" t="s">
        <v>444</v>
      </c>
      <c r="J6" s="3657"/>
      <c r="K6" s="3657"/>
      <c r="L6" s="3657"/>
      <c r="M6" s="3657"/>
      <c r="N6" s="3657"/>
      <c r="O6" s="3657"/>
      <c r="P6" s="3657"/>
      <c r="Q6" s="3657"/>
      <c r="R6" s="3657"/>
      <c r="S6" s="3657"/>
      <c r="T6" s="3657"/>
      <c r="U6" s="3657"/>
      <c r="V6" s="3657"/>
      <c r="W6" s="3657"/>
      <c r="X6" s="3657"/>
      <c r="Y6" s="3657"/>
      <c r="Z6" s="3657"/>
      <c r="AA6" s="3661" t="s">
        <v>374</v>
      </c>
      <c r="AB6" s="3661"/>
      <c r="AC6" s="3661"/>
      <c r="AD6" s="3661"/>
      <c r="AE6" s="3661"/>
      <c r="AF6" s="3661"/>
      <c r="AG6" s="3661"/>
      <c r="AH6" s="3661"/>
      <c r="AI6" s="3661"/>
    </row>
    <row r="7" spans="1:37" ht="13.5" customHeight="1" x14ac:dyDescent="0.2">
      <c r="A7" s="3658" t="s">
        <v>445</v>
      </c>
      <c r="B7" s="3658"/>
      <c r="C7" s="3658"/>
      <c r="D7" s="3658"/>
      <c r="E7" s="3658"/>
      <c r="F7" s="3658"/>
      <c r="G7" s="3658"/>
      <c r="H7" s="583"/>
      <c r="I7" s="3659" t="s">
        <v>446</v>
      </c>
      <c r="J7" s="3659"/>
      <c r="K7" s="3659"/>
      <c r="L7" s="3659"/>
      <c r="M7" s="3659"/>
      <c r="N7" s="3659"/>
      <c r="O7" s="3659" t="s">
        <v>447</v>
      </c>
      <c r="P7" s="3659"/>
      <c r="Q7" s="3659"/>
      <c r="R7" s="3659"/>
      <c r="S7" s="3659"/>
      <c r="T7" s="3659"/>
      <c r="U7" s="3660" t="s">
        <v>448</v>
      </c>
      <c r="V7" s="3660"/>
      <c r="W7" s="3660"/>
      <c r="X7" s="3660"/>
      <c r="Y7" s="3660"/>
      <c r="Z7" s="3660"/>
      <c r="AA7" s="3670" t="s">
        <v>375</v>
      </c>
      <c r="AB7" s="3670"/>
      <c r="AC7" s="3670"/>
      <c r="AD7" s="3670"/>
      <c r="AE7" s="3670"/>
      <c r="AF7" s="3670"/>
      <c r="AG7" s="3670"/>
      <c r="AH7" s="3670"/>
      <c r="AI7" s="3670"/>
    </row>
    <row r="8" spans="1:37" ht="14.25" customHeight="1" x14ac:dyDescent="0.2">
      <c r="A8" s="3654" t="s">
        <v>449</v>
      </c>
      <c r="B8" s="3654"/>
      <c r="C8" s="3654"/>
      <c r="D8" s="3654"/>
      <c r="E8" s="3654"/>
      <c r="F8" s="3654"/>
      <c r="G8" s="3654"/>
      <c r="H8" s="583"/>
      <c r="I8" s="3655" t="s">
        <v>450</v>
      </c>
      <c r="J8" s="3655"/>
      <c r="K8" s="3655"/>
      <c r="L8" s="3655"/>
      <c r="M8" s="3655"/>
      <c r="N8" s="3655"/>
      <c r="O8" s="3655" t="s">
        <v>451</v>
      </c>
      <c r="P8" s="3655"/>
      <c r="Q8" s="3655"/>
      <c r="R8" s="3655"/>
      <c r="S8" s="3655"/>
      <c r="T8" s="3655"/>
      <c r="U8" s="3656" t="s">
        <v>452</v>
      </c>
      <c r="V8" s="3656"/>
      <c r="W8" s="3656"/>
      <c r="X8" s="3656"/>
      <c r="Y8" s="3656"/>
      <c r="Z8" s="3656"/>
      <c r="AA8" s="584"/>
      <c r="AB8" s="585"/>
      <c r="AC8" s="585"/>
      <c r="AD8" s="585"/>
      <c r="AE8" s="585"/>
      <c r="AF8" s="585"/>
      <c r="AG8" s="585"/>
      <c r="AH8" s="585"/>
      <c r="AI8" s="586"/>
    </row>
    <row r="9" spans="1:37" ht="15" customHeight="1" x14ac:dyDescent="0.2">
      <c r="A9" s="575"/>
      <c r="B9" s="531"/>
      <c r="C9" s="528"/>
      <c r="D9" s="528"/>
      <c r="E9" s="531"/>
      <c r="F9" s="531"/>
      <c r="G9" s="533"/>
      <c r="H9" s="583"/>
      <c r="I9" s="3671">
        <v>15</v>
      </c>
      <c r="J9" s="3671"/>
      <c r="K9" s="3671"/>
      <c r="L9" s="3671"/>
      <c r="M9" s="3671"/>
      <c r="N9" s="3671"/>
      <c r="O9" s="3671">
        <v>16</v>
      </c>
      <c r="P9" s="3671"/>
      <c r="Q9" s="3671"/>
      <c r="R9" s="3671"/>
      <c r="S9" s="3671"/>
      <c r="T9" s="3671"/>
      <c r="U9" s="3671">
        <v>17</v>
      </c>
      <c r="V9" s="3671"/>
      <c r="W9" s="3671"/>
      <c r="X9" s="3671"/>
      <c r="Y9" s="3671"/>
      <c r="Z9" s="3671"/>
      <c r="AA9" s="3672">
        <v>19</v>
      </c>
      <c r="AB9" s="3672"/>
      <c r="AC9" s="3672"/>
      <c r="AD9" s="3672"/>
      <c r="AE9" s="3672"/>
      <c r="AF9" s="3672"/>
      <c r="AG9" s="3672"/>
      <c r="AH9" s="3672"/>
      <c r="AI9" s="3672"/>
    </row>
    <row r="10" spans="1:37" ht="9.9499999999999993" customHeight="1" x14ac:dyDescent="0.2">
      <c r="A10" s="575"/>
      <c r="B10" s="587"/>
      <c r="C10" s="588"/>
      <c r="D10" s="588"/>
      <c r="E10" s="588"/>
      <c r="F10" s="588"/>
      <c r="G10" s="589"/>
      <c r="H10" s="3673">
        <v>10</v>
      </c>
      <c r="I10" s="590"/>
      <c r="J10" s="591"/>
      <c r="K10" s="591"/>
      <c r="L10" s="591"/>
      <c r="M10" s="591"/>
      <c r="N10" s="592"/>
      <c r="O10" s="588"/>
      <c r="P10" s="588"/>
      <c r="Q10" s="588"/>
      <c r="R10" s="588"/>
      <c r="S10" s="587"/>
      <c r="T10" s="593"/>
      <c r="U10" s="594"/>
      <c r="V10" s="595"/>
      <c r="W10" s="595"/>
      <c r="X10" s="595"/>
      <c r="Y10" s="595"/>
      <c r="Z10" s="596"/>
      <c r="AA10" s="597"/>
      <c r="AB10" s="598"/>
      <c r="AC10" s="598"/>
      <c r="AD10" s="598"/>
      <c r="AE10" s="598"/>
      <c r="AF10" s="598"/>
      <c r="AG10" s="598"/>
      <c r="AH10" s="598"/>
      <c r="AI10" s="599"/>
    </row>
    <row r="11" spans="1:37" ht="9.9499999999999993" customHeight="1" thickBot="1" x14ac:dyDescent="0.25">
      <c r="A11" s="575"/>
      <c r="B11" s="544">
        <v>7.1</v>
      </c>
      <c r="C11" s="552" t="s">
        <v>453</v>
      </c>
      <c r="D11" s="538"/>
      <c r="E11" s="531"/>
      <c r="F11" s="531"/>
      <c r="G11" s="583"/>
      <c r="H11" s="3673"/>
      <c r="I11" s="600"/>
      <c r="J11" s="601"/>
      <c r="K11" s="601"/>
      <c r="L11" s="601"/>
      <c r="M11" s="601"/>
      <c r="N11" s="602"/>
      <c r="O11" s="1398"/>
      <c r="P11" s="1398"/>
      <c r="Q11" s="1398"/>
      <c r="R11" s="1398"/>
      <c r="S11" s="493"/>
      <c r="T11" s="3674"/>
      <c r="U11" s="603"/>
      <c r="V11" s="1397"/>
      <c r="W11" s="1396"/>
      <c r="X11" s="1396"/>
      <c r="Y11" s="1396"/>
      <c r="Z11" s="604"/>
      <c r="AA11" s="605"/>
      <c r="AB11" s="538"/>
      <c r="AC11" s="538"/>
      <c r="AD11" s="538"/>
      <c r="AE11" s="538"/>
      <c r="AF11" s="538"/>
      <c r="AG11" s="538"/>
      <c r="AH11" s="538"/>
      <c r="AI11" s="539"/>
    </row>
    <row r="12" spans="1:37" ht="9.9499999999999993" customHeight="1" thickTop="1" thickBot="1" x14ac:dyDescent="0.25">
      <c r="A12" s="575"/>
      <c r="B12" s="1398"/>
      <c r="C12" s="552" t="s">
        <v>782</v>
      </c>
      <c r="D12" s="552"/>
      <c r="E12" s="531"/>
      <c r="F12" s="531"/>
      <c r="G12" s="583"/>
      <c r="H12" s="3673"/>
      <c r="I12" s="600"/>
      <c r="J12" s="3647"/>
      <c r="K12" s="3647"/>
      <c r="L12" s="3647"/>
      <c r="M12" s="3647"/>
      <c r="N12" s="602"/>
      <c r="O12" s="1398"/>
      <c r="P12" s="3647"/>
      <c r="Q12" s="3647"/>
      <c r="R12" s="3647"/>
      <c r="S12" s="3647"/>
      <c r="T12" s="3674"/>
      <c r="U12" s="603"/>
      <c r="V12" s="3647"/>
      <c r="W12" s="3647"/>
      <c r="X12" s="3647"/>
      <c r="Y12" s="3647"/>
      <c r="Z12" s="604"/>
      <c r="AA12" s="3675"/>
      <c r="AB12" s="3675"/>
      <c r="AC12" s="3675"/>
      <c r="AD12" s="3675"/>
      <c r="AE12" s="3675"/>
      <c r="AF12" s="3675"/>
      <c r="AG12" s="3675"/>
      <c r="AH12" s="3675"/>
      <c r="AI12" s="3675"/>
    </row>
    <row r="13" spans="1:37" ht="9.9499999999999993" customHeight="1" thickTop="1" thickBot="1" x14ac:dyDescent="0.25">
      <c r="A13" s="575"/>
      <c r="B13" s="1398"/>
      <c r="C13" s="606" t="s">
        <v>784</v>
      </c>
      <c r="D13" s="552"/>
      <c r="E13" s="531"/>
      <c r="F13" s="531"/>
      <c r="G13" s="583"/>
      <c r="H13" s="3673"/>
      <c r="I13" s="600"/>
      <c r="J13" s="3647"/>
      <c r="K13" s="3647"/>
      <c r="L13" s="3647"/>
      <c r="M13" s="3647"/>
      <c r="N13" s="602"/>
      <c r="O13" s="1398"/>
      <c r="P13" s="3647"/>
      <c r="Q13" s="3647"/>
      <c r="R13" s="3647"/>
      <c r="S13" s="3647"/>
      <c r="T13" s="3674"/>
      <c r="U13" s="603"/>
      <c r="V13" s="3647"/>
      <c r="W13" s="3647"/>
      <c r="X13" s="3647"/>
      <c r="Y13" s="3647"/>
      <c r="Z13" s="604"/>
      <c r="AA13" s="3675"/>
      <c r="AB13" s="3675"/>
      <c r="AC13" s="3675"/>
      <c r="AD13" s="3675"/>
      <c r="AE13" s="3675"/>
      <c r="AF13" s="3675"/>
      <c r="AG13" s="3675"/>
      <c r="AH13" s="3675"/>
      <c r="AI13" s="3675"/>
    </row>
    <row r="14" spans="1:37" ht="9.9499999999999993" customHeight="1" thickTop="1" x14ac:dyDescent="0.2">
      <c r="A14" s="575"/>
      <c r="B14" s="1398"/>
      <c r="C14" s="625" t="s">
        <v>783</v>
      </c>
      <c r="D14" s="606"/>
      <c r="E14" s="531"/>
      <c r="F14" s="531"/>
      <c r="G14" s="583"/>
      <c r="H14" s="3673"/>
      <c r="I14" s="600"/>
      <c r="J14" s="601"/>
      <c r="K14" s="601"/>
      <c r="L14" s="601"/>
      <c r="M14" s="601"/>
      <c r="N14" s="602"/>
      <c r="O14" s="1398"/>
      <c r="P14" s="1398"/>
      <c r="Q14" s="1398"/>
      <c r="R14" s="1398"/>
      <c r="S14" s="493"/>
      <c r="T14" s="3674"/>
      <c r="U14" s="3651"/>
      <c r="V14" s="3651"/>
      <c r="W14" s="3651"/>
      <c r="X14" s="3651"/>
      <c r="Y14" s="3651"/>
      <c r="Z14" s="3651"/>
      <c r="AA14" s="605"/>
      <c r="AB14" s="538"/>
      <c r="AC14" s="538"/>
      <c r="AD14" s="538"/>
      <c r="AE14" s="538"/>
      <c r="AF14" s="538"/>
      <c r="AG14" s="538"/>
      <c r="AH14" s="538"/>
      <c r="AI14" s="539"/>
    </row>
    <row r="15" spans="1:37" ht="9.9499999999999993" customHeight="1" x14ac:dyDescent="0.2">
      <c r="A15" s="607"/>
      <c r="B15" s="608"/>
      <c r="C15" s="609"/>
      <c r="D15" s="609"/>
      <c r="E15" s="610"/>
      <c r="F15" s="610"/>
      <c r="G15" s="611"/>
      <c r="H15" s="3673"/>
      <c r="I15" s="600"/>
      <c r="J15" s="601"/>
      <c r="K15" s="601"/>
      <c r="L15" s="601"/>
      <c r="M15" s="601"/>
      <c r="N15" s="602"/>
      <c r="O15" s="1398"/>
      <c r="P15" s="1398"/>
      <c r="Q15" s="1398"/>
      <c r="R15" s="1398"/>
      <c r="S15" s="493"/>
      <c r="T15" s="3674"/>
      <c r="U15" s="3651"/>
      <c r="V15" s="3651"/>
      <c r="W15" s="3651"/>
      <c r="X15" s="3651"/>
      <c r="Y15" s="3651"/>
      <c r="Z15" s="3651"/>
      <c r="AA15" s="605"/>
      <c r="AB15" s="538"/>
      <c r="AC15" s="538"/>
      <c r="AD15" s="538"/>
      <c r="AE15" s="538"/>
      <c r="AF15" s="538"/>
      <c r="AG15" s="538"/>
      <c r="AH15" s="538"/>
      <c r="AI15" s="539"/>
    </row>
    <row r="16" spans="1:37" ht="9.9499999999999993" customHeight="1" x14ac:dyDescent="0.2">
      <c r="A16" s="575"/>
      <c r="B16" s="528"/>
      <c r="C16" s="528"/>
      <c r="D16" s="528"/>
      <c r="E16" s="531"/>
      <c r="F16" s="531"/>
      <c r="G16" s="583"/>
      <c r="H16" s="3632">
        <v>11</v>
      </c>
      <c r="I16" s="612"/>
      <c r="J16" s="613"/>
      <c r="K16" s="613"/>
      <c r="L16" s="613"/>
      <c r="M16" s="613"/>
      <c r="N16" s="614"/>
      <c r="O16" s="508"/>
      <c r="P16" s="613"/>
      <c r="Q16" s="613"/>
      <c r="R16" s="613"/>
      <c r="S16" s="613"/>
      <c r="T16" s="614"/>
      <c r="U16" s="3652"/>
      <c r="V16" s="3652"/>
      <c r="W16" s="3652"/>
      <c r="X16" s="615"/>
      <c r="Y16" s="615"/>
      <c r="Z16" s="616"/>
      <c r="AA16" s="617"/>
      <c r="AB16" s="618"/>
      <c r="AC16" s="618"/>
      <c r="AD16" s="618"/>
      <c r="AE16" s="618"/>
      <c r="AF16" s="618"/>
      <c r="AG16" s="618"/>
      <c r="AH16" s="618"/>
      <c r="AI16" s="619"/>
    </row>
    <row r="17" spans="1:35" ht="9.9499999999999993" customHeight="1" thickBot="1" x14ac:dyDescent="0.25">
      <c r="A17" s="575"/>
      <c r="B17" s="544">
        <v>7.2</v>
      </c>
      <c r="C17" s="552" t="s">
        <v>454</v>
      </c>
      <c r="D17" s="552"/>
      <c r="E17" s="531"/>
      <c r="F17" s="531"/>
      <c r="G17" s="583"/>
      <c r="H17" s="3632"/>
      <c r="I17" s="533"/>
      <c r="J17" s="1398"/>
      <c r="K17" s="1398"/>
      <c r="L17" s="1398"/>
      <c r="M17" s="1398"/>
      <c r="N17" s="1399"/>
      <c r="O17" s="620"/>
      <c r="P17" s="1398"/>
      <c r="Q17" s="1398"/>
      <c r="R17" s="1398"/>
      <c r="S17" s="1398"/>
      <c r="T17" s="1399"/>
      <c r="U17" s="603"/>
      <c r="V17" s="1397"/>
      <c r="W17" s="1396"/>
      <c r="X17" s="1396"/>
      <c r="Y17" s="1396"/>
      <c r="Z17" s="604"/>
      <c r="AA17" s="621"/>
      <c r="AB17" s="622"/>
      <c r="AC17" s="622"/>
      <c r="AD17" s="622"/>
      <c r="AE17" s="622"/>
      <c r="AF17" s="622"/>
      <c r="AG17" s="622"/>
      <c r="AH17" s="622"/>
      <c r="AI17" s="623"/>
    </row>
    <row r="18" spans="1:35" ht="9.9499999999999993" customHeight="1" thickTop="1" x14ac:dyDescent="0.2">
      <c r="A18" s="575"/>
      <c r="B18" s="544"/>
      <c r="C18" s="552" t="s">
        <v>455</v>
      </c>
      <c r="D18" s="552"/>
      <c r="E18" s="531"/>
      <c r="F18" s="531"/>
      <c r="G18" s="583"/>
      <c r="H18" s="3632"/>
      <c r="I18" s="624"/>
      <c r="K18" s="3662"/>
      <c r="L18" s="3663"/>
      <c r="M18" s="3664"/>
      <c r="N18" s="1399"/>
      <c r="O18" s="620"/>
      <c r="Q18" s="3662"/>
      <c r="R18" s="3663"/>
      <c r="S18" s="3664"/>
      <c r="T18" s="1399"/>
      <c r="U18" s="603"/>
      <c r="W18" s="3662"/>
      <c r="X18" s="3663"/>
      <c r="Y18" s="3664"/>
      <c r="Z18" s="604"/>
      <c r="AA18" s="3653"/>
      <c r="AB18" s="3653"/>
      <c r="AC18" s="3653"/>
      <c r="AD18" s="3653"/>
      <c r="AE18" s="3653"/>
      <c r="AF18" s="3653"/>
      <c r="AG18" s="3653"/>
      <c r="AH18" s="3653"/>
      <c r="AI18" s="3653"/>
    </row>
    <row r="19" spans="1:35" ht="9.9499999999999993" customHeight="1" thickBot="1" x14ac:dyDescent="0.25">
      <c r="A19" s="575"/>
      <c r="B19" s="544"/>
      <c r="C19" s="606" t="s">
        <v>456</v>
      </c>
      <c r="D19" s="606"/>
      <c r="E19" s="531"/>
      <c r="F19" s="531"/>
      <c r="G19" s="583"/>
      <c r="H19" s="3632"/>
      <c r="I19" s="624"/>
      <c r="K19" s="3665"/>
      <c r="L19" s="3666"/>
      <c r="M19" s="3667"/>
      <c r="N19" s="1399"/>
      <c r="O19" s="620"/>
      <c r="Q19" s="3665"/>
      <c r="R19" s="3666"/>
      <c r="S19" s="3667"/>
      <c r="T19" s="1399"/>
      <c r="U19" s="603"/>
      <c r="W19" s="3665"/>
      <c r="X19" s="3666"/>
      <c r="Y19" s="3667"/>
      <c r="Z19" s="604"/>
      <c r="AA19" s="3653"/>
      <c r="AB19" s="3653"/>
      <c r="AC19" s="3653"/>
      <c r="AD19" s="3653"/>
      <c r="AE19" s="3653"/>
      <c r="AF19" s="3653"/>
      <c r="AG19" s="3653"/>
      <c r="AH19" s="3653"/>
      <c r="AI19" s="3653"/>
    </row>
    <row r="20" spans="1:35" ht="9.9499999999999993" customHeight="1" thickTop="1" x14ac:dyDescent="0.2">
      <c r="A20" s="575"/>
      <c r="B20" s="544"/>
      <c r="C20" s="625" t="s">
        <v>457</v>
      </c>
      <c r="D20" s="625"/>
      <c r="E20" s="531"/>
      <c r="F20" s="531"/>
      <c r="G20" s="583"/>
      <c r="H20" s="3632"/>
      <c r="I20" s="533"/>
      <c r="J20" s="1398"/>
      <c r="K20" s="1398"/>
      <c r="L20" s="1398"/>
      <c r="M20" s="1398"/>
      <c r="N20" s="1399"/>
      <c r="O20" s="620"/>
      <c r="P20" s="1398"/>
      <c r="Q20" s="1398"/>
      <c r="R20" s="1398"/>
      <c r="S20" s="1398"/>
      <c r="T20" s="1399"/>
      <c r="U20" s="3649"/>
      <c r="V20" s="3649"/>
      <c r="W20" s="3649"/>
      <c r="X20" s="3649"/>
      <c r="Y20" s="3649"/>
      <c r="Z20" s="3649"/>
      <c r="AA20" s="621"/>
      <c r="AB20" s="622"/>
      <c r="AC20" s="622"/>
      <c r="AD20" s="622"/>
      <c r="AE20" s="622"/>
      <c r="AF20" s="622"/>
      <c r="AG20" s="622"/>
      <c r="AH20" s="622"/>
      <c r="AI20" s="623"/>
    </row>
    <row r="21" spans="1:35" ht="9.9499999999999993" customHeight="1" x14ac:dyDescent="0.2">
      <c r="A21" s="575"/>
      <c r="B21" s="626"/>
      <c r="C21" s="627"/>
      <c r="D21" s="627"/>
      <c r="E21" s="628"/>
      <c r="F21" s="628"/>
      <c r="G21" s="629"/>
      <c r="H21" s="3632"/>
      <c r="I21" s="628"/>
      <c r="J21" s="630"/>
      <c r="K21" s="630"/>
      <c r="L21" s="630"/>
      <c r="M21" s="630"/>
      <c r="N21" s="631"/>
      <c r="O21" s="632"/>
      <c r="P21" s="608"/>
      <c r="Q21" s="608"/>
      <c r="R21" s="608"/>
      <c r="S21" s="608"/>
      <c r="T21" s="633"/>
      <c r="U21" s="3649"/>
      <c r="V21" s="3649"/>
      <c r="W21" s="3649"/>
      <c r="X21" s="3649"/>
      <c r="Y21" s="3649"/>
      <c r="Z21" s="3649"/>
      <c r="AA21" s="634"/>
      <c r="AB21" s="635"/>
      <c r="AC21" s="635"/>
      <c r="AD21" s="635"/>
      <c r="AE21" s="635"/>
      <c r="AF21" s="635"/>
      <c r="AG21" s="635"/>
      <c r="AH21" s="635"/>
      <c r="AI21" s="636"/>
    </row>
    <row r="22" spans="1:35" ht="9.9499999999999993" customHeight="1" x14ac:dyDescent="0.2">
      <c r="A22" s="637"/>
      <c r="B22" s="544"/>
      <c r="C22" s="528"/>
      <c r="D22" s="528"/>
      <c r="E22" s="548"/>
      <c r="F22" s="548"/>
      <c r="G22" s="638"/>
      <c r="H22" s="3632">
        <v>12</v>
      </c>
      <c r="I22" s="548"/>
      <c r="J22" s="601"/>
      <c r="K22" s="601"/>
      <c r="L22" s="601"/>
      <c r="M22" s="601"/>
      <c r="N22" s="602"/>
      <c r="O22" s="508"/>
      <c r="P22" s="613"/>
      <c r="Q22" s="613"/>
      <c r="R22" s="613"/>
      <c r="S22" s="613"/>
      <c r="T22" s="614"/>
      <c r="U22" s="3644"/>
      <c r="V22" s="3644"/>
      <c r="W22" s="3644"/>
      <c r="X22" s="3644"/>
      <c r="Y22" s="3644"/>
      <c r="Z22" s="3644"/>
      <c r="AA22" s="3645"/>
      <c r="AB22" s="3645"/>
      <c r="AC22" s="3645"/>
      <c r="AD22" s="3645"/>
      <c r="AE22" s="3645"/>
      <c r="AF22" s="3645"/>
      <c r="AG22" s="3645"/>
      <c r="AH22" s="3645"/>
      <c r="AI22" s="3645"/>
    </row>
    <row r="23" spans="1:35" ht="9.9499999999999993" customHeight="1" thickBot="1" x14ac:dyDescent="0.25">
      <c r="A23" s="575"/>
      <c r="B23" s="544">
        <v>7.3</v>
      </c>
      <c r="C23" s="552" t="s">
        <v>458</v>
      </c>
      <c r="D23" s="552"/>
      <c r="E23" s="531"/>
      <c r="F23" s="531"/>
      <c r="G23" s="583"/>
      <c r="H23" s="3632"/>
      <c r="I23" s="533"/>
      <c r="J23" s="1398"/>
      <c r="K23" s="1398"/>
      <c r="L23" s="1398"/>
      <c r="M23" s="1398"/>
      <c r="N23" s="1399"/>
      <c r="O23" s="620"/>
      <c r="P23" s="1398"/>
      <c r="Q23" s="1398"/>
      <c r="R23" s="1398"/>
      <c r="S23" s="1398"/>
      <c r="T23" s="1399"/>
      <c r="U23" s="3644"/>
      <c r="V23" s="3644"/>
      <c r="W23" s="3644"/>
      <c r="X23" s="3644"/>
      <c r="Y23" s="3644"/>
      <c r="Z23" s="3644"/>
      <c r="AA23" s="3645"/>
      <c r="AB23" s="3645"/>
      <c r="AC23" s="3645"/>
      <c r="AD23" s="3645"/>
      <c r="AE23" s="3645"/>
      <c r="AF23" s="3645"/>
      <c r="AG23" s="3645"/>
      <c r="AH23" s="3645"/>
      <c r="AI23" s="3645"/>
    </row>
    <row r="24" spans="1:35" ht="9.9499999999999993" customHeight="1" thickTop="1" thickBot="1" x14ac:dyDescent="0.25">
      <c r="A24" s="575"/>
      <c r="B24" s="544"/>
      <c r="C24" s="552" t="s">
        <v>459</v>
      </c>
      <c r="D24" s="552"/>
      <c r="E24" s="556"/>
      <c r="F24" s="696"/>
      <c r="G24" s="697"/>
      <c r="H24" s="3643"/>
      <c r="I24" s="535"/>
      <c r="L24" s="3646"/>
      <c r="M24" s="3646"/>
      <c r="N24" s="1399"/>
      <c r="O24" s="620"/>
      <c r="R24" s="3647"/>
      <c r="S24" s="3647"/>
      <c r="T24" s="1399"/>
      <c r="U24" s="603"/>
      <c r="X24" s="3647"/>
      <c r="Y24" s="3647"/>
      <c r="Z24" s="604"/>
      <c r="AA24" s="3648"/>
      <c r="AB24" s="3648"/>
      <c r="AC24" s="3648"/>
      <c r="AD24" s="3648"/>
      <c r="AE24" s="3648"/>
      <c r="AF24" s="3648"/>
      <c r="AG24" s="3648"/>
      <c r="AH24" s="3648"/>
      <c r="AI24" s="3648"/>
    </row>
    <row r="25" spans="1:35" ht="9.9499999999999993" customHeight="1" thickTop="1" thickBot="1" x14ac:dyDescent="0.25">
      <c r="A25" s="575"/>
      <c r="B25" s="544"/>
      <c r="C25" s="606" t="s">
        <v>460</v>
      </c>
      <c r="D25" s="606"/>
      <c r="E25" s="531"/>
      <c r="F25" s="531"/>
      <c r="G25" s="583"/>
      <c r="H25" s="3632"/>
      <c r="I25" s="533"/>
      <c r="L25" s="3647"/>
      <c r="M25" s="3647"/>
      <c r="N25" s="1399"/>
      <c r="O25" s="620"/>
      <c r="R25" s="3647"/>
      <c r="S25" s="3647"/>
      <c r="T25" s="1399"/>
      <c r="U25" s="603"/>
      <c r="X25" s="3647"/>
      <c r="Y25" s="3647"/>
      <c r="Z25" s="604"/>
      <c r="AA25" s="3648"/>
      <c r="AB25" s="3648"/>
      <c r="AC25" s="3648"/>
      <c r="AD25" s="3648"/>
      <c r="AE25" s="3648"/>
      <c r="AF25" s="3648"/>
      <c r="AG25" s="3648"/>
      <c r="AH25" s="3648"/>
      <c r="AI25" s="3648"/>
    </row>
    <row r="26" spans="1:35" ht="9.9499999999999993" customHeight="1" thickTop="1" x14ac:dyDescent="0.2">
      <c r="A26" s="575"/>
      <c r="B26" s="544"/>
      <c r="C26" s="553" t="s">
        <v>461</v>
      </c>
      <c r="D26" s="553"/>
      <c r="E26" s="531"/>
      <c r="F26" s="531"/>
      <c r="G26" s="583"/>
      <c r="H26" s="3632"/>
      <c r="I26" s="533"/>
      <c r="J26" s="1402"/>
      <c r="K26" s="1402"/>
      <c r="L26" s="1402"/>
      <c r="M26" s="1402"/>
      <c r="N26" s="639"/>
      <c r="O26" s="620"/>
      <c r="P26" s="1398"/>
      <c r="Q26" s="1398"/>
      <c r="R26" s="1398"/>
      <c r="S26" s="1398"/>
      <c r="T26" s="1399"/>
      <c r="U26" s="3649"/>
      <c r="V26" s="3649"/>
      <c r="W26" s="3649"/>
      <c r="X26" s="3649"/>
      <c r="Y26" s="3649"/>
      <c r="Z26" s="3649"/>
      <c r="AA26" s="3650"/>
      <c r="AB26" s="3650"/>
      <c r="AC26" s="3650"/>
      <c r="AD26" s="3650"/>
      <c r="AE26" s="3650"/>
      <c r="AF26" s="3650"/>
      <c r="AG26" s="3650"/>
      <c r="AH26" s="3650"/>
      <c r="AI26" s="3650"/>
    </row>
    <row r="27" spans="1:35" ht="9.9499999999999993" customHeight="1" x14ac:dyDescent="0.2">
      <c r="A27" s="607"/>
      <c r="B27" s="626"/>
      <c r="C27" s="627"/>
      <c r="D27" s="627"/>
      <c r="E27" s="610"/>
      <c r="F27" s="640"/>
      <c r="G27" s="638"/>
      <c r="H27" s="3632"/>
      <c r="I27" s="548"/>
      <c r="J27" s="1403"/>
      <c r="K27" s="1403"/>
      <c r="L27" s="1403"/>
      <c r="M27" s="1403"/>
      <c r="N27" s="641"/>
      <c r="O27" s="632"/>
      <c r="P27" s="608"/>
      <c r="Q27" s="608"/>
      <c r="R27" s="608"/>
      <c r="S27" s="608"/>
      <c r="T27" s="633"/>
      <c r="U27" s="3649"/>
      <c r="V27" s="3649"/>
      <c r="W27" s="3649"/>
      <c r="X27" s="3649"/>
      <c r="Y27" s="3649"/>
      <c r="Z27" s="3649"/>
      <c r="AA27" s="3650"/>
      <c r="AB27" s="3650"/>
      <c r="AC27" s="3650"/>
      <c r="AD27" s="3650"/>
      <c r="AE27" s="3650"/>
      <c r="AF27" s="3650"/>
      <c r="AG27" s="3650"/>
      <c r="AH27" s="3650"/>
      <c r="AI27" s="3650"/>
    </row>
    <row r="28" spans="1:35" ht="9.9499999999999993" customHeight="1" x14ac:dyDescent="0.2">
      <c r="A28" s="575"/>
      <c r="B28" s="642"/>
      <c r="C28" s="528"/>
      <c r="D28" s="528"/>
      <c r="E28" s="531"/>
      <c r="F28" s="531"/>
      <c r="G28" s="643"/>
      <c r="H28" s="3632">
        <v>13</v>
      </c>
      <c r="I28" s="612"/>
      <c r="J28" s="612"/>
      <c r="K28" s="612"/>
      <c r="L28" s="612"/>
      <c r="M28" s="612"/>
      <c r="N28" s="643"/>
      <c r="O28" s="644"/>
      <c r="P28" s="645"/>
      <c r="Q28" s="645"/>
      <c r="R28" s="645"/>
      <c r="S28" s="645"/>
      <c r="T28" s="646"/>
      <c r="U28" s="618"/>
      <c r="V28" s="618"/>
      <c r="W28" s="618"/>
      <c r="X28" s="618"/>
      <c r="Y28" s="618"/>
      <c r="Z28" s="618"/>
      <c r="AA28" s="1536"/>
      <c r="AB28" s="1537"/>
      <c r="AC28" s="1538"/>
      <c r="AD28" s="1537"/>
      <c r="AE28" s="1537"/>
      <c r="AF28" s="1537"/>
      <c r="AG28" s="1537"/>
      <c r="AH28" s="1537"/>
      <c r="AI28" s="1539"/>
    </row>
    <row r="29" spans="1:35" ht="9.9499999999999993" customHeight="1" thickBot="1" x14ac:dyDescent="0.25">
      <c r="A29" s="575"/>
      <c r="B29" s="544">
        <v>7.4</v>
      </c>
      <c r="C29" s="552" t="s">
        <v>462</v>
      </c>
      <c r="D29" s="552"/>
      <c r="E29" s="531"/>
      <c r="F29" s="531"/>
      <c r="G29" s="583"/>
      <c r="H29" s="3632"/>
      <c r="I29" s="533"/>
      <c r="J29" s="533"/>
      <c r="K29" s="533"/>
      <c r="L29" s="533"/>
      <c r="M29" s="533"/>
      <c r="N29" s="583"/>
      <c r="O29" s="647"/>
      <c r="P29" s="552"/>
      <c r="Q29" s="552"/>
      <c r="R29" s="552"/>
      <c r="S29" s="552"/>
      <c r="T29" s="648"/>
      <c r="U29" s="622"/>
      <c r="V29" s="622"/>
      <c r="W29" s="622"/>
      <c r="X29" s="622"/>
      <c r="Y29" s="622"/>
      <c r="Z29" s="622"/>
      <c r="AA29" s="621"/>
      <c r="AB29" s="3633"/>
      <c r="AC29" s="3633"/>
      <c r="AD29" s="622"/>
      <c r="AE29" s="622"/>
      <c r="AF29" s="622"/>
      <c r="AG29" s="622"/>
      <c r="AH29" s="622"/>
      <c r="AI29" s="1540"/>
    </row>
    <row r="30" spans="1:35" ht="9.9499999999999993" customHeight="1" thickTop="1" x14ac:dyDescent="0.2">
      <c r="A30" s="575"/>
      <c r="B30" s="642"/>
      <c r="C30" s="552" t="s">
        <v>785</v>
      </c>
      <c r="D30" s="552"/>
      <c r="E30" s="531"/>
      <c r="F30" s="531"/>
      <c r="G30" s="583"/>
      <c r="H30" s="3632"/>
      <c r="I30" s="3634">
        <f>J12*K18*L24</f>
        <v>0</v>
      </c>
      <c r="J30" s="3635"/>
      <c r="K30" s="3635"/>
      <c r="L30" s="3635"/>
      <c r="M30" s="3635"/>
      <c r="N30" s="3636"/>
      <c r="O30" s="3634">
        <f>P12*Q18*R24</f>
        <v>0</v>
      </c>
      <c r="P30" s="3635"/>
      <c r="Q30" s="3635"/>
      <c r="R30" s="3635"/>
      <c r="S30" s="3635"/>
      <c r="T30" s="3636"/>
      <c r="U30" s="3634">
        <f>V12*W18*X24</f>
        <v>0</v>
      </c>
      <c r="V30" s="3635"/>
      <c r="W30" s="3635"/>
      <c r="X30" s="3635"/>
      <c r="Y30" s="3635"/>
      <c r="Z30" s="3636"/>
      <c r="AA30" s="3634">
        <f>I30+O30+U30</f>
        <v>0</v>
      </c>
      <c r="AB30" s="3635"/>
      <c r="AC30" s="3635"/>
      <c r="AD30" s="3635"/>
      <c r="AE30" s="3635"/>
      <c r="AF30" s="3635"/>
      <c r="AG30" s="3635"/>
      <c r="AH30" s="3635"/>
      <c r="AI30" s="3640"/>
    </row>
    <row r="31" spans="1:35" ht="9.9499999999999993" customHeight="1" thickBot="1" x14ac:dyDescent="0.25">
      <c r="A31" s="575"/>
      <c r="B31" s="649"/>
      <c r="C31" s="553" t="s">
        <v>463</v>
      </c>
      <c r="D31" s="553"/>
      <c r="E31" s="531"/>
      <c r="F31" s="531"/>
      <c r="G31" s="583"/>
      <c r="H31" s="3632"/>
      <c r="I31" s="3637"/>
      <c r="J31" s="3638"/>
      <c r="K31" s="3638"/>
      <c r="L31" s="3638"/>
      <c r="M31" s="3638"/>
      <c r="N31" s="3639"/>
      <c r="O31" s="3637"/>
      <c r="P31" s="3638"/>
      <c r="Q31" s="3638"/>
      <c r="R31" s="3638"/>
      <c r="S31" s="3638"/>
      <c r="T31" s="3639"/>
      <c r="U31" s="3637"/>
      <c r="V31" s="3638"/>
      <c r="W31" s="3638"/>
      <c r="X31" s="3638"/>
      <c r="Y31" s="3638"/>
      <c r="Z31" s="3639"/>
      <c r="AA31" s="3637"/>
      <c r="AB31" s="3638"/>
      <c r="AC31" s="3638"/>
      <c r="AD31" s="3638"/>
      <c r="AE31" s="3638"/>
      <c r="AF31" s="3638"/>
      <c r="AG31" s="3638"/>
      <c r="AH31" s="3638"/>
      <c r="AI31" s="3641"/>
    </row>
    <row r="32" spans="1:35" ht="9.9499999999999993" customHeight="1" thickTop="1" x14ac:dyDescent="0.2">
      <c r="A32" s="575"/>
      <c r="B32" s="649"/>
      <c r="C32" s="765" t="s">
        <v>786</v>
      </c>
      <c r="D32" s="606"/>
      <c r="E32" s="531"/>
      <c r="F32" s="531"/>
      <c r="G32" s="638"/>
      <c r="H32" s="3632"/>
      <c r="I32" s="577"/>
      <c r="J32" s="538"/>
      <c r="K32" s="538"/>
      <c r="L32" s="538"/>
      <c r="M32" s="538"/>
      <c r="N32" s="650"/>
      <c r="O32" s="552"/>
      <c r="P32" s="552"/>
      <c r="Q32" s="552"/>
      <c r="R32" s="552"/>
      <c r="S32" s="552"/>
      <c r="T32" s="648"/>
      <c r="U32" s="622"/>
      <c r="V32" s="622"/>
      <c r="W32" s="622"/>
      <c r="X32" s="622"/>
      <c r="Y32" s="622"/>
      <c r="Z32" s="651"/>
      <c r="AA32" s="652"/>
      <c r="AB32" s="652"/>
      <c r="AC32" s="652"/>
      <c r="AD32" s="622"/>
      <c r="AE32" s="622"/>
      <c r="AF32" s="622"/>
      <c r="AG32" s="622"/>
      <c r="AH32" s="622"/>
      <c r="AI32" s="1540"/>
    </row>
    <row r="33" spans="1:36" ht="9.9499999999999993" customHeight="1" x14ac:dyDescent="0.2">
      <c r="A33" s="607"/>
      <c r="B33" s="653"/>
      <c r="C33" s="627"/>
      <c r="D33" s="627"/>
      <c r="E33" s="610"/>
      <c r="F33" s="610"/>
      <c r="G33" s="629"/>
      <c r="H33" s="3632"/>
      <c r="I33" s="548"/>
      <c r="J33" s="548"/>
      <c r="K33" s="548"/>
      <c r="L33" s="548"/>
      <c r="M33" s="548"/>
      <c r="N33" s="629"/>
      <c r="O33" s="552"/>
      <c r="P33" s="552"/>
      <c r="Q33" s="552"/>
      <c r="R33" s="552"/>
      <c r="S33" s="552"/>
      <c r="T33" s="654"/>
      <c r="U33" s="635"/>
      <c r="V33" s="635"/>
      <c r="W33" s="635"/>
      <c r="X33" s="635"/>
      <c r="Y33" s="635"/>
      <c r="Z33" s="655"/>
      <c r="AA33" s="3642"/>
      <c r="AB33" s="3642"/>
      <c r="AC33" s="3642"/>
      <c r="AD33" s="622"/>
      <c r="AE33" s="622"/>
      <c r="AF33" s="622"/>
      <c r="AG33" s="622"/>
      <c r="AH33" s="622"/>
      <c r="AI33" s="636"/>
    </row>
    <row r="34" spans="1:36" ht="9.9499999999999993" customHeight="1" x14ac:dyDescent="0.2">
      <c r="A34" s="575"/>
      <c r="B34" s="642"/>
      <c r="C34" s="528"/>
      <c r="D34" s="528"/>
      <c r="E34" s="531"/>
      <c r="F34" s="531"/>
      <c r="G34" s="531"/>
      <c r="H34" s="3615">
        <v>14</v>
      </c>
      <c r="I34" s="587"/>
      <c r="J34" s="587"/>
      <c r="K34" s="587"/>
      <c r="L34" s="587"/>
      <c r="M34" s="587"/>
      <c r="N34" s="593"/>
      <c r="O34" s="644"/>
      <c r="P34" s="645"/>
      <c r="Q34" s="645"/>
      <c r="R34" s="645"/>
      <c r="S34" s="645"/>
      <c r="T34" s="646"/>
      <c r="U34" s="3618"/>
      <c r="V34" s="3618"/>
      <c r="W34" s="3618"/>
      <c r="X34" s="3618"/>
      <c r="Y34" s="3618"/>
      <c r="Z34" s="3618"/>
      <c r="AA34" s="3619"/>
      <c r="AB34" s="3619"/>
      <c r="AC34" s="3619"/>
      <c r="AD34" s="3619"/>
      <c r="AE34" s="3619"/>
      <c r="AF34" s="3619"/>
      <c r="AG34" s="3619"/>
      <c r="AH34" s="3619"/>
      <c r="AI34" s="3619"/>
    </row>
    <row r="35" spans="1:36" ht="9.9499999999999993" customHeight="1" thickBot="1" x14ac:dyDescent="0.25">
      <c r="A35" s="575"/>
      <c r="B35" s="544">
        <v>7.5</v>
      </c>
      <c r="C35" s="552" t="s">
        <v>462</v>
      </c>
      <c r="D35" s="552"/>
      <c r="E35" s="531"/>
      <c r="F35" s="531"/>
      <c r="G35" s="531"/>
      <c r="H35" s="3615"/>
      <c r="I35" s="610"/>
      <c r="J35" s="610"/>
      <c r="K35" s="610"/>
      <c r="L35" s="610"/>
      <c r="M35" s="610"/>
      <c r="N35" s="656"/>
      <c r="O35" s="647"/>
      <c r="P35" s="552"/>
      <c r="Q35" s="552"/>
      <c r="R35" s="552"/>
      <c r="S35" s="552"/>
      <c r="T35" s="648"/>
      <c r="U35" s="3618"/>
      <c r="V35" s="3618"/>
      <c r="W35" s="3618"/>
      <c r="X35" s="3618"/>
      <c r="Y35" s="3618"/>
      <c r="Z35" s="3618"/>
      <c r="AA35" s="3619"/>
      <c r="AB35" s="3619"/>
      <c r="AC35" s="3619"/>
      <c r="AD35" s="3619"/>
      <c r="AE35" s="3619"/>
      <c r="AF35" s="3619"/>
      <c r="AG35" s="3619"/>
      <c r="AH35" s="3619"/>
      <c r="AI35" s="3619"/>
    </row>
    <row r="36" spans="1:36" ht="9.9499999999999993" customHeight="1" thickTop="1" thickBot="1" x14ac:dyDescent="0.25">
      <c r="A36" s="575"/>
      <c r="B36" s="544"/>
      <c r="C36" s="552" t="s">
        <v>464</v>
      </c>
      <c r="D36" s="552"/>
      <c r="E36" s="531"/>
      <c r="F36" s="531"/>
      <c r="G36" s="531"/>
      <c r="H36" s="3615"/>
      <c r="I36" s="3620"/>
      <c r="J36" s="3621"/>
      <c r="K36" s="3621"/>
      <c r="L36" s="3621"/>
      <c r="M36" s="3621"/>
      <c r="N36" s="3621"/>
      <c r="O36" s="3624"/>
      <c r="P36" s="3624"/>
      <c r="Q36" s="3624"/>
      <c r="R36" s="3624"/>
      <c r="S36" s="3624"/>
      <c r="T36" s="3624"/>
      <c r="U36" s="1430"/>
      <c r="V36" s="1431"/>
      <c r="W36" s="1431"/>
      <c r="X36" s="1431"/>
      <c r="Y36" s="1431"/>
      <c r="Z36" s="1431"/>
      <c r="AA36" s="3626"/>
      <c r="AB36" s="3626"/>
      <c r="AC36" s="3626"/>
      <c r="AD36" s="3626"/>
      <c r="AE36" s="3626"/>
      <c r="AF36" s="3626"/>
      <c r="AG36" s="3626"/>
      <c r="AH36" s="3626"/>
      <c r="AI36" s="3627"/>
    </row>
    <row r="37" spans="1:36" ht="9.9499999999999993" customHeight="1" thickTop="1" thickBot="1" x14ac:dyDescent="0.25">
      <c r="A37" s="575"/>
      <c r="B37" s="544"/>
      <c r="C37" s="606" t="s">
        <v>465</v>
      </c>
      <c r="D37" s="606"/>
      <c r="E37" s="531"/>
      <c r="F37" s="531"/>
      <c r="G37" s="531"/>
      <c r="H37" s="3615"/>
      <c r="I37" s="3622"/>
      <c r="J37" s="3623"/>
      <c r="K37" s="3623"/>
      <c r="L37" s="3623"/>
      <c r="M37" s="3623"/>
      <c r="N37" s="3623"/>
      <c r="O37" s="3625"/>
      <c r="P37" s="3625"/>
      <c r="Q37" s="3625"/>
      <c r="R37" s="3625"/>
      <c r="S37" s="3625"/>
      <c r="T37" s="3625"/>
      <c r="U37" s="1432"/>
      <c r="V37" s="1433"/>
      <c r="W37" s="1433"/>
      <c r="X37" s="1433"/>
      <c r="Y37" s="1433"/>
      <c r="Z37" s="1433"/>
      <c r="AA37" s="3626"/>
      <c r="AB37" s="3626"/>
      <c r="AC37" s="3626"/>
      <c r="AD37" s="3626"/>
      <c r="AE37" s="3626"/>
      <c r="AF37" s="3626"/>
      <c r="AG37" s="3626"/>
      <c r="AH37" s="3626"/>
      <c r="AI37" s="3627"/>
    </row>
    <row r="38" spans="1:36" ht="9.9499999999999993" customHeight="1" thickTop="1" x14ac:dyDescent="0.2">
      <c r="A38" s="575"/>
      <c r="B38" s="544"/>
      <c r="C38" s="553" t="s">
        <v>466</v>
      </c>
      <c r="D38" s="553"/>
      <c r="E38" s="531"/>
      <c r="F38" s="531"/>
      <c r="G38" s="531"/>
      <c r="H38" s="3616"/>
      <c r="I38" s="531"/>
      <c r="J38" s="531"/>
      <c r="K38" s="531"/>
      <c r="L38" s="531"/>
      <c r="M38" s="531"/>
      <c r="N38" s="531"/>
      <c r="O38" s="701"/>
      <c r="P38" s="552"/>
      <c r="Q38" s="552"/>
      <c r="R38" s="552"/>
      <c r="S38" s="552"/>
      <c r="T38" s="552"/>
      <c r="U38" s="3628"/>
      <c r="V38" s="3629"/>
      <c r="W38" s="3618"/>
      <c r="X38" s="3618"/>
      <c r="Y38" s="3618"/>
      <c r="Z38" s="3618"/>
      <c r="AA38" s="3631"/>
      <c r="AB38" s="3631"/>
      <c r="AC38" s="3631"/>
      <c r="AD38" s="3631"/>
      <c r="AE38" s="3631"/>
      <c r="AF38" s="3631"/>
      <c r="AG38" s="3631"/>
      <c r="AH38" s="3631"/>
      <c r="AI38" s="3631"/>
    </row>
    <row r="39" spans="1:36" ht="9.9499999999999993" customHeight="1" x14ac:dyDescent="0.2">
      <c r="A39" s="575"/>
      <c r="B39" s="626"/>
      <c r="C39" s="627"/>
      <c r="D39" s="627"/>
      <c r="E39" s="628"/>
      <c r="F39" s="628"/>
      <c r="G39" s="628"/>
      <c r="H39" s="3617"/>
      <c r="I39" s="610"/>
      <c r="J39" s="610"/>
      <c r="K39" s="610"/>
      <c r="L39" s="610"/>
      <c r="M39" s="610"/>
      <c r="N39" s="656"/>
      <c r="O39" s="657"/>
      <c r="P39" s="658"/>
      <c r="Q39" s="658"/>
      <c r="R39" s="658"/>
      <c r="S39" s="658"/>
      <c r="T39" s="658"/>
      <c r="U39" s="3630"/>
      <c r="V39" s="3618"/>
      <c r="W39" s="3618"/>
      <c r="X39" s="3618"/>
      <c r="Y39" s="3618"/>
      <c r="Z39" s="3618"/>
      <c r="AA39" s="3631"/>
      <c r="AB39" s="3631"/>
      <c r="AC39" s="3631"/>
      <c r="AD39" s="3631"/>
      <c r="AE39" s="3631"/>
      <c r="AF39" s="3631"/>
      <c r="AG39" s="3631"/>
      <c r="AH39" s="3631"/>
      <c r="AI39" s="3631"/>
    </row>
    <row r="40" spans="1:36" ht="3.95" customHeight="1" x14ac:dyDescent="0.2">
      <c r="A40" s="1508"/>
      <c r="B40" s="1509"/>
      <c r="C40" s="1510"/>
      <c r="D40" s="1510"/>
      <c r="E40" s="1511"/>
      <c r="F40" s="1511"/>
      <c r="G40" s="1512"/>
      <c r="H40" s="3668">
        <v>19</v>
      </c>
      <c r="I40" s="1511"/>
      <c r="J40" s="1511"/>
      <c r="K40" s="1511"/>
      <c r="L40" s="1511"/>
      <c r="M40" s="1511"/>
      <c r="N40" s="1512"/>
      <c r="O40" s="1513"/>
      <c r="P40" s="1514"/>
      <c r="Q40" s="1514"/>
      <c r="R40" s="1514"/>
      <c r="S40" s="1514"/>
      <c r="T40" s="1515"/>
      <c r="U40" s="1499"/>
      <c r="V40" s="1500"/>
      <c r="W40" s="1500"/>
      <c r="X40" s="1500"/>
      <c r="Y40" s="1500"/>
      <c r="Z40" s="1501"/>
      <c r="AA40" s="1532"/>
      <c r="AB40" s="1532"/>
      <c r="AC40" s="1532"/>
      <c r="AD40" s="1532"/>
      <c r="AE40" s="1532"/>
      <c r="AF40" s="1532"/>
      <c r="AG40" s="1532"/>
      <c r="AH40" s="1532"/>
      <c r="AI40" s="1533"/>
    </row>
    <row r="41" spans="1:36" ht="9.9499999999999993" customHeight="1" x14ac:dyDescent="0.2">
      <c r="A41" s="575"/>
      <c r="B41" s="544">
        <v>7.6</v>
      </c>
      <c r="C41" s="552" t="s">
        <v>462</v>
      </c>
      <c r="D41" s="552"/>
      <c r="E41" s="531"/>
      <c r="F41" s="531"/>
      <c r="G41" s="1497"/>
      <c r="H41" s="3400"/>
      <c r="I41" s="531"/>
      <c r="J41" s="531"/>
      <c r="K41" s="531"/>
      <c r="L41" s="531"/>
      <c r="M41" s="531"/>
      <c r="N41" s="1497"/>
      <c r="O41" s="647"/>
      <c r="P41" s="552"/>
      <c r="Q41" s="552"/>
      <c r="R41" s="552"/>
      <c r="S41" s="552"/>
      <c r="T41" s="1498"/>
      <c r="U41" s="1502"/>
      <c r="V41" s="1503"/>
      <c r="W41" s="1503"/>
      <c r="X41" s="1503"/>
      <c r="Y41" s="1503"/>
      <c r="Z41" s="1504"/>
      <c r="AA41" s="1534"/>
      <c r="AB41" s="1534"/>
      <c r="AC41" s="1534"/>
      <c r="AD41" s="1534"/>
      <c r="AE41" s="1534"/>
      <c r="AF41" s="1534"/>
      <c r="AG41" s="1534"/>
      <c r="AH41" s="1534"/>
      <c r="AI41" s="1535"/>
    </row>
    <row r="42" spans="1:36" ht="9.9499999999999993" customHeight="1" thickBot="1" x14ac:dyDescent="0.25">
      <c r="A42" s="575"/>
      <c r="B42" s="544"/>
      <c r="C42" s="552" t="s">
        <v>467</v>
      </c>
      <c r="D42" s="552"/>
      <c r="E42" s="531"/>
      <c r="F42" s="531"/>
      <c r="G42" s="1497"/>
      <c r="H42" s="3669"/>
      <c r="I42" s="1542"/>
      <c r="N42" s="1543"/>
      <c r="T42" s="1543"/>
      <c r="Z42" s="1543"/>
      <c r="AI42" s="1544"/>
    </row>
    <row r="43" spans="1:36" ht="9.9499999999999993" customHeight="1" thickTop="1" x14ac:dyDescent="0.2">
      <c r="A43" s="575"/>
      <c r="B43" s="659"/>
      <c r="C43" s="766" t="s">
        <v>787</v>
      </c>
      <c r="D43" s="552"/>
      <c r="E43" s="531"/>
      <c r="F43" s="531"/>
      <c r="G43" s="1497"/>
      <c r="H43" s="3669"/>
      <c r="I43" s="1516"/>
      <c r="J43" s="1517"/>
      <c r="K43" s="1517"/>
      <c r="L43" s="1517"/>
      <c r="M43" s="1517"/>
      <c r="N43" s="1518"/>
      <c r="O43" s="1519"/>
      <c r="P43" s="1520"/>
      <c r="Q43" s="1520"/>
      <c r="R43" s="1520"/>
      <c r="S43" s="1520"/>
      <c r="T43" s="1521"/>
      <c r="U43" s="1522"/>
      <c r="V43" s="1523"/>
      <c r="W43" s="1523"/>
      <c r="X43" s="1523"/>
      <c r="Y43" s="1523"/>
      <c r="Z43" s="1523"/>
      <c r="AA43" s="3602">
        <f>AA30+AA36</f>
        <v>0</v>
      </c>
      <c r="AB43" s="3603"/>
      <c r="AC43" s="3603"/>
      <c r="AD43" s="3603"/>
      <c r="AE43" s="3603"/>
      <c r="AF43" s="3603"/>
      <c r="AG43" s="3603"/>
      <c r="AH43" s="3603"/>
      <c r="AI43" s="3604"/>
    </row>
    <row r="44" spans="1:36" ht="9.9499999999999993" customHeight="1" thickBot="1" x14ac:dyDescent="0.25">
      <c r="A44" s="575"/>
      <c r="B44" s="659"/>
      <c r="C44" s="553" t="s">
        <v>463</v>
      </c>
      <c r="D44" s="553"/>
      <c r="E44" s="531"/>
      <c r="F44" s="531"/>
      <c r="G44" s="1497"/>
      <c r="H44" s="3400"/>
      <c r="I44" s="1524"/>
      <c r="J44" s="1525"/>
      <c r="K44" s="1525"/>
      <c r="L44" s="1525"/>
      <c r="M44" s="1525"/>
      <c r="N44" s="1526"/>
      <c r="O44" s="1527"/>
      <c r="P44" s="1528"/>
      <c r="Q44" s="1528"/>
      <c r="R44" s="1528"/>
      <c r="S44" s="1528"/>
      <c r="T44" s="1529"/>
      <c r="U44" s="1530"/>
      <c r="V44" s="1531"/>
      <c r="W44" s="1531"/>
      <c r="X44" s="1531"/>
      <c r="Y44" s="1531"/>
      <c r="Z44" s="1531"/>
      <c r="AA44" s="3605"/>
      <c r="AB44" s="3606"/>
      <c r="AC44" s="3606"/>
      <c r="AD44" s="3606"/>
      <c r="AE44" s="3606"/>
      <c r="AF44" s="3606"/>
      <c r="AG44" s="3606"/>
      <c r="AH44" s="3606"/>
      <c r="AI44" s="3607"/>
    </row>
    <row r="45" spans="1:36" ht="9.9499999999999993" customHeight="1" thickTop="1" x14ac:dyDescent="0.2">
      <c r="A45" s="575"/>
      <c r="B45" s="659"/>
      <c r="C45" s="553" t="s">
        <v>484</v>
      </c>
      <c r="D45" s="553"/>
      <c r="E45" s="531"/>
      <c r="F45" s="531"/>
      <c r="G45" s="1497"/>
      <c r="H45" s="3400"/>
      <c r="I45" s="531"/>
      <c r="J45" s="531"/>
      <c r="K45" s="531"/>
      <c r="L45" s="531"/>
      <c r="M45" s="531"/>
      <c r="N45" s="1497"/>
      <c r="O45" s="647"/>
      <c r="P45" s="552"/>
      <c r="Q45" s="552"/>
      <c r="R45" s="552"/>
      <c r="S45" s="552"/>
      <c r="T45" s="1498"/>
      <c r="U45" s="1502"/>
      <c r="V45" s="1503"/>
      <c r="W45" s="1503"/>
      <c r="X45" s="1503"/>
      <c r="Y45" s="1503"/>
      <c r="Z45" s="1504"/>
      <c r="AA45" s="1505"/>
      <c r="AB45" s="1506"/>
      <c r="AC45" s="1506"/>
      <c r="AD45" s="1506"/>
      <c r="AE45" s="1506"/>
      <c r="AF45" s="1506"/>
      <c r="AG45" s="1506"/>
      <c r="AH45" s="1506"/>
      <c r="AI45" s="1507"/>
    </row>
    <row r="46" spans="1:36" ht="9.9499999999999993" customHeight="1" x14ac:dyDescent="0.2">
      <c r="A46" s="575"/>
      <c r="B46" s="659"/>
      <c r="C46" s="765" t="s">
        <v>787</v>
      </c>
      <c r="D46" s="553"/>
      <c r="E46" s="531"/>
      <c r="F46" s="531"/>
      <c r="G46" s="1497"/>
      <c r="H46" s="3400"/>
      <c r="I46" s="531"/>
      <c r="J46" s="531"/>
      <c r="K46" s="531"/>
      <c r="L46" s="531"/>
      <c r="M46" s="531"/>
      <c r="N46" s="1497"/>
      <c r="O46" s="647"/>
      <c r="P46" s="552"/>
      <c r="Q46" s="552"/>
      <c r="R46" s="552"/>
      <c r="S46" s="552"/>
      <c r="T46" s="1498"/>
      <c r="U46" s="1502"/>
      <c r="V46" s="1503"/>
      <c r="W46" s="1503"/>
      <c r="X46" s="1503"/>
      <c r="Y46" s="1503"/>
      <c r="Z46" s="1504"/>
      <c r="AA46" s="1505"/>
      <c r="AB46" s="1506"/>
      <c r="AC46" s="1506"/>
      <c r="AD46" s="1506"/>
      <c r="AE46" s="1506"/>
      <c r="AF46" s="1506"/>
      <c r="AG46" s="1506"/>
      <c r="AH46" s="1506"/>
      <c r="AI46" s="1507"/>
    </row>
    <row r="47" spans="1:36" ht="3.95" customHeight="1" x14ac:dyDescent="0.2">
      <c r="A47" s="575"/>
      <c r="B47" s="659"/>
      <c r="C47" s="765"/>
      <c r="D47" s="553"/>
      <c r="E47" s="531"/>
      <c r="F47" s="531"/>
      <c r="G47" s="1497"/>
      <c r="H47" s="3400"/>
      <c r="I47" s="531"/>
      <c r="J47" s="531"/>
      <c r="K47" s="531"/>
      <c r="L47" s="531"/>
      <c r="M47" s="531"/>
      <c r="N47" s="1497"/>
      <c r="O47" s="647"/>
      <c r="P47" s="552"/>
      <c r="Q47" s="552"/>
      <c r="R47" s="552"/>
      <c r="S47" s="552"/>
      <c r="T47" s="1498"/>
      <c r="U47" s="1502"/>
      <c r="V47" s="1503"/>
      <c r="W47" s="1503"/>
      <c r="X47" s="1503"/>
      <c r="Y47" s="1503"/>
      <c r="Z47" s="1504"/>
      <c r="AA47" s="1505"/>
      <c r="AB47" s="1506"/>
      <c r="AC47" s="1506"/>
      <c r="AD47" s="1506"/>
      <c r="AE47" s="1506"/>
      <c r="AF47" s="1506"/>
      <c r="AG47" s="1506"/>
      <c r="AH47" s="1506"/>
      <c r="AI47" s="1557"/>
    </row>
    <row r="48" spans="1:36" ht="10.5" customHeight="1" x14ac:dyDescent="0.2">
      <c r="A48" s="1558"/>
      <c r="B48" s="1559"/>
      <c r="C48" s="1560"/>
      <c r="D48" s="1560"/>
      <c r="E48" s="1561"/>
      <c r="F48" s="1561"/>
      <c r="G48" s="1561"/>
      <c r="H48" s="1562"/>
      <c r="I48" s="1561"/>
      <c r="J48" s="1561"/>
      <c r="K48" s="1561"/>
      <c r="L48" s="1561"/>
      <c r="M48" s="1561"/>
      <c r="N48" s="1561"/>
      <c r="O48" s="1562"/>
      <c r="P48" s="1562"/>
      <c r="Q48" s="1562"/>
      <c r="R48" s="1562"/>
      <c r="S48" s="1562"/>
      <c r="T48" s="1562"/>
      <c r="U48" s="1563"/>
      <c r="V48" s="1563"/>
      <c r="W48" s="1563"/>
      <c r="X48" s="1563"/>
      <c r="Y48" s="1563"/>
      <c r="Z48" s="1563"/>
      <c r="AA48" s="1564"/>
      <c r="AB48" s="1564"/>
      <c r="AC48" s="1564"/>
      <c r="AD48" s="1564"/>
      <c r="AE48" s="1564"/>
      <c r="AF48" s="1564"/>
      <c r="AG48" s="1564"/>
      <c r="AH48" s="1564"/>
      <c r="AI48" s="1565"/>
      <c r="AJ48" s="528"/>
    </row>
    <row r="49" spans="1:36" ht="10.5" customHeight="1" x14ac:dyDescent="0.2">
      <c r="A49" s="1547"/>
      <c r="B49" s="659"/>
      <c r="C49" s="553"/>
      <c r="D49" s="553"/>
      <c r="E49" s="531"/>
      <c r="F49" s="531"/>
      <c r="G49" s="531"/>
      <c r="H49" s="552"/>
      <c r="I49" s="531"/>
      <c r="J49" s="531"/>
      <c r="K49" s="531"/>
      <c r="L49" s="531"/>
      <c r="M49" s="531"/>
      <c r="N49" s="531"/>
      <c r="O49" s="552"/>
      <c r="P49" s="552"/>
      <c r="Q49" s="552"/>
      <c r="R49" s="552"/>
      <c r="S49" s="552"/>
      <c r="T49" s="552"/>
      <c r="U49" s="1503"/>
      <c r="V49" s="1503"/>
      <c r="W49" s="1503"/>
      <c r="X49" s="1503"/>
      <c r="Y49" s="1503"/>
      <c r="Z49" s="1503"/>
      <c r="AA49" s="1506"/>
      <c r="AB49" s="1506"/>
      <c r="AC49" s="1506"/>
      <c r="AD49" s="1506"/>
      <c r="AE49" s="1506"/>
      <c r="AF49" s="1506"/>
      <c r="AG49" s="1506"/>
      <c r="AH49" s="1506"/>
      <c r="AI49" s="1548"/>
      <c r="AJ49" s="528"/>
    </row>
    <row r="50" spans="1:36" ht="10.5" customHeight="1" x14ac:dyDescent="0.2">
      <c r="A50" s="1547"/>
      <c r="B50" s="659"/>
      <c r="C50" s="553"/>
      <c r="D50" s="553"/>
      <c r="E50" s="531"/>
      <c r="F50" s="531"/>
      <c r="G50" s="531"/>
      <c r="H50" s="552"/>
      <c r="I50" s="531"/>
      <c r="J50" s="531"/>
      <c r="K50" s="531"/>
      <c r="L50" s="531"/>
      <c r="M50" s="531"/>
      <c r="N50" s="531"/>
      <c r="O50" s="552"/>
      <c r="P50" s="552"/>
      <c r="Q50" s="552"/>
      <c r="R50" s="552"/>
      <c r="S50" s="552"/>
      <c r="T50" s="552"/>
      <c r="U50" s="1503"/>
      <c r="V50" s="1503"/>
      <c r="W50" s="1503"/>
      <c r="X50" s="1503"/>
      <c r="Y50" s="1503"/>
      <c r="Z50" s="1503"/>
      <c r="AA50" s="1546" t="s">
        <v>84</v>
      </c>
      <c r="AB50" s="1506"/>
      <c r="AC50" s="1506"/>
      <c r="AD50" s="1506"/>
      <c r="AE50" s="1506"/>
      <c r="AF50" s="1506"/>
      <c r="AG50" s="1506"/>
      <c r="AH50" s="1506"/>
      <c r="AI50" s="1548"/>
      <c r="AJ50" s="528"/>
    </row>
    <row r="51" spans="1:36" ht="10.5" customHeight="1" thickBot="1" x14ac:dyDescent="0.25">
      <c r="A51" s="1547"/>
      <c r="B51" s="659"/>
      <c r="C51" s="553"/>
      <c r="D51" s="553"/>
      <c r="E51" s="531"/>
      <c r="F51" s="531"/>
      <c r="G51" s="531"/>
      <c r="H51" s="552"/>
      <c r="I51" s="531"/>
      <c r="J51" s="531"/>
      <c r="K51" s="531"/>
      <c r="L51" s="531"/>
      <c r="M51" s="531"/>
      <c r="N51" s="531"/>
      <c r="O51" s="552"/>
      <c r="P51" s="552"/>
      <c r="Q51" s="552"/>
      <c r="R51" s="552"/>
      <c r="S51" s="552"/>
      <c r="T51" s="552"/>
      <c r="U51" s="1503"/>
      <c r="V51" s="1503"/>
      <c r="W51" s="1503"/>
      <c r="X51" s="1503"/>
      <c r="Y51" s="1503"/>
      <c r="Z51" s="1503"/>
      <c r="AA51" s="1506"/>
      <c r="AB51" s="1506"/>
      <c r="AC51" s="1506"/>
      <c r="AD51" s="1506"/>
      <c r="AE51" s="1506"/>
      <c r="AF51" s="1506"/>
      <c r="AG51" s="1545">
        <v>15</v>
      </c>
      <c r="AH51" s="1506"/>
      <c r="AI51" s="1548"/>
      <c r="AJ51" s="528"/>
    </row>
    <row r="52" spans="1:36" ht="9.9499999999999993" customHeight="1" thickTop="1" x14ac:dyDescent="0.2">
      <c r="A52" s="1547"/>
      <c r="B52" s="544">
        <v>7.7</v>
      </c>
      <c r="C52" s="552" t="s">
        <v>788</v>
      </c>
      <c r="D52" s="553"/>
      <c r="E52" s="531"/>
      <c r="F52" s="531"/>
      <c r="G52" s="531"/>
      <c r="H52" s="552"/>
      <c r="I52" s="531"/>
      <c r="J52" s="531"/>
      <c r="K52" s="531"/>
      <c r="L52" s="531"/>
      <c r="M52" s="531"/>
      <c r="N52" s="531"/>
      <c r="O52" s="552"/>
      <c r="P52" s="552"/>
      <c r="Q52" s="552"/>
      <c r="R52" s="552"/>
      <c r="S52" s="552"/>
      <c r="T52" s="552"/>
      <c r="U52" s="3614">
        <v>20</v>
      </c>
      <c r="V52" s="3608"/>
      <c r="W52" s="3609"/>
      <c r="X52" s="3609"/>
      <c r="Y52" s="3609"/>
      <c r="Z52" s="3609"/>
      <c r="AA52" s="3609"/>
      <c r="AB52" s="3609"/>
      <c r="AC52" s="3609"/>
      <c r="AD52" s="3609"/>
      <c r="AE52" s="3609"/>
      <c r="AF52" s="3609"/>
      <c r="AG52" s="3609"/>
      <c r="AH52" s="3610"/>
      <c r="AI52" s="1548"/>
      <c r="AJ52" s="528"/>
    </row>
    <row r="53" spans="1:36" ht="9.9499999999999993" customHeight="1" thickBot="1" x14ac:dyDescent="0.25">
      <c r="A53" s="1547"/>
      <c r="B53" s="659"/>
      <c r="C53" s="553" t="s">
        <v>789</v>
      </c>
      <c r="D53" s="553"/>
      <c r="E53" s="531"/>
      <c r="F53" s="531"/>
      <c r="G53" s="531"/>
      <c r="H53" s="552"/>
      <c r="I53" s="531"/>
      <c r="J53" s="531"/>
      <c r="K53" s="531"/>
      <c r="L53" s="531"/>
      <c r="M53" s="531"/>
      <c r="N53" s="531"/>
      <c r="O53" s="552"/>
      <c r="P53" s="552"/>
      <c r="Q53" s="552"/>
      <c r="R53" s="552"/>
      <c r="S53" s="552"/>
      <c r="T53" s="552"/>
      <c r="U53" s="3614"/>
      <c r="V53" s="3611"/>
      <c r="W53" s="3612"/>
      <c r="X53" s="3612"/>
      <c r="Y53" s="3612"/>
      <c r="Z53" s="3612"/>
      <c r="AA53" s="3612"/>
      <c r="AB53" s="3612"/>
      <c r="AC53" s="3612"/>
      <c r="AD53" s="3612"/>
      <c r="AE53" s="3612"/>
      <c r="AF53" s="3612"/>
      <c r="AG53" s="3612"/>
      <c r="AH53" s="3613"/>
      <c r="AI53" s="1548"/>
      <c r="AJ53" s="528"/>
    </row>
    <row r="54" spans="1:36" ht="10.5" customHeight="1" thickTop="1" x14ac:dyDescent="0.2">
      <c r="A54" s="1547"/>
      <c r="B54" s="659"/>
      <c r="C54" s="553"/>
      <c r="D54" s="553"/>
      <c r="E54" s="531"/>
      <c r="F54" s="531"/>
      <c r="G54" s="531"/>
      <c r="H54" s="552"/>
      <c r="I54" s="531"/>
      <c r="J54" s="531"/>
      <c r="K54" s="531"/>
      <c r="L54" s="531"/>
      <c r="M54" s="531"/>
      <c r="N54" s="531"/>
      <c r="O54" s="552"/>
      <c r="P54" s="552"/>
      <c r="Q54" s="552"/>
      <c r="R54" s="552"/>
      <c r="S54" s="552"/>
      <c r="T54" s="552"/>
      <c r="U54" s="1503"/>
      <c r="V54" s="1503"/>
      <c r="W54" s="1503"/>
      <c r="X54" s="1503"/>
      <c r="Y54" s="1503"/>
      <c r="Z54" s="1503"/>
      <c r="AA54" s="1506"/>
      <c r="AB54" s="1506"/>
      <c r="AC54" s="1506"/>
      <c r="AD54" s="1506"/>
      <c r="AE54" s="1506"/>
      <c r="AF54" s="1506"/>
      <c r="AG54" s="1506"/>
      <c r="AH54" s="1506"/>
      <c r="AI54" s="1548"/>
      <c r="AJ54" s="528"/>
    </row>
    <row r="55" spans="1:36" ht="10.5" customHeight="1" x14ac:dyDescent="0.2">
      <c r="A55" s="1547"/>
      <c r="B55" s="659"/>
      <c r="C55" s="553"/>
      <c r="D55" s="553"/>
      <c r="E55" s="531"/>
      <c r="F55" s="531"/>
      <c r="G55" s="531"/>
      <c r="H55" s="552"/>
      <c r="I55" s="531"/>
      <c r="J55" s="531"/>
      <c r="K55" s="531"/>
      <c r="L55" s="531"/>
      <c r="M55" s="531"/>
      <c r="N55" s="531"/>
      <c r="O55" s="552"/>
      <c r="P55" s="552"/>
      <c r="Q55" s="552"/>
      <c r="R55" s="552"/>
      <c r="S55" s="552"/>
      <c r="T55" s="552"/>
      <c r="U55" s="1503"/>
      <c r="V55" s="1503"/>
      <c r="W55" s="1503"/>
      <c r="X55" s="1503"/>
      <c r="Y55" s="1503"/>
      <c r="Z55" s="1503"/>
      <c r="AA55" s="1506"/>
      <c r="AB55" s="1506"/>
      <c r="AC55" s="1506"/>
      <c r="AD55" s="1506"/>
      <c r="AE55" s="1506"/>
      <c r="AF55" s="1506"/>
      <c r="AG55" s="1506"/>
      <c r="AH55" s="1506"/>
      <c r="AI55" s="1548"/>
      <c r="AJ55" s="528"/>
    </row>
    <row r="56" spans="1:36" ht="10.5" customHeight="1" x14ac:dyDescent="0.2">
      <c r="A56" s="1547"/>
      <c r="B56" s="659"/>
      <c r="C56" s="553"/>
      <c r="D56" s="553"/>
      <c r="E56" s="531"/>
      <c r="F56" s="531"/>
      <c r="G56" s="531"/>
      <c r="H56" s="552"/>
      <c r="I56" s="531"/>
      <c r="J56" s="531"/>
      <c r="K56" s="531"/>
      <c r="L56" s="531"/>
      <c r="M56" s="531"/>
      <c r="N56" s="531"/>
      <c r="O56" s="552"/>
      <c r="P56" s="552"/>
      <c r="Q56" s="552"/>
      <c r="R56" s="552"/>
      <c r="S56" s="552"/>
      <c r="T56" s="552"/>
      <c r="U56" s="1503"/>
      <c r="V56" s="1503"/>
      <c r="W56" s="1503"/>
      <c r="X56" s="1503"/>
      <c r="Y56" s="1503"/>
      <c r="Z56" s="1503"/>
      <c r="AA56" s="1506"/>
      <c r="AB56" s="1506"/>
      <c r="AC56" s="1506"/>
      <c r="AD56" s="1506"/>
      <c r="AE56" s="1506"/>
      <c r="AF56" s="1506"/>
      <c r="AG56" s="1506"/>
      <c r="AH56" s="1506"/>
      <c r="AI56" s="1548"/>
      <c r="AJ56" s="528"/>
    </row>
    <row r="57" spans="1:36" ht="10.5" customHeight="1" thickBot="1" x14ac:dyDescent="0.25">
      <c r="A57" s="1549"/>
      <c r="B57" s="1550"/>
      <c r="C57" s="1541"/>
      <c r="D57" s="1551"/>
      <c r="E57" s="1552"/>
      <c r="F57" s="1552"/>
      <c r="G57" s="1552"/>
      <c r="H57" s="1553"/>
      <c r="I57" s="1552"/>
      <c r="J57" s="1552"/>
      <c r="K57" s="1552"/>
      <c r="L57" s="1552"/>
      <c r="M57" s="1552"/>
      <c r="N57" s="1552"/>
      <c r="O57" s="1553"/>
      <c r="P57" s="1553"/>
      <c r="Q57" s="1553"/>
      <c r="R57" s="1553"/>
      <c r="S57" s="1553"/>
      <c r="T57" s="1553"/>
      <c r="U57" s="1554"/>
      <c r="V57" s="1554"/>
      <c r="W57" s="1554"/>
      <c r="X57" s="1554"/>
      <c r="Y57" s="1554"/>
      <c r="Z57" s="1554"/>
      <c r="AA57" s="1555"/>
      <c r="AB57" s="1555"/>
      <c r="AC57" s="1555"/>
      <c r="AD57" s="1555"/>
      <c r="AE57" s="1555"/>
      <c r="AF57" s="1555"/>
      <c r="AG57" s="1555"/>
      <c r="AH57" s="1555"/>
      <c r="AI57" s="1556"/>
      <c r="AJ57" s="528"/>
    </row>
    <row r="58" spans="1:36" ht="0.95" customHeight="1" x14ac:dyDescent="0.2">
      <c r="A58" s="671"/>
      <c r="B58" s="659"/>
      <c r="C58" s="528"/>
      <c r="D58" s="528"/>
      <c r="E58" s="531"/>
      <c r="F58" s="531"/>
      <c r="G58" s="531"/>
      <c r="H58" s="552"/>
      <c r="I58" s="531"/>
      <c r="J58" s="531"/>
      <c r="K58" s="531"/>
      <c r="L58" s="531"/>
      <c r="M58" s="531"/>
      <c r="N58" s="531"/>
      <c r="O58" s="552"/>
      <c r="P58" s="552"/>
      <c r="Q58" s="552"/>
      <c r="R58" s="552"/>
      <c r="S58" s="552"/>
      <c r="T58" s="552"/>
      <c r="U58" s="1503"/>
      <c r="V58" s="1503"/>
      <c r="W58" s="1503"/>
      <c r="X58" s="1503"/>
      <c r="Y58" s="1503"/>
      <c r="Z58" s="1503"/>
      <c r="AA58" s="1506"/>
      <c r="AB58" s="1506"/>
      <c r="AC58" s="1506"/>
      <c r="AD58" s="1506"/>
      <c r="AE58" s="1506"/>
      <c r="AF58" s="1506"/>
      <c r="AG58" s="1506"/>
      <c r="AH58" s="1506"/>
      <c r="AI58" s="1506"/>
      <c r="AJ58" s="528"/>
    </row>
    <row r="59" spans="1:36" ht="16.5" customHeight="1" x14ac:dyDescent="0.2">
      <c r="A59" s="671"/>
      <c r="B59" s="659"/>
      <c r="C59" s="606"/>
      <c r="D59" s="606"/>
      <c r="E59" s="531"/>
      <c r="F59" s="531"/>
      <c r="G59" s="531"/>
      <c r="H59" s="531"/>
      <c r="I59" s="531"/>
      <c r="J59" s="531"/>
      <c r="K59" s="531"/>
      <c r="L59" s="531"/>
      <c r="M59" s="531"/>
      <c r="N59" s="531"/>
      <c r="O59" s="531"/>
      <c r="P59" s="531"/>
      <c r="Q59" s="531"/>
      <c r="R59" s="531"/>
      <c r="S59" s="533"/>
      <c r="T59" s="1425"/>
      <c r="U59" s="669"/>
      <c r="V59" s="670"/>
      <c r="W59" s="670"/>
      <c r="X59" s="670"/>
      <c r="Y59" s="670"/>
      <c r="Z59" s="670"/>
      <c r="AA59" s="670"/>
      <c r="AB59" s="670"/>
      <c r="AC59" s="670"/>
      <c r="AD59" s="670"/>
      <c r="AE59" s="670"/>
      <c r="AF59" s="1425"/>
      <c r="AG59" s="1425"/>
      <c r="AH59" s="1425"/>
      <c r="AI59" s="1425"/>
      <c r="AJ59" s="528"/>
    </row>
    <row r="60" spans="1:36" ht="16.5" customHeight="1" x14ac:dyDescent="0.2">
      <c r="A60" s="671"/>
      <c r="B60" s="659"/>
      <c r="C60" s="606"/>
      <c r="D60" s="606"/>
      <c r="E60" s="531"/>
      <c r="F60" s="531"/>
      <c r="G60" s="531"/>
      <c r="H60" s="531"/>
      <c r="I60" s="531"/>
      <c r="J60" s="531"/>
      <c r="K60" s="531"/>
      <c r="L60" s="531"/>
      <c r="M60" s="531"/>
      <c r="N60" s="531"/>
      <c r="O60" s="531"/>
      <c r="P60" s="531"/>
      <c r="Q60" s="531"/>
      <c r="R60" s="531"/>
      <c r="S60" s="533"/>
      <c r="T60" s="1398"/>
      <c r="U60" s="669"/>
      <c r="V60" s="670"/>
      <c r="W60" s="670"/>
      <c r="X60" s="670"/>
      <c r="Y60" s="670"/>
      <c r="Z60" s="670"/>
      <c r="AA60" s="670"/>
      <c r="AB60" s="670"/>
      <c r="AC60" s="670"/>
      <c r="AD60" s="670"/>
      <c r="AE60" s="670"/>
      <c r="AF60" s="1398"/>
      <c r="AG60" s="1398"/>
      <c r="AH60" s="1398"/>
      <c r="AI60" s="1398"/>
    </row>
    <row r="61" spans="1:36" ht="16.5" customHeight="1" x14ac:dyDescent="0.2">
      <c r="A61" s="496"/>
      <c r="B61" s="531"/>
      <c r="C61" s="531"/>
      <c r="D61" s="531"/>
      <c r="E61" s="531"/>
      <c r="F61" s="531"/>
      <c r="G61" s="531"/>
      <c r="H61" s="531"/>
      <c r="I61" s="531"/>
      <c r="J61" s="531"/>
      <c r="K61" s="531"/>
      <c r="L61" s="531"/>
      <c r="M61" s="531"/>
      <c r="N61" s="531"/>
      <c r="O61" s="531"/>
      <c r="P61" s="531"/>
      <c r="Q61" s="531"/>
      <c r="R61" s="531"/>
      <c r="S61" s="531"/>
      <c r="T61" s="531"/>
      <c r="U61" s="531"/>
      <c r="V61" s="531"/>
      <c r="W61" s="531"/>
      <c r="X61" s="531"/>
      <c r="Y61" s="531"/>
      <c r="Z61" s="531"/>
      <c r="AA61" s="531"/>
      <c r="AB61" s="531"/>
      <c r="AC61" s="531"/>
      <c r="AD61" s="531"/>
      <c r="AE61" s="531"/>
      <c r="AF61" s="531"/>
      <c r="AG61" s="531"/>
      <c r="AH61" s="531"/>
      <c r="AI61" s="531"/>
      <c r="AJ61" s="528"/>
    </row>
    <row r="62" spans="1:36" ht="16.5" customHeight="1" x14ac:dyDescent="0.2">
      <c r="A62" s="528"/>
      <c r="B62" s="528"/>
      <c r="C62" s="528"/>
      <c r="D62" s="528"/>
      <c r="E62" s="528"/>
      <c r="F62" s="528"/>
      <c r="G62" s="528"/>
      <c r="H62" s="528"/>
      <c r="I62" s="528"/>
      <c r="J62" s="528"/>
      <c r="K62" s="528"/>
      <c r="L62" s="528"/>
      <c r="M62" s="528"/>
      <c r="N62" s="528"/>
      <c r="O62" s="528"/>
      <c r="P62" s="528"/>
      <c r="Q62" s="528"/>
      <c r="R62" s="528"/>
      <c r="S62" s="528"/>
      <c r="T62" s="528"/>
      <c r="U62" s="528"/>
      <c r="V62" s="528"/>
      <c r="W62" s="528"/>
      <c r="X62" s="528"/>
      <c r="Y62" s="528"/>
      <c r="Z62" s="528"/>
      <c r="AA62" s="528"/>
      <c r="AB62" s="528"/>
      <c r="AC62" s="528"/>
      <c r="AD62" s="528"/>
      <c r="AE62" s="528"/>
      <c r="AF62" s="528"/>
      <c r="AG62" s="528"/>
      <c r="AH62" s="528"/>
      <c r="AI62" s="528"/>
      <c r="AJ62" s="528"/>
    </row>
    <row r="63" spans="1:36" ht="16.5" customHeight="1" x14ac:dyDescent="0.2">
      <c r="A63" s="528"/>
      <c r="B63" s="528"/>
      <c r="C63" s="528"/>
      <c r="D63" s="528"/>
      <c r="E63" s="528"/>
      <c r="F63" s="528"/>
      <c r="G63" s="528"/>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row>
    <row r="64" spans="1:36" ht="16.5" customHeight="1" x14ac:dyDescent="0.2">
      <c r="A64" s="528"/>
      <c r="B64" s="528"/>
      <c r="C64" s="528"/>
      <c r="D64" s="528"/>
      <c r="E64" s="528"/>
      <c r="F64" s="528"/>
      <c r="G64" s="528"/>
      <c r="H64" s="528"/>
      <c r="I64" s="528"/>
      <c r="J64" s="528"/>
      <c r="K64" s="528"/>
      <c r="L64" s="528"/>
      <c r="M64" s="528"/>
      <c r="N64" s="528"/>
      <c r="O64" s="528"/>
      <c r="P64" s="528"/>
      <c r="Q64" s="528"/>
      <c r="R64" s="528"/>
      <c r="S64" s="528"/>
      <c r="T64" s="528"/>
      <c r="U64" s="528"/>
      <c r="V64" s="528"/>
      <c r="W64" s="528"/>
      <c r="X64" s="528"/>
      <c r="Y64" s="528"/>
      <c r="Z64" s="528"/>
      <c r="AA64" s="528"/>
      <c r="AB64" s="528"/>
      <c r="AC64" s="528"/>
      <c r="AD64" s="528"/>
      <c r="AE64" s="528"/>
      <c r="AF64" s="528"/>
      <c r="AG64" s="528"/>
      <c r="AH64" s="528"/>
      <c r="AI64" s="528"/>
      <c r="AJ64" s="528"/>
    </row>
    <row r="65" spans="1:36" ht="16.5" customHeight="1" x14ac:dyDescent="0.2">
      <c r="A65" s="528"/>
      <c r="B65" s="528"/>
      <c r="C65" s="528"/>
      <c r="D65" s="528"/>
      <c r="E65" s="528"/>
      <c r="F65" s="528"/>
      <c r="G65" s="528"/>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row>
    <row r="66" spans="1:36" ht="16.5" customHeight="1" x14ac:dyDescent="0.2">
      <c r="A66" s="528"/>
      <c r="B66" s="528"/>
      <c r="C66" s="528"/>
      <c r="D66" s="528"/>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528"/>
      <c r="AC66" s="528"/>
      <c r="AD66" s="528"/>
      <c r="AE66" s="528"/>
      <c r="AF66" s="528"/>
      <c r="AG66" s="528"/>
      <c r="AH66" s="528"/>
      <c r="AI66" s="528"/>
      <c r="AJ66" s="528"/>
    </row>
    <row r="67" spans="1:36" ht="16.5" customHeight="1" x14ac:dyDescent="0.2">
      <c r="A67" s="528"/>
      <c r="B67" s="528"/>
      <c r="C67" s="528"/>
      <c r="D67" s="528"/>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row>
    <row r="68" spans="1:36" ht="16.5" customHeight="1" x14ac:dyDescent="0.2">
      <c r="A68" s="528"/>
      <c r="B68" s="528"/>
      <c r="C68" s="528"/>
      <c r="D68" s="528"/>
      <c r="E68" s="528"/>
      <c r="F68" s="528"/>
      <c r="G68" s="528"/>
      <c r="H68" s="528"/>
      <c r="I68" s="528"/>
      <c r="J68" s="528"/>
      <c r="K68" s="528"/>
      <c r="L68" s="528"/>
      <c r="M68" s="528"/>
      <c r="N68" s="528"/>
      <c r="O68" s="528"/>
      <c r="P68" s="528"/>
      <c r="Q68" s="528"/>
      <c r="R68" s="528"/>
      <c r="S68" s="528"/>
      <c r="T68" s="528"/>
      <c r="U68" s="528"/>
      <c r="V68" s="528"/>
      <c r="W68" s="528"/>
      <c r="X68" s="528"/>
      <c r="Y68" s="528"/>
      <c r="Z68" s="528"/>
      <c r="AA68" s="528"/>
      <c r="AB68" s="528"/>
      <c r="AC68" s="528"/>
      <c r="AD68" s="528"/>
      <c r="AE68" s="528"/>
      <c r="AF68" s="528"/>
      <c r="AG68" s="528"/>
      <c r="AH68" s="528"/>
      <c r="AI68" s="528"/>
      <c r="AJ68" s="528"/>
    </row>
    <row r="69" spans="1:36" ht="16.5" customHeight="1" x14ac:dyDescent="0.2">
      <c r="A69" s="528"/>
      <c r="B69" s="528"/>
      <c r="C69" s="528"/>
      <c r="D69" s="528"/>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528"/>
      <c r="AC69" s="528"/>
      <c r="AD69" s="528"/>
      <c r="AE69" s="528"/>
      <c r="AF69" s="528"/>
      <c r="AG69" s="528"/>
      <c r="AH69" s="528"/>
      <c r="AI69" s="528"/>
      <c r="AJ69" s="528"/>
    </row>
    <row r="70" spans="1:36" ht="16.5" customHeight="1" x14ac:dyDescent="0.2">
      <c r="A70" s="528"/>
      <c r="B70" s="528"/>
      <c r="C70" s="528"/>
      <c r="D70" s="528"/>
      <c r="E70" s="528"/>
      <c r="F70" s="528"/>
      <c r="G70" s="528"/>
      <c r="H70" s="528"/>
      <c r="I70" s="528"/>
      <c r="J70" s="528"/>
      <c r="K70" s="528"/>
      <c r="L70" s="528"/>
      <c r="M70" s="528"/>
      <c r="N70" s="528"/>
      <c r="O70" s="528"/>
      <c r="P70" s="528"/>
      <c r="Q70" s="528"/>
      <c r="R70" s="528"/>
      <c r="S70" s="528"/>
      <c r="T70" s="528"/>
      <c r="U70" s="528"/>
      <c r="V70" s="528"/>
      <c r="W70" s="528"/>
      <c r="X70" s="528"/>
      <c r="Y70" s="528"/>
      <c r="Z70" s="528"/>
      <c r="AA70" s="528"/>
      <c r="AB70" s="528"/>
      <c r="AC70" s="528"/>
      <c r="AD70" s="528"/>
      <c r="AE70" s="528"/>
      <c r="AF70" s="528"/>
      <c r="AG70" s="528"/>
      <c r="AH70" s="528"/>
      <c r="AI70" s="528"/>
      <c r="AJ70" s="528"/>
    </row>
    <row r="71" spans="1:36" ht="16.5" customHeight="1" x14ac:dyDescent="0.2">
      <c r="A71" s="528"/>
      <c r="B71" s="528"/>
      <c r="C71" s="528"/>
      <c r="D71" s="528"/>
      <c r="E71" s="528"/>
      <c r="F71" s="528"/>
      <c r="G71" s="528"/>
      <c r="H71" s="528"/>
      <c r="I71" s="528"/>
      <c r="J71" s="528"/>
      <c r="K71" s="528"/>
      <c r="L71" s="528"/>
      <c r="M71" s="528"/>
      <c r="N71" s="528"/>
      <c r="O71" s="528"/>
      <c r="P71" s="528"/>
      <c r="Q71" s="528"/>
      <c r="R71" s="528"/>
      <c r="S71" s="528"/>
      <c r="T71" s="528"/>
      <c r="U71" s="528"/>
      <c r="V71" s="528"/>
      <c r="W71" s="528"/>
      <c r="X71" s="528"/>
      <c r="Y71" s="528"/>
      <c r="Z71" s="528"/>
      <c r="AA71" s="528"/>
      <c r="AB71" s="528"/>
      <c r="AC71" s="672"/>
      <c r="AD71" s="528"/>
      <c r="AE71" s="528"/>
      <c r="AF71" s="528"/>
      <c r="AG71" s="528"/>
      <c r="AH71" s="528"/>
      <c r="AI71" s="528"/>
      <c r="AJ71" s="528"/>
    </row>
    <row r="72" spans="1:36" ht="16.5" customHeight="1" x14ac:dyDescent="0.2">
      <c r="A72" s="528"/>
      <c r="B72" s="528"/>
      <c r="C72" s="528"/>
      <c r="D72" s="528"/>
      <c r="E72" s="528"/>
      <c r="F72" s="528"/>
      <c r="G72" s="528"/>
      <c r="H72" s="528"/>
      <c r="I72" s="528"/>
      <c r="J72" s="528"/>
      <c r="K72" s="528"/>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8"/>
    </row>
    <row r="73" spans="1:36" ht="16.5" customHeight="1" x14ac:dyDescent="0.2">
      <c r="A73" s="528"/>
      <c r="B73" s="528"/>
      <c r="C73" s="528"/>
      <c r="D73" s="528"/>
      <c r="E73" s="528"/>
      <c r="F73" s="528"/>
      <c r="G73" s="528"/>
      <c r="H73" s="528"/>
      <c r="I73" s="528"/>
      <c r="J73" s="528"/>
      <c r="K73" s="528"/>
      <c r="L73" s="528"/>
      <c r="M73" s="528"/>
      <c r="N73" s="528"/>
      <c r="O73" s="528"/>
      <c r="P73" s="528"/>
      <c r="Q73" s="528"/>
      <c r="R73" s="528"/>
      <c r="S73" s="528"/>
      <c r="T73" s="528"/>
      <c r="U73" s="528"/>
      <c r="V73" s="528"/>
      <c r="W73" s="528"/>
      <c r="X73" s="528"/>
      <c r="Y73" s="528"/>
      <c r="Z73" s="528"/>
      <c r="AA73" s="528"/>
      <c r="AB73" s="528"/>
      <c r="AC73" s="528"/>
      <c r="AD73" s="528"/>
      <c r="AE73" s="528"/>
      <c r="AF73" s="528"/>
      <c r="AG73" s="528"/>
      <c r="AH73" s="528"/>
      <c r="AI73" s="528"/>
      <c r="AJ73" s="528"/>
    </row>
    <row r="74" spans="1:36" ht="16.5" customHeight="1" x14ac:dyDescent="0.2">
      <c r="A74" s="528"/>
      <c r="B74" s="528"/>
      <c r="C74" s="528"/>
      <c r="D74" s="528"/>
      <c r="E74" s="528"/>
      <c r="F74" s="528"/>
      <c r="G74" s="528"/>
      <c r="H74" s="528"/>
      <c r="I74" s="528"/>
      <c r="J74" s="528"/>
      <c r="K74" s="528"/>
      <c r="L74" s="528"/>
      <c r="M74" s="528"/>
      <c r="N74" s="528"/>
      <c r="O74" s="528"/>
      <c r="P74" s="528"/>
      <c r="Q74" s="528"/>
      <c r="R74" s="528"/>
      <c r="S74" s="528"/>
      <c r="T74" s="528"/>
      <c r="U74" s="528"/>
      <c r="V74" s="528"/>
      <c r="W74" s="528"/>
      <c r="X74" s="528"/>
      <c r="Y74" s="528"/>
      <c r="Z74" s="528"/>
      <c r="AA74" s="528"/>
      <c r="AB74" s="528"/>
      <c r="AC74" s="528"/>
      <c r="AD74" s="528"/>
      <c r="AE74" s="528"/>
      <c r="AF74" s="528"/>
      <c r="AG74" s="528"/>
      <c r="AH74" s="528"/>
      <c r="AI74" s="528"/>
      <c r="AJ74" s="528"/>
    </row>
    <row r="75" spans="1:36" ht="16.5" customHeight="1" x14ac:dyDescent="0.2">
      <c r="A75" s="528"/>
      <c r="B75" s="528"/>
      <c r="C75" s="528"/>
      <c r="D75" s="528"/>
      <c r="E75" s="528"/>
      <c r="F75" s="528"/>
      <c r="G75" s="528"/>
      <c r="H75" s="528"/>
      <c r="I75" s="528"/>
      <c r="J75" s="528"/>
      <c r="K75" s="528"/>
      <c r="L75" s="528"/>
      <c r="M75" s="528"/>
      <c r="N75" s="528"/>
      <c r="O75" s="528"/>
      <c r="P75" s="528"/>
      <c r="Q75" s="528"/>
      <c r="R75" s="528"/>
      <c r="S75" s="528"/>
      <c r="T75" s="528"/>
      <c r="U75" s="528"/>
      <c r="V75" s="528"/>
      <c r="W75" s="528"/>
      <c r="X75" s="528"/>
      <c r="Y75" s="528"/>
      <c r="Z75" s="528"/>
      <c r="AA75" s="528"/>
      <c r="AB75" s="528"/>
      <c r="AC75" s="528"/>
      <c r="AD75" s="528"/>
      <c r="AE75" s="528"/>
      <c r="AF75" s="528"/>
      <c r="AG75" s="528"/>
      <c r="AH75" s="528"/>
      <c r="AI75" s="528"/>
      <c r="AJ75" s="528"/>
    </row>
    <row r="76" spans="1:36" ht="16.5" customHeight="1" x14ac:dyDescent="0.2">
      <c r="A76" s="528"/>
      <c r="B76" s="528"/>
      <c r="C76" s="528"/>
      <c r="D76" s="528"/>
      <c r="E76" s="528"/>
      <c r="F76" s="528"/>
      <c r="G76" s="528"/>
      <c r="H76" s="528"/>
      <c r="I76" s="528"/>
      <c r="J76" s="528"/>
      <c r="K76" s="528"/>
      <c r="L76" s="528"/>
      <c r="M76" s="528"/>
      <c r="N76" s="528"/>
      <c r="O76" s="528"/>
      <c r="P76" s="528"/>
      <c r="Q76" s="528"/>
      <c r="R76" s="528"/>
      <c r="S76" s="528"/>
      <c r="T76" s="528"/>
      <c r="U76" s="528"/>
      <c r="V76" s="528"/>
      <c r="W76" s="528"/>
      <c r="X76" s="528"/>
      <c r="Y76" s="528"/>
      <c r="Z76" s="528"/>
      <c r="AA76" s="528"/>
      <c r="AB76" s="528"/>
      <c r="AC76" s="528"/>
      <c r="AD76" s="528"/>
      <c r="AE76" s="528"/>
      <c r="AF76" s="528"/>
      <c r="AG76" s="528"/>
      <c r="AH76" s="528"/>
      <c r="AI76" s="528"/>
      <c r="AJ76" s="528"/>
    </row>
    <row r="77" spans="1:36" ht="16.5" customHeight="1" x14ac:dyDescent="0.2">
      <c r="A77" s="528"/>
      <c r="B77" s="528"/>
      <c r="C77" s="528"/>
      <c r="D77" s="528"/>
      <c r="E77" s="528"/>
      <c r="F77" s="528"/>
      <c r="G77" s="528"/>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8"/>
    </row>
    <row r="78" spans="1:36" ht="16.5" customHeight="1" x14ac:dyDescent="0.2">
      <c r="A78" s="528"/>
      <c r="B78" s="528"/>
      <c r="C78" s="528"/>
      <c r="D78" s="528"/>
      <c r="E78" s="528"/>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8"/>
    </row>
    <row r="79" spans="1:36" ht="16.5" customHeight="1" x14ac:dyDescent="0.2">
      <c r="A79" s="528"/>
      <c r="B79" s="528"/>
      <c r="C79" s="528"/>
      <c r="D79" s="528"/>
      <c r="E79" s="528"/>
      <c r="F79" s="528"/>
      <c r="G79" s="528"/>
      <c r="H79" s="528"/>
      <c r="I79" s="528"/>
      <c r="J79" s="528"/>
      <c r="K79" s="528"/>
      <c r="L79" s="528"/>
      <c r="M79" s="528"/>
      <c r="N79" s="528"/>
      <c r="O79" s="528"/>
      <c r="P79" s="528"/>
      <c r="Q79" s="528"/>
      <c r="R79" s="528"/>
      <c r="S79" s="528"/>
      <c r="T79" s="528"/>
      <c r="U79" s="528"/>
      <c r="V79" s="528"/>
      <c r="W79" s="528"/>
      <c r="X79" s="528"/>
      <c r="Y79" s="528"/>
      <c r="Z79" s="528"/>
      <c r="AA79" s="528"/>
      <c r="AB79" s="528"/>
      <c r="AC79" s="528"/>
      <c r="AD79" s="528"/>
      <c r="AE79" s="528"/>
      <c r="AF79" s="528"/>
      <c r="AG79" s="528"/>
      <c r="AH79" s="528"/>
      <c r="AI79" s="528"/>
      <c r="AJ79" s="528"/>
    </row>
    <row r="80" spans="1:36" ht="16.5" customHeight="1" x14ac:dyDescent="0.2">
      <c r="A80" s="528"/>
      <c r="B80" s="528"/>
      <c r="C80" s="528"/>
      <c r="D80" s="528"/>
      <c r="E80" s="528"/>
      <c r="F80" s="528"/>
      <c r="G80" s="528"/>
      <c r="H80" s="528"/>
      <c r="I80" s="528"/>
      <c r="J80" s="528"/>
      <c r="K80" s="528"/>
      <c r="L80" s="528"/>
      <c r="M80" s="528"/>
      <c r="N80" s="528"/>
      <c r="O80" s="528"/>
      <c r="P80" s="528"/>
      <c r="Q80" s="528"/>
      <c r="R80" s="528"/>
      <c r="S80" s="528"/>
      <c r="T80" s="528"/>
      <c r="U80" s="528"/>
      <c r="V80" s="528"/>
      <c r="W80" s="528"/>
      <c r="X80" s="528"/>
      <c r="Y80" s="528"/>
      <c r="Z80" s="528"/>
      <c r="AA80" s="528"/>
      <c r="AB80" s="528"/>
      <c r="AC80" s="528"/>
      <c r="AD80" s="528"/>
      <c r="AE80" s="528"/>
      <c r="AF80" s="528"/>
      <c r="AG80" s="528"/>
      <c r="AH80" s="528"/>
      <c r="AI80" s="528"/>
      <c r="AJ80" s="528"/>
    </row>
    <row r="81" spans="1:36" ht="16.5" customHeight="1" x14ac:dyDescent="0.2">
      <c r="A81" s="528"/>
      <c r="B81" s="528"/>
      <c r="C81" s="528"/>
      <c r="D81" s="528"/>
      <c r="E81" s="528"/>
      <c r="F81" s="528"/>
      <c r="G81" s="528"/>
      <c r="H81" s="528"/>
      <c r="I81" s="528"/>
      <c r="J81" s="528"/>
      <c r="K81" s="528"/>
      <c r="L81" s="528"/>
      <c r="M81" s="528"/>
      <c r="N81" s="528"/>
      <c r="O81" s="528"/>
      <c r="P81" s="528"/>
      <c r="Q81" s="528"/>
      <c r="R81" s="528"/>
      <c r="S81" s="528"/>
      <c r="T81" s="528"/>
      <c r="U81" s="528"/>
      <c r="V81" s="528"/>
      <c r="W81" s="528"/>
      <c r="X81" s="528"/>
      <c r="Y81" s="528"/>
      <c r="Z81" s="528"/>
      <c r="AA81" s="528"/>
      <c r="AB81" s="528"/>
      <c r="AC81" s="528"/>
      <c r="AD81" s="528"/>
      <c r="AE81" s="528"/>
      <c r="AF81" s="528"/>
      <c r="AG81" s="528"/>
      <c r="AH81" s="528"/>
      <c r="AI81" s="528"/>
      <c r="AJ81" s="528"/>
    </row>
    <row r="82" spans="1:36" ht="16.5" customHeight="1" x14ac:dyDescent="0.2">
      <c r="A82" s="528"/>
      <c r="B82" s="528"/>
      <c r="C82" s="528"/>
      <c r="D82" s="528"/>
      <c r="E82" s="528"/>
      <c r="F82" s="528"/>
      <c r="G82" s="528"/>
      <c r="H82" s="528"/>
      <c r="I82" s="528"/>
      <c r="J82" s="528"/>
      <c r="K82" s="528"/>
      <c r="L82" s="528"/>
      <c r="M82" s="528"/>
      <c r="N82" s="528"/>
      <c r="O82" s="528"/>
      <c r="P82" s="528"/>
      <c r="Q82" s="528"/>
      <c r="R82" s="528"/>
      <c r="S82" s="528"/>
      <c r="T82" s="528"/>
      <c r="U82" s="528"/>
      <c r="V82" s="528"/>
      <c r="W82" s="528"/>
      <c r="X82" s="528"/>
      <c r="Y82" s="528"/>
      <c r="Z82" s="528"/>
      <c r="AA82" s="528"/>
      <c r="AB82" s="528"/>
      <c r="AC82" s="528"/>
      <c r="AD82" s="528"/>
      <c r="AE82" s="528"/>
      <c r="AF82" s="528"/>
      <c r="AG82" s="528"/>
      <c r="AH82" s="528"/>
      <c r="AI82" s="528"/>
      <c r="AJ82" s="528"/>
    </row>
    <row r="83" spans="1:36" ht="16.5" customHeight="1" x14ac:dyDescent="0.2">
      <c r="A83" s="528"/>
      <c r="B83" s="528"/>
      <c r="C83" s="528"/>
      <c r="D83" s="528"/>
      <c r="E83" s="528"/>
      <c r="F83" s="528"/>
      <c r="G83" s="528"/>
      <c r="H83" s="528"/>
      <c r="I83" s="528"/>
      <c r="J83" s="528"/>
      <c r="K83" s="528"/>
      <c r="L83" s="528"/>
      <c r="M83" s="528"/>
      <c r="N83" s="528"/>
      <c r="O83" s="528"/>
      <c r="P83" s="528"/>
      <c r="Q83" s="528"/>
      <c r="R83" s="528"/>
      <c r="S83" s="528"/>
      <c r="T83" s="528"/>
      <c r="U83" s="528"/>
      <c r="V83" s="528"/>
      <c r="W83" s="528"/>
      <c r="X83" s="528"/>
      <c r="Y83" s="528"/>
      <c r="Z83" s="528"/>
      <c r="AA83" s="528"/>
      <c r="AB83" s="528"/>
      <c r="AC83" s="528"/>
      <c r="AD83" s="528"/>
      <c r="AE83" s="528"/>
      <c r="AF83" s="528"/>
      <c r="AG83" s="528"/>
      <c r="AH83" s="528"/>
      <c r="AI83" s="528"/>
      <c r="AJ83" s="528"/>
    </row>
    <row r="84" spans="1:36" ht="16.5" customHeight="1" x14ac:dyDescent="0.2">
      <c r="A84" s="528"/>
      <c r="B84" s="528"/>
      <c r="C84" s="528"/>
      <c r="D84" s="528"/>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528"/>
      <c r="AC84" s="528"/>
      <c r="AD84" s="528"/>
      <c r="AE84" s="528"/>
      <c r="AF84" s="528"/>
      <c r="AG84" s="528"/>
      <c r="AH84" s="528"/>
      <c r="AI84" s="528"/>
      <c r="AJ84" s="528"/>
    </row>
    <row r="85" spans="1:36" ht="16.5" customHeight="1" x14ac:dyDescent="0.2">
      <c r="A85" s="528"/>
      <c r="B85" s="528"/>
      <c r="C85" s="528"/>
      <c r="D85" s="528"/>
      <c r="E85" s="528"/>
      <c r="F85" s="528"/>
      <c r="G85" s="528"/>
      <c r="H85" s="528"/>
      <c r="I85" s="528"/>
      <c r="J85" s="528"/>
      <c r="K85" s="528"/>
      <c r="L85" s="528"/>
      <c r="M85" s="528"/>
      <c r="N85" s="528"/>
      <c r="O85" s="528"/>
      <c r="P85" s="528"/>
      <c r="Q85" s="528"/>
      <c r="R85" s="528"/>
      <c r="S85" s="528"/>
      <c r="T85" s="528"/>
      <c r="U85" s="528"/>
      <c r="V85" s="528"/>
      <c r="W85" s="528"/>
      <c r="X85" s="528"/>
      <c r="Y85" s="528"/>
      <c r="Z85" s="528"/>
      <c r="AA85" s="528"/>
      <c r="AB85" s="528"/>
      <c r="AC85" s="528"/>
      <c r="AD85" s="528"/>
      <c r="AE85" s="528"/>
      <c r="AF85" s="528"/>
      <c r="AG85" s="528"/>
      <c r="AH85" s="528"/>
      <c r="AI85" s="528"/>
      <c r="AJ85" s="528"/>
    </row>
    <row r="86" spans="1:36" ht="16.5" customHeight="1" x14ac:dyDescent="0.2">
      <c r="A86" s="528"/>
      <c r="B86" s="528"/>
      <c r="C86" s="528"/>
      <c r="D86" s="528"/>
      <c r="E86" s="528"/>
      <c r="F86" s="528"/>
      <c r="G86" s="528"/>
      <c r="H86" s="528"/>
      <c r="I86" s="528"/>
      <c r="J86" s="528"/>
      <c r="K86" s="528"/>
      <c r="L86" s="528"/>
      <c r="M86" s="528"/>
      <c r="N86" s="528"/>
      <c r="O86" s="528"/>
      <c r="P86" s="528"/>
      <c r="Q86" s="528"/>
      <c r="R86" s="528"/>
      <c r="S86" s="528"/>
      <c r="T86" s="528"/>
      <c r="U86" s="528"/>
      <c r="V86" s="528"/>
      <c r="W86" s="528"/>
      <c r="X86" s="528"/>
      <c r="Y86" s="528"/>
      <c r="Z86" s="528"/>
      <c r="AA86" s="528"/>
      <c r="AB86" s="528"/>
      <c r="AC86" s="528"/>
      <c r="AD86" s="528"/>
      <c r="AE86" s="528"/>
      <c r="AF86" s="528"/>
      <c r="AG86" s="528"/>
      <c r="AH86" s="528"/>
      <c r="AI86" s="528"/>
      <c r="AJ86" s="528"/>
    </row>
    <row r="87" spans="1:36" ht="16.5" customHeight="1" x14ac:dyDescent="0.2">
      <c r="A87" s="528"/>
      <c r="B87" s="528"/>
      <c r="C87" s="528"/>
      <c r="D87" s="528"/>
      <c r="E87" s="528"/>
      <c r="F87" s="528"/>
      <c r="G87" s="528"/>
      <c r="H87" s="528"/>
      <c r="I87" s="528"/>
      <c r="J87" s="528"/>
      <c r="K87" s="528"/>
      <c r="L87" s="528"/>
      <c r="M87" s="528"/>
      <c r="N87" s="528"/>
      <c r="O87" s="528"/>
      <c r="P87" s="528"/>
      <c r="Q87" s="528"/>
      <c r="R87" s="528"/>
      <c r="S87" s="528"/>
      <c r="T87" s="528"/>
      <c r="U87" s="528"/>
      <c r="V87" s="528"/>
      <c r="W87" s="528"/>
      <c r="X87" s="528"/>
      <c r="Y87" s="528"/>
      <c r="Z87" s="528"/>
      <c r="AA87" s="528"/>
      <c r="AB87" s="528"/>
      <c r="AC87" s="528"/>
      <c r="AD87" s="528"/>
      <c r="AE87" s="528"/>
      <c r="AF87" s="528"/>
      <c r="AG87" s="528"/>
      <c r="AH87" s="528"/>
      <c r="AI87" s="528"/>
      <c r="AJ87" s="528"/>
    </row>
    <row r="88" spans="1:36" ht="16.5" customHeight="1" x14ac:dyDescent="0.2">
      <c r="A88" s="528"/>
      <c r="B88" s="528"/>
      <c r="C88" s="528"/>
      <c r="D88" s="528"/>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28"/>
      <c r="AC88" s="528"/>
      <c r="AD88" s="528"/>
      <c r="AE88" s="528"/>
      <c r="AF88" s="528"/>
      <c r="AG88" s="528"/>
      <c r="AH88" s="528"/>
      <c r="AI88" s="528"/>
      <c r="AJ88" s="528"/>
    </row>
    <row r="89" spans="1:36" ht="16.5" customHeight="1" x14ac:dyDescent="0.2">
      <c r="A89" s="528"/>
      <c r="B89" s="528"/>
      <c r="C89" s="528"/>
      <c r="D89" s="528"/>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28"/>
      <c r="AC89" s="528"/>
      <c r="AD89" s="528"/>
      <c r="AE89" s="528"/>
      <c r="AF89" s="528"/>
      <c r="AG89" s="528"/>
      <c r="AH89" s="528"/>
      <c r="AI89" s="528"/>
      <c r="AJ89" s="528"/>
    </row>
    <row r="90" spans="1:36" ht="16.5" customHeight="1" x14ac:dyDescent="0.2">
      <c r="A90" s="528"/>
      <c r="B90" s="528"/>
      <c r="C90" s="528"/>
      <c r="D90" s="528"/>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28"/>
      <c r="AC90" s="528"/>
      <c r="AD90" s="528"/>
      <c r="AE90" s="528"/>
      <c r="AF90" s="528"/>
      <c r="AG90" s="528"/>
      <c r="AH90" s="528"/>
      <c r="AI90" s="528"/>
      <c r="AJ90" s="528"/>
    </row>
    <row r="91" spans="1:36" ht="16.5" customHeight="1" x14ac:dyDescent="0.2">
      <c r="A91" s="528"/>
      <c r="B91" s="528"/>
      <c r="C91" s="528"/>
      <c r="D91" s="528"/>
      <c r="E91" s="528"/>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row>
    <row r="92" spans="1:36" ht="16.5" customHeight="1" x14ac:dyDescent="0.2">
      <c r="A92" s="528"/>
      <c r="B92" s="528"/>
      <c r="C92" s="528"/>
      <c r="D92" s="528"/>
      <c r="E92" s="528"/>
      <c r="F92" s="528"/>
      <c r="G92" s="528"/>
      <c r="H92" s="528"/>
      <c r="I92" s="528"/>
      <c r="J92" s="528"/>
      <c r="K92" s="528"/>
      <c r="L92" s="528"/>
      <c r="M92" s="528"/>
      <c r="N92" s="528"/>
      <c r="O92" s="528"/>
      <c r="P92" s="528"/>
      <c r="Q92" s="528"/>
      <c r="R92" s="528"/>
      <c r="S92" s="528"/>
      <c r="T92" s="528"/>
      <c r="U92" s="528"/>
      <c r="V92" s="528"/>
      <c r="W92" s="528"/>
      <c r="X92" s="528"/>
      <c r="Y92" s="528"/>
      <c r="Z92" s="528"/>
      <c r="AA92" s="528"/>
      <c r="AB92" s="528"/>
      <c r="AC92" s="528"/>
      <c r="AD92" s="528"/>
      <c r="AE92" s="528"/>
      <c r="AF92" s="528"/>
      <c r="AG92" s="528"/>
      <c r="AH92" s="528"/>
      <c r="AI92" s="528"/>
      <c r="AJ92" s="528"/>
    </row>
    <row r="93" spans="1:36" ht="16.5" customHeight="1" x14ac:dyDescent="0.2">
      <c r="A93" s="528"/>
      <c r="B93" s="528"/>
      <c r="C93" s="528"/>
      <c r="D93" s="528"/>
      <c r="E93" s="528"/>
      <c r="F93" s="528"/>
      <c r="G93" s="528"/>
      <c r="H93" s="528"/>
      <c r="I93" s="528"/>
      <c r="J93" s="528"/>
      <c r="K93" s="528"/>
      <c r="L93" s="528"/>
      <c r="M93" s="528"/>
      <c r="N93" s="528"/>
      <c r="O93" s="528"/>
      <c r="P93" s="528"/>
      <c r="Q93" s="528"/>
      <c r="R93" s="528"/>
      <c r="S93" s="528"/>
      <c r="T93" s="528"/>
      <c r="U93" s="528"/>
      <c r="V93" s="528"/>
      <c r="W93" s="528"/>
      <c r="X93" s="528"/>
      <c r="Y93" s="528"/>
      <c r="Z93" s="528"/>
      <c r="AA93" s="528"/>
      <c r="AB93" s="528"/>
      <c r="AC93" s="528"/>
      <c r="AD93" s="528"/>
      <c r="AE93" s="528"/>
      <c r="AF93" s="528"/>
      <c r="AG93" s="528"/>
      <c r="AH93" s="528"/>
      <c r="AI93" s="528"/>
      <c r="AJ93" s="528"/>
    </row>
    <row r="94" spans="1:36" ht="16.5" customHeight="1" x14ac:dyDescent="0.2">
      <c r="A94" s="528"/>
      <c r="B94" s="528"/>
      <c r="C94" s="528"/>
      <c r="D94" s="528"/>
      <c r="E94" s="528"/>
      <c r="F94" s="528"/>
      <c r="G94" s="528"/>
      <c r="H94" s="528"/>
      <c r="I94" s="528"/>
      <c r="J94" s="528"/>
      <c r="K94" s="528"/>
      <c r="L94" s="528"/>
      <c r="M94" s="528"/>
      <c r="N94" s="528"/>
      <c r="O94" s="528"/>
      <c r="P94" s="528"/>
      <c r="Q94" s="528"/>
      <c r="R94" s="528"/>
      <c r="S94" s="528"/>
      <c r="T94" s="528"/>
      <c r="U94" s="528"/>
      <c r="V94" s="528"/>
      <c r="W94" s="528"/>
      <c r="X94" s="528"/>
      <c r="Y94" s="528"/>
      <c r="Z94" s="528"/>
      <c r="AA94" s="528"/>
      <c r="AB94" s="528"/>
      <c r="AC94" s="528"/>
      <c r="AD94" s="528"/>
      <c r="AE94" s="528"/>
      <c r="AF94" s="528"/>
      <c r="AG94" s="528"/>
      <c r="AH94" s="528"/>
      <c r="AI94" s="528"/>
      <c r="AJ94" s="528"/>
    </row>
    <row r="95" spans="1:36" ht="16.5" customHeight="1" x14ac:dyDescent="0.2">
      <c r="A95" s="528"/>
      <c r="B95" s="528"/>
      <c r="C95" s="528"/>
      <c r="D95" s="528"/>
      <c r="E95" s="528"/>
      <c r="F95" s="528"/>
      <c r="G95" s="528"/>
      <c r="H95" s="528"/>
      <c r="I95" s="528"/>
      <c r="J95" s="528"/>
      <c r="K95" s="528"/>
      <c r="L95" s="528"/>
      <c r="M95" s="528"/>
      <c r="N95" s="528"/>
      <c r="O95" s="528"/>
      <c r="P95" s="528"/>
      <c r="Q95" s="528"/>
      <c r="R95" s="528"/>
      <c r="S95" s="528"/>
      <c r="T95" s="528"/>
      <c r="U95" s="528"/>
      <c r="V95" s="528"/>
      <c r="W95" s="528"/>
      <c r="X95" s="528"/>
      <c r="Y95" s="528"/>
      <c r="Z95" s="528"/>
      <c r="AA95" s="528"/>
      <c r="AB95" s="528"/>
      <c r="AC95" s="528"/>
      <c r="AD95" s="528"/>
      <c r="AE95" s="528"/>
      <c r="AF95" s="528"/>
      <c r="AG95" s="528"/>
      <c r="AH95" s="528"/>
      <c r="AI95" s="528"/>
      <c r="AJ95" s="528"/>
    </row>
    <row r="96" spans="1:36" ht="16.5" customHeight="1" x14ac:dyDescent="0.2">
      <c r="A96" s="528"/>
      <c r="B96" s="528"/>
      <c r="C96" s="528"/>
      <c r="D96" s="528"/>
      <c r="E96" s="528"/>
      <c r="F96" s="528"/>
      <c r="G96" s="528"/>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row>
    <row r="97" spans="1:36" ht="16.5" customHeight="1" x14ac:dyDescent="0.2">
      <c r="A97" s="528"/>
      <c r="B97" s="528"/>
      <c r="C97" s="528"/>
      <c r="D97" s="528"/>
      <c r="E97" s="528"/>
      <c r="F97" s="528"/>
      <c r="G97" s="528"/>
      <c r="H97" s="528"/>
      <c r="I97" s="528"/>
      <c r="J97" s="528"/>
      <c r="K97" s="528"/>
      <c r="L97" s="528"/>
      <c r="M97" s="528"/>
      <c r="N97" s="528"/>
      <c r="O97" s="528"/>
      <c r="P97" s="528"/>
      <c r="Q97" s="528"/>
      <c r="R97" s="528"/>
      <c r="S97" s="528"/>
      <c r="T97" s="528"/>
      <c r="U97" s="528"/>
      <c r="V97" s="528"/>
      <c r="W97" s="528"/>
      <c r="X97" s="528"/>
      <c r="Y97" s="528"/>
      <c r="Z97" s="528"/>
      <c r="AA97" s="528"/>
      <c r="AB97" s="528"/>
      <c r="AC97" s="528"/>
      <c r="AD97" s="528"/>
      <c r="AE97" s="528"/>
      <c r="AF97" s="528"/>
      <c r="AG97" s="528"/>
      <c r="AH97" s="528"/>
      <c r="AI97" s="528"/>
      <c r="AJ97" s="528"/>
    </row>
  </sheetData>
  <sheetProtection selectLockedCells="1" selectUnlockedCells="1"/>
  <mergeCells count="59">
    <mergeCell ref="AA6:AI6"/>
    <mergeCell ref="K18:M19"/>
    <mergeCell ref="Q18:S19"/>
    <mergeCell ref="W18:Y19"/>
    <mergeCell ref="H40:H47"/>
    <mergeCell ref="AA7:AI7"/>
    <mergeCell ref="I9:N9"/>
    <mergeCell ref="O9:T9"/>
    <mergeCell ref="U9:Z9"/>
    <mergeCell ref="AA9:AI9"/>
    <mergeCell ref="H10:H15"/>
    <mergeCell ref="T11:T15"/>
    <mergeCell ref="J12:M13"/>
    <mergeCell ref="P12:S13"/>
    <mergeCell ref="V12:Y13"/>
    <mergeCell ref="AA12:AI13"/>
    <mergeCell ref="A8:G8"/>
    <mergeCell ref="I8:N8"/>
    <mergeCell ref="O8:T8"/>
    <mergeCell ref="U8:Z8"/>
    <mergeCell ref="B2:E3"/>
    <mergeCell ref="I5:Z5"/>
    <mergeCell ref="I6:Z6"/>
    <mergeCell ref="A7:G7"/>
    <mergeCell ref="I7:N7"/>
    <mergeCell ref="O7:T7"/>
    <mergeCell ref="U7:Z7"/>
    <mergeCell ref="U14:Z15"/>
    <mergeCell ref="H16:H21"/>
    <mergeCell ref="U16:W16"/>
    <mergeCell ref="AA18:AI19"/>
    <mergeCell ref="U20:Z21"/>
    <mergeCell ref="H22:H27"/>
    <mergeCell ref="U22:Z23"/>
    <mergeCell ref="AA22:AI23"/>
    <mergeCell ref="L24:M25"/>
    <mergeCell ref="R24:S25"/>
    <mergeCell ref="X24:Y25"/>
    <mergeCell ref="AA24:AI25"/>
    <mergeCell ref="U26:Z27"/>
    <mergeCell ref="AA26:AI27"/>
    <mergeCell ref="H28:H33"/>
    <mergeCell ref="AB29:AC29"/>
    <mergeCell ref="I30:N31"/>
    <mergeCell ref="O30:T31"/>
    <mergeCell ref="U30:Z31"/>
    <mergeCell ref="AA30:AI31"/>
    <mergeCell ref="AA33:AC33"/>
    <mergeCell ref="AA43:AI44"/>
    <mergeCell ref="V52:AH53"/>
    <mergeCell ref="U52:U53"/>
    <mergeCell ref="H34:H39"/>
    <mergeCell ref="U34:Z35"/>
    <mergeCell ref="AA34:AI35"/>
    <mergeCell ref="I36:N37"/>
    <mergeCell ref="O36:T37"/>
    <mergeCell ref="AA36:AI37"/>
    <mergeCell ref="U38:Z39"/>
    <mergeCell ref="AA38:AI39"/>
  </mergeCells>
  <printOptions horizontalCentered="1"/>
  <pageMargins left="0.15" right="0.22013888888888899" top="0.5" bottom="0.05" header="0.51180555555555596" footer="0.51180555555555596"/>
  <pageSetup paperSize="9" firstPageNumber="7" orientation="portrait" useFirstPageNumber="1" horizontalDpi="300" verticalDpi="300"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dimension ref="A1:AM253"/>
  <sheetViews>
    <sheetView showGridLines="0" view="pageBreakPreview" topLeftCell="A211" zoomScaleSheetLayoutView="100" workbookViewId="0">
      <selection activeCell="N222" sqref="N222"/>
    </sheetView>
  </sheetViews>
  <sheetFormatPr defaultRowHeight="16.5" customHeight="1" x14ac:dyDescent="0.2"/>
  <cols>
    <col min="1" max="1" width="1" style="3" customWidth="1"/>
    <col min="2" max="2" width="4.140625" style="3" customWidth="1"/>
    <col min="3" max="3" width="5.28515625" style="3" customWidth="1"/>
    <col min="4" max="4" width="4.85546875" style="3" customWidth="1"/>
    <col min="5" max="5" width="1" style="3" customWidth="1"/>
    <col min="6" max="6" width="4.5703125" style="3" customWidth="1"/>
    <col min="7" max="7" width="6.85546875" style="3" customWidth="1"/>
    <col min="8" max="8" width="6.28515625" style="3" customWidth="1"/>
    <col min="9" max="9" width="5.42578125" style="3" customWidth="1"/>
    <col min="10" max="10" width="7.42578125" style="3" customWidth="1"/>
    <col min="11" max="11" width="7" style="3" customWidth="1"/>
    <col min="12" max="12" width="6.140625" style="3" customWidth="1"/>
    <col min="13" max="13" width="3.140625" style="3" customWidth="1"/>
    <col min="14" max="14" width="3.85546875" style="3" customWidth="1"/>
    <col min="15" max="15" width="3.85546875" style="45" customWidth="1"/>
    <col min="16" max="20" width="2.42578125" style="46" customWidth="1"/>
    <col min="21" max="21" width="2.85546875" style="46" customWidth="1"/>
    <col min="22" max="23" width="2.42578125" style="46" customWidth="1"/>
    <col min="24" max="24" width="2.42578125" style="3" customWidth="1"/>
    <col min="25" max="25" width="2.140625" style="3" customWidth="1"/>
    <col min="26" max="26" width="3.140625" style="3" customWidth="1"/>
    <col min="27" max="27" width="2.42578125" style="3" customWidth="1"/>
    <col min="28" max="28" width="3.5703125" style="3" customWidth="1"/>
    <col min="29" max="33" width="9.140625" style="47"/>
    <col min="34" max="16384" width="9.140625" style="3"/>
  </cols>
  <sheetData>
    <row r="1" spans="1:39" s="2" customFormat="1" ht="10.5" customHeight="1" x14ac:dyDescent="0.2">
      <c r="A1" s="48"/>
      <c r="B1" s="49"/>
      <c r="C1" s="49"/>
      <c r="D1" s="50"/>
      <c r="E1" s="51"/>
      <c r="F1" s="51"/>
      <c r="G1" s="49"/>
      <c r="H1" s="49"/>
      <c r="I1" s="49"/>
      <c r="J1" s="49"/>
      <c r="K1" s="49"/>
      <c r="L1" s="49"/>
      <c r="M1" s="49"/>
      <c r="N1" s="49"/>
      <c r="O1" s="52"/>
      <c r="P1" s="53"/>
      <c r="Q1" s="53"/>
      <c r="R1" s="53"/>
      <c r="S1" s="53"/>
      <c r="T1" s="53"/>
      <c r="U1" s="53"/>
      <c r="V1" s="53"/>
      <c r="W1" s="53"/>
      <c r="X1" s="49"/>
      <c r="Y1" s="49"/>
      <c r="Z1" s="49"/>
      <c r="AA1" s="49"/>
      <c r="AB1" s="54"/>
      <c r="AC1" s="55"/>
      <c r="AD1" s="55"/>
      <c r="AE1" s="55"/>
      <c r="AF1" s="55"/>
      <c r="AG1" s="55"/>
    </row>
    <row r="2" spans="1:39" s="2" customFormat="1" ht="14.25" customHeight="1" x14ac:dyDescent="0.2">
      <c r="A2" s="17"/>
      <c r="B2" s="339"/>
      <c r="C2" s="339"/>
      <c r="D2" s="339"/>
      <c r="E2" s="1570" t="s">
        <v>846</v>
      </c>
      <c r="H2" s="1568"/>
      <c r="I2" s="1568"/>
      <c r="J2" s="1568"/>
      <c r="K2" s="1568"/>
      <c r="L2" s="1568"/>
      <c r="M2" s="1568"/>
      <c r="N2" s="1568"/>
      <c r="O2" s="56"/>
      <c r="P2" s="57"/>
      <c r="Q2" s="57"/>
      <c r="R2" s="57"/>
      <c r="S2" s="57"/>
      <c r="T2" s="57"/>
      <c r="U2" s="57"/>
      <c r="V2" s="57"/>
      <c r="W2" s="57"/>
      <c r="X2" s="57"/>
      <c r="Y2" s="57"/>
      <c r="Z2" s="57"/>
      <c r="AA2" s="57"/>
      <c r="AB2" s="58"/>
      <c r="AC2" s="55"/>
      <c r="AD2" s="55"/>
      <c r="AE2" s="55"/>
      <c r="AF2" s="55"/>
      <c r="AG2" s="55"/>
    </row>
    <row r="3" spans="1:39" s="2" customFormat="1" ht="14.25" customHeight="1" x14ac:dyDescent="0.2">
      <c r="A3" s="18"/>
      <c r="B3" s="442"/>
      <c r="C3" s="442"/>
      <c r="D3" s="442"/>
      <c r="E3" s="1569" t="s">
        <v>847</v>
      </c>
      <c r="H3" s="1569"/>
      <c r="I3" s="1569"/>
      <c r="J3" s="1569"/>
      <c r="K3" s="1569"/>
      <c r="L3" s="1569"/>
      <c r="M3" s="59"/>
      <c r="N3" s="60"/>
      <c r="O3" s="684"/>
      <c r="P3" s="359"/>
      <c r="Q3" s="359"/>
      <c r="R3" s="359"/>
      <c r="S3" s="359"/>
      <c r="T3" s="359"/>
      <c r="U3" s="359"/>
      <c r="V3" s="359"/>
      <c r="W3" s="359"/>
      <c r="X3" s="359"/>
      <c r="Y3" s="359"/>
      <c r="Z3" s="359"/>
      <c r="AA3" s="359"/>
      <c r="AB3" s="677"/>
      <c r="AC3" s="680"/>
      <c r="AD3" s="680"/>
      <c r="AE3" s="680"/>
      <c r="AF3" s="680"/>
      <c r="AG3" s="680"/>
      <c r="AH3" s="679"/>
      <c r="AI3" s="679"/>
      <c r="AJ3" s="679"/>
      <c r="AK3" s="679"/>
      <c r="AL3" s="679"/>
      <c r="AM3" s="679"/>
    </row>
    <row r="4" spans="1:39" s="11" customFormat="1" ht="10.5" customHeight="1" x14ac:dyDescent="0.2">
      <c r="A4" s="61"/>
      <c r="B4" s="62"/>
      <c r="C4" s="62"/>
      <c r="D4" s="62"/>
      <c r="E4" s="62"/>
      <c r="F4" s="62"/>
      <c r="G4" s="43"/>
      <c r="H4" s="43"/>
      <c r="I4" s="43"/>
      <c r="J4" s="43"/>
      <c r="K4" s="29"/>
      <c r="L4" s="43"/>
      <c r="M4" s="43"/>
      <c r="N4" s="43"/>
      <c r="O4" s="43"/>
      <c r="P4" s="43"/>
      <c r="Q4" s="43"/>
      <c r="R4" s="43"/>
      <c r="S4" s="43"/>
      <c r="AB4" s="63"/>
      <c r="AC4" s="64"/>
      <c r="AD4" s="64"/>
      <c r="AE4" s="64"/>
      <c r="AF4" s="64"/>
      <c r="AG4" s="64"/>
    </row>
    <row r="5" spans="1:39" s="11" customFormat="1" ht="10.5" customHeight="1" x14ac:dyDescent="0.2">
      <c r="A5" s="1594"/>
      <c r="B5" s="62"/>
      <c r="C5" s="62"/>
      <c r="D5" s="62"/>
      <c r="E5" s="62"/>
      <c r="F5" s="62"/>
      <c r="G5" s="43"/>
      <c r="H5" s="43"/>
      <c r="I5" s="43"/>
      <c r="J5" s="43"/>
      <c r="K5" s="29"/>
      <c r="L5" s="43"/>
      <c r="M5" s="43"/>
      <c r="N5" s="43"/>
      <c r="O5" s="43"/>
      <c r="P5" s="43"/>
      <c r="Q5" s="43"/>
      <c r="R5" s="43"/>
      <c r="S5" s="43"/>
      <c r="AB5" s="1595"/>
      <c r="AC5" s="64"/>
      <c r="AD5" s="64"/>
      <c r="AE5" s="64"/>
      <c r="AF5" s="64"/>
      <c r="AG5" s="64"/>
    </row>
    <row r="6" spans="1:39" s="2" customFormat="1" ht="9.75" customHeight="1" x14ac:dyDescent="0.2">
      <c r="A6" s="19"/>
      <c r="B6" s="20"/>
      <c r="C6" s="20"/>
      <c r="D6" s="20"/>
      <c r="E6" s="20"/>
      <c r="F6" s="20"/>
      <c r="G6" s="20"/>
      <c r="H6" s="20"/>
      <c r="I6" s="20"/>
      <c r="J6" s="20"/>
      <c r="K6" s="20"/>
      <c r="L6" s="31"/>
      <c r="M6" s="31"/>
      <c r="N6" s="31"/>
      <c r="O6" s="31"/>
      <c r="P6" s="20"/>
      <c r="Q6" s="20"/>
      <c r="R6" s="20"/>
      <c r="S6" s="20"/>
      <c r="AB6" s="65"/>
      <c r="AC6" s="55"/>
      <c r="AD6" s="55"/>
      <c r="AE6" s="55"/>
      <c r="AF6" s="55"/>
      <c r="AG6" s="55"/>
    </row>
    <row r="7" spans="1:39" s="2" customFormat="1" ht="11.25" customHeight="1" x14ac:dyDescent="0.2">
      <c r="A7" s="19"/>
      <c r="B7" s="26">
        <v>8.1</v>
      </c>
      <c r="C7" s="1426" t="s">
        <v>791</v>
      </c>
      <c r="D7" s="28"/>
      <c r="E7" s="43"/>
      <c r="F7" s="43"/>
      <c r="G7" s="43"/>
      <c r="H7" s="20"/>
      <c r="I7" s="20"/>
      <c r="J7" s="20"/>
      <c r="K7" s="20"/>
      <c r="L7" s="31"/>
      <c r="M7" s="31"/>
      <c r="N7" s="31"/>
      <c r="T7" s="3699" t="s">
        <v>108</v>
      </c>
      <c r="U7" s="3699"/>
      <c r="V7" s="3699"/>
      <c r="W7" s="3699"/>
      <c r="X7" s="5"/>
      <c r="Y7" s="5"/>
      <c r="Z7" s="5"/>
      <c r="AA7" s="5"/>
      <c r="AB7" s="65"/>
      <c r="AC7" s="55"/>
      <c r="AD7" s="55"/>
      <c r="AE7" s="55"/>
      <c r="AF7" s="55"/>
      <c r="AG7" s="55"/>
    </row>
    <row r="8" spans="1:39" s="2" customFormat="1" ht="9.75" customHeight="1" x14ac:dyDescent="0.2">
      <c r="A8" s="19"/>
      <c r="B8" s="26"/>
      <c r="C8" s="29" t="s">
        <v>792</v>
      </c>
      <c r="D8" s="36"/>
      <c r="E8" s="43"/>
      <c r="F8" s="43"/>
      <c r="G8" s="43"/>
      <c r="H8" s="20"/>
      <c r="I8" s="20"/>
      <c r="J8" s="20"/>
      <c r="K8" s="20"/>
      <c r="L8" s="31"/>
      <c r="M8" s="31"/>
      <c r="N8" s="31"/>
      <c r="T8" s="3735" t="s">
        <v>84</v>
      </c>
      <c r="U8" s="3735"/>
      <c r="V8" s="3735"/>
      <c r="W8" s="3735"/>
      <c r="X8" s="31"/>
      <c r="Y8" s="31"/>
      <c r="Z8" s="6"/>
      <c r="AA8" s="375">
        <v>20</v>
      </c>
      <c r="AB8" s="65"/>
      <c r="AC8" s="55"/>
      <c r="AD8" s="55"/>
      <c r="AE8" s="55"/>
      <c r="AF8" s="55"/>
      <c r="AG8" s="55"/>
    </row>
    <row r="9" spans="1:39" s="2" customFormat="1" ht="9.75" customHeight="1" x14ac:dyDescent="0.2">
      <c r="A9" s="19"/>
      <c r="B9" s="755"/>
      <c r="C9" s="29"/>
      <c r="D9" s="36"/>
      <c r="E9" s="43"/>
      <c r="F9" s="43"/>
      <c r="G9" s="43"/>
      <c r="H9" s="20"/>
      <c r="I9" s="20"/>
      <c r="J9" s="20"/>
      <c r="K9" s="20"/>
      <c r="L9" s="31"/>
      <c r="M9" s="31"/>
      <c r="N9" s="31"/>
      <c r="O9" s="754"/>
      <c r="P9" s="673"/>
      <c r="Q9" s="673"/>
      <c r="R9" s="673"/>
      <c r="S9" s="673"/>
      <c r="T9" s="673"/>
      <c r="U9" s="673"/>
      <c r="V9" s="673"/>
      <c r="W9" s="673"/>
      <c r="X9" s="673"/>
      <c r="Y9" s="673"/>
      <c r="Z9" s="673"/>
      <c r="AA9" s="673"/>
      <c r="AB9" s="65"/>
      <c r="AC9" s="55"/>
      <c r="AD9" s="55"/>
      <c r="AE9" s="55"/>
      <c r="AF9" s="55"/>
      <c r="AG9" s="55"/>
    </row>
    <row r="10" spans="1:39" s="2" customFormat="1" ht="9.75" customHeight="1" x14ac:dyDescent="0.2">
      <c r="A10" s="19"/>
      <c r="B10" s="755"/>
      <c r="C10" s="30" t="s">
        <v>790</v>
      </c>
      <c r="D10" s="23" t="s">
        <v>793</v>
      </c>
      <c r="E10" s="43"/>
      <c r="F10" s="43"/>
      <c r="G10" s="43"/>
      <c r="H10" s="20"/>
      <c r="I10" s="20"/>
      <c r="J10" s="20"/>
      <c r="K10" s="20"/>
      <c r="L10" s="31"/>
      <c r="M10" s="31"/>
      <c r="N10" s="31"/>
      <c r="O10" s="3693">
        <v>51</v>
      </c>
      <c r="P10" s="3729"/>
      <c r="Q10" s="3730"/>
      <c r="R10" s="3730"/>
      <c r="S10" s="3730"/>
      <c r="T10" s="3730"/>
      <c r="U10" s="3730"/>
      <c r="V10" s="3730"/>
      <c r="W10" s="3730"/>
      <c r="X10" s="3730"/>
      <c r="Y10" s="3730"/>
      <c r="Z10" s="3730"/>
      <c r="AA10" s="3731"/>
      <c r="AB10" s="65"/>
      <c r="AC10" s="55"/>
      <c r="AD10" s="55"/>
      <c r="AE10" s="55"/>
      <c r="AF10" s="55"/>
      <c r="AG10" s="55"/>
    </row>
    <row r="11" spans="1:39" s="2" customFormat="1" ht="9.75" customHeight="1" x14ac:dyDescent="0.2">
      <c r="A11" s="19"/>
      <c r="B11" s="755"/>
      <c r="C11" s="30"/>
      <c r="D11" s="71" t="s">
        <v>794</v>
      </c>
      <c r="E11" s="43"/>
      <c r="F11" s="43"/>
      <c r="G11" s="43"/>
      <c r="H11" s="20"/>
      <c r="I11" s="20"/>
      <c r="J11" s="20"/>
      <c r="K11" s="20"/>
      <c r="L11" s="31"/>
      <c r="M11" s="31"/>
      <c r="N11" s="31"/>
      <c r="O11" s="3693"/>
      <c r="P11" s="3732"/>
      <c r="Q11" s="3733"/>
      <c r="R11" s="3733"/>
      <c r="S11" s="3733"/>
      <c r="T11" s="3733"/>
      <c r="U11" s="3733"/>
      <c r="V11" s="3733"/>
      <c r="W11" s="3733"/>
      <c r="X11" s="3733"/>
      <c r="Y11" s="3733"/>
      <c r="Z11" s="3733"/>
      <c r="AA11" s="3734"/>
      <c r="AB11" s="65"/>
      <c r="AC11" s="55"/>
      <c r="AD11" s="55"/>
      <c r="AE11" s="55"/>
      <c r="AF11" s="55"/>
      <c r="AG11" s="55"/>
    </row>
    <row r="12" spans="1:39" s="2" customFormat="1" ht="9.75" customHeight="1" x14ac:dyDescent="0.2">
      <c r="A12" s="19"/>
      <c r="B12" s="755"/>
      <c r="C12" s="754"/>
      <c r="D12" s="72" t="s">
        <v>795</v>
      </c>
      <c r="E12" s="43"/>
      <c r="F12" s="43"/>
      <c r="G12" s="43"/>
      <c r="H12" s="20"/>
      <c r="I12" s="20"/>
      <c r="J12" s="20"/>
      <c r="K12" s="20"/>
      <c r="L12" s="31"/>
      <c r="M12" s="31"/>
      <c r="N12" s="31"/>
      <c r="O12" s="754"/>
      <c r="P12" s="673"/>
      <c r="Q12" s="673"/>
      <c r="R12" s="673"/>
      <c r="S12" s="673"/>
      <c r="T12" s="673"/>
      <c r="U12" s="673"/>
      <c r="V12" s="673"/>
      <c r="W12" s="673"/>
      <c r="X12" s="673"/>
      <c r="Y12" s="1573"/>
      <c r="Z12" s="1573"/>
      <c r="AA12" s="1573"/>
      <c r="AB12" s="65"/>
      <c r="AC12" s="55"/>
      <c r="AD12" s="55"/>
      <c r="AE12" s="55"/>
      <c r="AF12" s="55"/>
      <c r="AG12" s="55"/>
    </row>
    <row r="13" spans="1:39" s="2" customFormat="1" ht="5.0999999999999996" customHeight="1" x14ac:dyDescent="0.2">
      <c r="A13" s="19"/>
      <c r="B13" s="26"/>
      <c r="C13" s="6"/>
      <c r="D13" s="6"/>
      <c r="E13" s="6"/>
      <c r="F13" s="6"/>
      <c r="G13" s="6"/>
      <c r="H13" s="6"/>
      <c r="I13" s="6"/>
      <c r="J13" s="6"/>
      <c r="K13" s="6"/>
      <c r="L13" s="6"/>
      <c r="M13" s="6"/>
      <c r="N13" s="28"/>
      <c r="O13" s="31"/>
      <c r="P13" s="31"/>
      <c r="Q13" s="31"/>
      <c r="R13" s="31"/>
      <c r="S13" s="31"/>
      <c r="T13" s="31"/>
      <c r="U13" s="31"/>
      <c r="V13" s="31"/>
      <c r="W13" s="31"/>
      <c r="X13" s="31"/>
      <c r="Y13" s="31"/>
      <c r="Z13" s="31"/>
      <c r="AA13" s="31"/>
      <c r="AB13" s="65"/>
      <c r="AC13" s="55"/>
      <c r="AD13" s="55"/>
      <c r="AE13" s="55"/>
      <c r="AF13" s="55"/>
      <c r="AG13" s="55"/>
    </row>
    <row r="14" spans="1:39" s="69" customFormat="1" ht="9.75" customHeight="1" x14ac:dyDescent="0.2">
      <c r="A14" s="66"/>
      <c r="B14" s="30"/>
      <c r="C14" s="23"/>
      <c r="D14" s="23" t="s">
        <v>796</v>
      </c>
      <c r="E14" s="31"/>
      <c r="F14" s="23" t="s">
        <v>800</v>
      </c>
      <c r="G14" s="31"/>
      <c r="H14" s="31"/>
      <c r="I14" s="31"/>
      <c r="J14" s="31"/>
      <c r="K14" s="31"/>
      <c r="L14" s="31"/>
      <c r="M14" s="31"/>
      <c r="N14" s="31"/>
      <c r="O14" s="31"/>
      <c r="P14" s="31"/>
      <c r="Q14" s="31"/>
      <c r="R14" s="31"/>
      <c r="S14" s="31"/>
      <c r="T14" s="31"/>
      <c r="U14" s="31"/>
      <c r="V14" s="31"/>
      <c r="W14" s="31"/>
      <c r="X14" s="3692">
        <v>33</v>
      </c>
      <c r="Y14" s="3678"/>
      <c r="Z14" s="3679"/>
      <c r="AA14" s="3680"/>
      <c r="AB14" s="67"/>
      <c r="AC14" s="68"/>
      <c r="AD14" s="68"/>
      <c r="AE14" s="68"/>
      <c r="AF14" s="68"/>
      <c r="AG14" s="68"/>
    </row>
    <row r="15" spans="1:39" s="69" customFormat="1" ht="9.75" customHeight="1" x14ac:dyDescent="0.2">
      <c r="A15" s="66"/>
      <c r="B15" s="30"/>
      <c r="C15" s="23"/>
      <c r="D15" s="23"/>
      <c r="E15" s="31"/>
      <c r="F15" s="23" t="s">
        <v>797</v>
      </c>
      <c r="G15" s="31"/>
      <c r="H15" s="31"/>
      <c r="I15" s="31"/>
      <c r="J15" s="31"/>
      <c r="K15" s="31"/>
      <c r="L15" s="31"/>
      <c r="M15" s="31"/>
      <c r="N15" s="31"/>
      <c r="O15" s="31"/>
      <c r="P15" s="31"/>
      <c r="Q15" s="31"/>
      <c r="R15" s="31"/>
      <c r="S15" s="31"/>
      <c r="T15" s="31"/>
      <c r="U15" s="31"/>
      <c r="V15" s="31"/>
      <c r="W15" s="31"/>
      <c r="X15" s="3692"/>
      <c r="Y15" s="3681"/>
      <c r="Z15" s="3682"/>
      <c r="AA15" s="3683"/>
      <c r="AB15" s="1571"/>
      <c r="AC15" s="68"/>
      <c r="AD15" s="68"/>
      <c r="AE15" s="68"/>
      <c r="AF15" s="68"/>
      <c r="AG15" s="68"/>
    </row>
    <row r="16" spans="1:39" s="69" customFormat="1" ht="9.75" customHeight="1" x14ac:dyDescent="0.2">
      <c r="A16" s="66"/>
      <c r="B16" s="30"/>
      <c r="C16" s="23"/>
      <c r="D16" s="23"/>
      <c r="E16" s="31"/>
      <c r="F16" s="24" t="s">
        <v>798</v>
      </c>
      <c r="G16" s="31"/>
      <c r="H16" s="31"/>
      <c r="I16" s="31"/>
      <c r="J16" s="31"/>
      <c r="K16" s="31"/>
      <c r="L16" s="31"/>
      <c r="M16" s="31"/>
      <c r="N16" s="31"/>
      <c r="O16" s="31"/>
      <c r="P16" s="31"/>
      <c r="Q16" s="31"/>
      <c r="R16" s="31"/>
      <c r="S16" s="31"/>
      <c r="T16" s="31"/>
      <c r="U16" s="31"/>
      <c r="V16" s="31"/>
      <c r="W16" s="31"/>
      <c r="AB16" s="1571"/>
      <c r="AC16" s="68"/>
      <c r="AD16" s="68"/>
      <c r="AE16" s="68"/>
      <c r="AF16" s="68"/>
      <c r="AG16" s="68"/>
    </row>
    <row r="17" spans="1:33" s="2" customFormat="1" ht="9.75" customHeight="1" x14ac:dyDescent="0.2">
      <c r="A17" s="19"/>
      <c r="B17" s="40"/>
      <c r="C17" s="29"/>
      <c r="D17" s="29"/>
      <c r="E17" s="43"/>
      <c r="F17" s="29" t="s">
        <v>799</v>
      </c>
      <c r="G17" s="43"/>
      <c r="H17" s="20"/>
      <c r="I17" s="20"/>
      <c r="J17" s="20"/>
      <c r="K17" s="20"/>
      <c r="L17" s="31"/>
      <c r="M17" s="31"/>
      <c r="N17" s="31"/>
      <c r="O17" s="31"/>
      <c r="P17" s="31"/>
      <c r="Q17" s="31"/>
      <c r="R17" s="31"/>
      <c r="S17" s="31"/>
      <c r="T17" s="31"/>
      <c r="U17" s="31"/>
      <c r="V17" s="31"/>
      <c r="W17" s="31"/>
      <c r="X17" s="31"/>
      <c r="Y17" s="31"/>
      <c r="Z17" s="31"/>
      <c r="AA17" s="31"/>
      <c r="AB17" s="65"/>
      <c r="AC17" s="55"/>
      <c r="AD17" s="55"/>
      <c r="AE17" s="55"/>
      <c r="AF17" s="55"/>
      <c r="AG17" s="55"/>
    </row>
    <row r="18" spans="1:33" s="2" customFormat="1" ht="9.9499999999999993" customHeight="1" x14ac:dyDescent="0.2">
      <c r="A18" s="19"/>
      <c r="B18" s="40"/>
      <c r="C18" s="29"/>
      <c r="D18" s="28"/>
      <c r="E18" s="43"/>
      <c r="F18" s="43"/>
      <c r="G18" s="43"/>
      <c r="H18" s="20"/>
      <c r="I18" s="20"/>
      <c r="J18" s="20"/>
      <c r="K18" s="20"/>
      <c r="L18" s="31"/>
      <c r="M18" s="31"/>
      <c r="N18" s="31"/>
      <c r="O18" s="31"/>
      <c r="P18" s="31"/>
      <c r="Q18" s="31"/>
      <c r="R18" s="31"/>
      <c r="S18" s="31"/>
      <c r="T18" s="31"/>
      <c r="U18" s="31"/>
      <c r="V18" s="31"/>
      <c r="W18" s="31"/>
      <c r="X18" s="31"/>
      <c r="Y18" s="31"/>
      <c r="Z18" s="31"/>
      <c r="AA18" s="31"/>
      <c r="AB18" s="65"/>
      <c r="AC18" s="55"/>
      <c r="AD18" s="55"/>
      <c r="AE18" s="55"/>
      <c r="AF18" s="55"/>
      <c r="AG18" s="55"/>
    </row>
    <row r="19" spans="1:33" s="2" customFormat="1" ht="9.75" customHeight="1" x14ac:dyDescent="0.2">
      <c r="A19" s="19"/>
      <c r="B19" s="40"/>
      <c r="C19" s="30" t="s">
        <v>801</v>
      </c>
      <c r="D19" s="23" t="s">
        <v>802</v>
      </c>
      <c r="F19" s="23"/>
      <c r="G19" s="23"/>
      <c r="H19" s="23"/>
      <c r="I19" s="23"/>
      <c r="J19" s="23"/>
      <c r="K19" s="23"/>
      <c r="L19" s="23"/>
      <c r="M19" s="23"/>
      <c r="N19" s="23"/>
      <c r="O19" s="3693">
        <v>54</v>
      </c>
      <c r="P19" s="3729"/>
      <c r="Q19" s="3730"/>
      <c r="R19" s="3730"/>
      <c r="S19" s="3730"/>
      <c r="T19" s="3730"/>
      <c r="U19" s="3730"/>
      <c r="V19" s="3730"/>
      <c r="W19" s="3730"/>
      <c r="X19" s="3730"/>
      <c r="Y19" s="3730"/>
      <c r="Z19" s="3730"/>
      <c r="AA19" s="3731"/>
      <c r="AB19" s="65"/>
      <c r="AC19" s="55"/>
      <c r="AD19" s="55"/>
      <c r="AE19" s="55"/>
      <c r="AF19" s="55"/>
      <c r="AG19" s="55"/>
    </row>
    <row r="20" spans="1:33" s="2" customFormat="1" ht="9.75" customHeight="1" x14ac:dyDescent="0.2">
      <c r="A20" s="19"/>
      <c r="B20" s="40"/>
      <c r="C20" s="30"/>
      <c r="D20" s="72" t="s">
        <v>803</v>
      </c>
      <c r="F20" s="71"/>
      <c r="G20" s="30"/>
      <c r="H20" s="30"/>
      <c r="I20" s="30"/>
      <c r="J20" s="30"/>
      <c r="K20" s="30"/>
      <c r="L20" s="30"/>
      <c r="M20" s="30"/>
      <c r="N20" s="30"/>
      <c r="O20" s="3693"/>
      <c r="P20" s="3732"/>
      <c r="Q20" s="3733"/>
      <c r="R20" s="3733"/>
      <c r="S20" s="3733"/>
      <c r="T20" s="3733"/>
      <c r="U20" s="3733"/>
      <c r="V20" s="3733"/>
      <c r="W20" s="3733"/>
      <c r="X20" s="3733"/>
      <c r="Y20" s="3733"/>
      <c r="Z20" s="3733"/>
      <c r="AA20" s="3734"/>
      <c r="AB20" s="65"/>
      <c r="AC20" s="55"/>
      <c r="AD20" s="55"/>
      <c r="AE20" s="55"/>
      <c r="AF20" s="55"/>
      <c r="AG20" s="55"/>
    </row>
    <row r="21" spans="1:33" s="2" customFormat="1" ht="5.0999999999999996" customHeight="1" x14ac:dyDescent="0.2">
      <c r="A21" s="19"/>
      <c r="B21" s="40"/>
      <c r="C21" s="30"/>
      <c r="D21" s="72"/>
      <c r="F21" s="71"/>
      <c r="G21" s="30"/>
      <c r="H21" s="30"/>
      <c r="I21" s="30"/>
      <c r="J21" s="30"/>
      <c r="K21" s="30"/>
      <c r="L21" s="30"/>
      <c r="M21" s="30"/>
      <c r="N21" s="30"/>
      <c r="O21" s="1426"/>
      <c r="P21" s="673"/>
      <c r="Q21" s="673"/>
      <c r="R21" s="673"/>
      <c r="S21" s="673"/>
      <c r="T21" s="673"/>
      <c r="U21" s="673"/>
      <c r="V21" s="673"/>
      <c r="W21" s="673"/>
      <c r="X21" s="673"/>
      <c r="Y21" s="1573"/>
      <c r="Z21" s="1573"/>
      <c r="AA21" s="1573"/>
      <c r="AB21" s="1572"/>
      <c r="AC21" s="55"/>
      <c r="AD21" s="55"/>
      <c r="AE21" s="55"/>
      <c r="AF21" s="55"/>
      <c r="AG21" s="55"/>
    </row>
    <row r="22" spans="1:33" s="2" customFormat="1" ht="11.25" customHeight="1" x14ac:dyDescent="0.2">
      <c r="A22" s="19"/>
      <c r="B22" s="40"/>
      <c r="C22" s="28"/>
      <c r="D22" s="23" t="s">
        <v>804</v>
      </c>
      <c r="E22" s="31"/>
      <c r="F22" s="23" t="s">
        <v>800</v>
      </c>
      <c r="G22" s="73"/>
      <c r="H22" s="73"/>
      <c r="I22" s="73"/>
      <c r="J22" s="73"/>
      <c r="K22" s="73"/>
      <c r="L22" s="73"/>
      <c r="M22" s="74"/>
      <c r="N22" s="75"/>
      <c r="O22" s="31"/>
      <c r="P22" s="31"/>
      <c r="Q22" s="31"/>
      <c r="R22" s="31"/>
      <c r="S22" s="31"/>
      <c r="T22" s="31"/>
      <c r="U22" s="31"/>
      <c r="V22" s="31"/>
      <c r="W22" s="31"/>
      <c r="X22" s="31"/>
      <c r="Y22" s="31"/>
      <c r="Z22" s="31"/>
      <c r="AA22" s="31"/>
      <c r="AB22" s="65"/>
      <c r="AC22" s="55"/>
      <c r="AD22" s="55"/>
      <c r="AE22" s="55"/>
      <c r="AF22" s="55"/>
      <c r="AG22" s="55"/>
    </row>
    <row r="23" spans="1:33" s="2" customFormat="1" ht="11.25" customHeight="1" x14ac:dyDescent="0.2">
      <c r="A23" s="19"/>
      <c r="B23" s="40"/>
      <c r="C23" s="1426"/>
      <c r="D23" s="23"/>
      <c r="E23" s="31"/>
      <c r="F23" s="23" t="s">
        <v>805</v>
      </c>
      <c r="G23" s="73"/>
      <c r="H23" s="73"/>
      <c r="I23" s="73"/>
      <c r="J23" s="73"/>
      <c r="K23" s="73"/>
      <c r="L23" s="73"/>
      <c r="M23" s="74"/>
      <c r="N23" s="75"/>
      <c r="O23" s="31"/>
      <c r="P23" s="31"/>
      <c r="Q23" s="31"/>
      <c r="R23" s="31"/>
      <c r="S23" s="31"/>
      <c r="T23" s="31"/>
      <c r="U23" s="31"/>
      <c r="V23" s="31"/>
      <c r="W23" s="31"/>
      <c r="X23" s="3692">
        <v>34</v>
      </c>
      <c r="Y23" s="3678"/>
      <c r="Z23" s="3679"/>
      <c r="AA23" s="3680"/>
      <c r="AB23" s="1572"/>
      <c r="AC23" s="55"/>
      <c r="AD23" s="55"/>
      <c r="AE23" s="55"/>
      <c r="AF23" s="55"/>
      <c r="AG23" s="55"/>
    </row>
    <row r="24" spans="1:33" s="2" customFormat="1" ht="9.75" customHeight="1" x14ac:dyDescent="0.2">
      <c r="A24" s="19"/>
      <c r="B24" s="40"/>
      <c r="C24" s="28"/>
      <c r="D24" s="23"/>
      <c r="E24" s="31"/>
      <c r="F24" s="24" t="s">
        <v>798</v>
      </c>
      <c r="G24" s="73"/>
      <c r="H24" s="73"/>
      <c r="I24" s="73"/>
      <c r="J24" s="73"/>
      <c r="K24" s="73"/>
      <c r="L24" s="73"/>
      <c r="M24" s="76"/>
      <c r="N24" s="76"/>
      <c r="O24" s="31"/>
      <c r="P24" s="31"/>
      <c r="Q24" s="31"/>
      <c r="R24" s="31"/>
      <c r="S24" s="31"/>
      <c r="T24" s="31"/>
      <c r="U24" s="31"/>
      <c r="V24" s="31"/>
      <c r="W24" s="31"/>
      <c r="X24" s="3692"/>
      <c r="Y24" s="3681"/>
      <c r="Z24" s="3682"/>
      <c r="AA24" s="3683"/>
      <c r="AB24" s="65"/>
      <c r="AC24" s="55"/>
      <c r="AD24" s="55"/>
      <c r="AE24" s="55"/>
      <c r="AF24" s="55"/>
      <c r="AG24" s="55"/>
    </row>
    <row r="25" spans="1:33" s="2" customFormat="1" ht="9.75" customHeight="1" x14ac:dyDescent="0.2">
      <c r="A25" s="19"/>
      <c r="B25" s="40"/>
      <c r="C25" s="1426"/>
      <c r="D25" s="29"/>
      <c r="E25" s="43"/>
      <c r="F25" s="29" t="s">
        <v>806</v>
      </c>
      <c r="G25" s="73"/>
      <c r="H25" s="73"/>
      <c r="I25" s="73"/>
      <c r="J25" s="73"/>
      <c r="K25" s="73"/>
      <c r="L25" s="73"/>
      <c r="M25" s="76"/>
      <c r="N25" s="76"/>
      <c r="O25" s="31"/>
      <c r="P25" s="31"/>
      <c r="Q25" s="31"/>
      <c r="R25" s="31"/>
      <c r="S25" s="31"/>
      <c r="T25" s="31"/>
      <c r="U25" s="31"/>
      <c r="V25" s="31"/>
      <c r="W25" s="31"/>
      <c r="X25" s="31"/>
      <c r="Y25" s="31"/>
      <c r="Z25" s="31"/>
      <c r="AA25" s="31"/>
      <c r="AB25" s="1572"/>
      <c r="AC25" s="55"/>
      <c r="AD25" s="55"/>
      <c r="AE25" s="55"/>
      <c r="AF25" s="55"/>
      <c r="AG25" s="55"/>
    </row>
    <row r="26" spans="1:33" s="2" customFormat="1" ht="9.9499999999999993" customHeight="1" x14ac:dyDescent="0.2">
      <c r="A26" s="19"/>
      <c r="B26" s="40"/>
      <c r="C26" s="754"/>
      <c r="D26" s="29"/>
      <c r="F26" s="29"/>
      <c r="G26" s="73"/>
      <c r="H26" s="73"/>
      <c r="I26" s="73"/>
      <c r="J26" s="73"/>
      <c r="K26" s="73"/>
      <c r="L26" s="73"/>
      <c r="M26" s="76"/>
      <c r="N26" s="76"/>
      <c r="O26" s="31"/>
      <c r="P26" s="31"/>
      <c r="Q26" s="31"/>
      <c r="R26" s="31"/>
      <c r="S26" s="31"/>
      <c r="T26" s="31"/>
      <c r="U26" s="31"/>
      <c r="V26" s="31"/>
      <c r="W26" s="31"/>
      <c r="X26" s="31"/>
      <c r="Y26" s="31"/>
      <c r="Z26" s="31"/>
      <c r="AA26" s="31"/>
      <c r="AB26" s="65"/>
      <c r="AC26" s="55"/>
      <c r="AD26" s="55"/>
      <c r="AE26" s="55"/>
      <c r="AF26" s="55"/>
      <c r="AG26" s="55"/>
    </row>
    <row r="27" spans="1:33" s="2" customFormat="1" ht="9.75" customHeight="1" x14ac:dyDescent="0.2">
      <c r="A27" s="19"/>
      <c r="B27" s="40"/>
      <c r="C27" s="30" t="s">
        <v>807</v>
      </c>
      <c r="D27" s="23" t="s">
        <v>809</v>
      </c>
      <c r="F27" s="29"/>
      <c r="G27" s="73"/>
      <c r="H27" s="73"/>
      <c r="I27" s="73"/>
      <c r="J27" s="73"/>
      <c r="K27" s="73"/>
      <c r="L27" s="73"/>
      <c r="M27" s="76"/>
      <c r="N27" s="76"/>
      <c r="O27" s="3693">
        <v>52</v>
      </c>
      <c r="P27" s="3729"/>
      <c r="Q27" s="3730"/>
      <c r="R27" s="3730"/>
      <c r="S27" s="3730"/>
      <c r="T27" s="3730"/>
      <c r="U27" s="3730"/>
      <c r="V27" s="3730"/>
      <c r="W27" s="3730"/>
      <c r="X27" s="3730"/>
      <c r="Y27" s="3730"/>
      <c r="Z27" s="3730"/>
      <c r="AA27" s="3731"/>
      <c r="AB27" s="65"/>
      <c r="AC27" s="55"/>
      <c r="AD27" s="55"/>
      <c r="AE27" s="55"/>
      <c r="AF27" s="55"/>
      <c r="AG27" s="55"/>
    </row>
    <row r="28" spans="1:33" s="2" customFormat="1" ht="9.75" customHeight="1" x14ac:dyDescent="0.2">
      <c r="A28" s="19"/>
      <c r="B28" s="40"/>
      <c r="C28" s="30"/>
      <c r="D28" s="23" t="s">
        <v>810</v>
      </c>
      <c r="F28" s="29"/>
      <c r="G28" s="73"/>
      <c r="H28" s="73"/>
      <c r="I28" s="73"/>
      <c r="J28" s="73"/>
      <c r="K28" s="73"/>
      <c r="L28" s="73"/>
      <c r="M28" s="76"/>
      <c r="N28" s="76"/>
      <c r="O28" s="3693"/>
      <c r="P28" s="3732"/>
      <c r="Q28" s="3733"/>
      <c r="R28" s="3733"/>
      <c r="S28" s="3733"/>
      <c r="T28" s="3733"/>
      <c r="U28" s="3733"/>
      <c r="V28" s="3733"/>
      <c r="W28" s="3733"/>
      <c r="X28" s="3733"/>
      <c r="Y28" s="3733"/>
      <c r="Z28" s="3733"/>
      <c r="AA28" s="3734"/>
      <c r="AB28" s="1572"/>
      <c r="AC28" s="55"/>
      <c r="AD28" s="55"/>
      <c r="AE28" s="55"/>
      <c r="AF28" s="55"/>
      <c r="AG28" s="55"/>
    </row>
    <row r="29" spans="1:33" s="2" customFormat="1" ht="9.75" customHeight="1" x14ac:dyDescent="0.2">
      <c r="A29" s="19"/>
      <c r="B29" s="40"/>
      <c r="C29" s="30"/>
      <c r="D29" s="72" t="s">
        <v>811</v>
      </c>
      <c r="F29" s="29"/>
      <c r="G29" s="73"/>
      <c r="H29" s="73"/>
      <c r="I29" s="73"/>
      <c r="J29" s="73"/>
      <c r="K29" s="73"/>
      <c r="L29" s="73"/>
      <c r="M29" s="76"/>
      <c r="N29" s="76"/>
      <c r="O29" s="1426"/>
      <c r="P29" s="673"/>
      <c r="Q29" s="673"/>
      <c r="R29" s="673"/>
      <c r="S29" s="673"/>
      <c r="T29" s="673"/>
      <c r="U29" s="673"/>
      <c r="V29" s="673"/>
      <c r="W29" s="673"/>
      <c r="X29" s="673"/>
      <c r="Y29" s="1573"/>
      <c r="Z29" s="1573"/>
      <c r="AA29" s="1573"/>
      <c r="AB29" s="65"/>
      <c r="AC29" s="55"/>
      <c r="AD29" s="55"/>
      <c r="AE29" s="55"/>
      <c r="AF29" s="55"/>
      <c r="AG29" s="55"/>
    </row>
    <row r="30" spans="1:33" s="2" customFormat="1" ht="5.0999999999999996" customHeight="1" x14ac:dyDescent="0.2">
      <c r="A30" s="19"/>
      <c r="B30" s="40"/>
      <c r="C30" s="1426"/>
      <c r="D30" s="29"/>
      <c r="F30" s="29"/>
      <c r="G30" s="73"/>
      <c r="H30" s="73"/>
      <c r="I30" s="73"/>
      <c r="J30" s="73"/>
      <c r="K30" s="73"/>
      <c r="L30" s="73"/>
      <c r="M30" s="76"/>
      <c r="N30" s="76"/>
      <c r="O30" s="31"/>
      <c r="P30" s="31"/>
      <c r="Q30" s="31"/>
      <c r="R30" s="31"/>
      <c r="S30" s="31"/>
      <c r="T30" s="31"/>
      <c r="U30" s="31"/>
      <c r="V30" s="31"/>
      <c r="W30" s="31"/>
      <c r="X30" s="31"/>
      <c r="Y30" s="31"/>
      <c r="Z30" s="31"/>
      <c r="AA30" s="31"/>
      <c r="AB30" s="1572"/>
      <c r="AC30" s="55"/>
      <c r="AD30" s="55"/>
      <c r="AE30" s="55"/>
      <c r="AF30" s="55"/>
      <c r="AG30" s="55"/>
    </row>
    <row r="31" spans="1:33" s="2" customFormat="1" ht="9.75" customHeight="1" x14ac:dyDescent="0.2">
      <c r="A31" s="19"/>
      <c r="B31" s="40"/>
      <c r="C31" s="1426"/>
      <c r="D31" s="23" t="s">
        <v>808</v>
      </c>
      <c r="E31" s="31"/>
      <c r="F31" s="23" t="s">
        <v>800</v>
      </c>
      <c r="G31" s="73"/>
      <c r="H31" s="73"/>
      <c r="I31" s="73"/>
      <c r="J31" s="73"/>
      <c r="K31" s="73"/>
      <c r="L31" s="73"/>
      <c r="M31" s="76"/>
      <c r="N31" s="76"/>
      <c r="O31" s="31"/>
      <c r="P31" s="31"/>
      <c r="Q31" s="31"/>
      <c r="R31" s="31"/>
      <c r="S31" s="31"/>
      <c r="T31" s="31"/>
      <c r="U31" s="31"/>
      <c r="V31" s="31"/>
      <c r="W31" s="31"/>
      <c r="X31" s="3692">
        <v>35</v>
      </c>
      <c r="Y31" s="3678"/>
      <c r="Z31" s="3679"/>
      <c r="AA31" s="3680"/>
      <c r="AB31" s="1572"/>
      <c r="AC31" s="55"/>
      <c r="AD31" s="55"/>
      <c r="AE31" s="55"/>
      <c r="AF31" s="55"/>
      <c r="AG31" s="55"/>
    </row>
    <row r="32" spans="1:33" s="2" customFormat="1" ht="9.75" customHeight="1" x14ac:dyDescent="0.2">
      <c r="A32" s="19"/>
      <c r="B32" s="40"/>
      <c r="C32" s="1426"/>
      <c r="D32" s="23"/>
      <c r="E32" s="31"/>
      <c r="F32" s="23" t="s">
        <v>813</v>
      </c>
      <c r="G32" s="73"/>
      <c r="H32" s="73"/>
      <c r="I32" s="73"/>
      <c r="J32" s="73"/>
      <c r="K32" s="73"/>
      <c r="L32" s="73"/>
      <c r="M32" s="76"/>
      <c r="N32" s="76"/>
      <c r="O32" s="31"/>
      <c r="P32" s="31"/>
      <c r="Q32" s="31"/>
      <c r="R32" s="31"/>
      <c r="S32" s="31"/>
      <c r="T32" s="31"/>
      <c r="U32" s="31"/>
      <c r="V32" s="31"/>
      <c r="W32" s="31"/>
      <c r="X32" s="3692"/>
      <c r="Y32" s="3681"/>
      <c r="Z32" s="3682"/>
      <c r="AA32" s="3683"/>
      <c r="AB32" s="1572"/>
      <c r="AC32" s="55"/>
      <c r="AD32" s="55"/>
      <c r="AE32" s="55"/>
      <c r="AF32" s="55"/>
      <c r="AG32" s="55"/>
    </row>
    <row r="33" spans="1:33" s="2" customFormat="1" ht="9.75" customHeight="1" x14ac:dyDescent="0.2">
      <c r="A33" s="19"/>
      <c r="B33" s="40"/>
      <c r="C33" s="1426"/>
      <c r="D33" s="23"/>
      <c r="E33" s="31"/>
      <c r="F33" s="24" t="s">
        <v>798</v>
      </c>
      <c r="G33" s="73"/>
      <c r="H33" s="73"/>
      <c r="I33" s="73"/>
      <c r="J33" s="73"/>
      <c r="K33" s="73"/>
      <c r="L33" s="73"/>
      <c r="M33" s="76"/>
      <c r="N33" s="76"/>
      <c r="O33" s="31"/>
      <c r="P33" s="31"/>
      <c r="Q33" s="31"/>
      <c r="R33" s="31"/>
      <c r="S33" s="31"/>
      <c r="T33" s="31"/>
      <c r="U33" s="31"/>
      <c r="V33" s="31"/>
      <c r="W33" s="31"/>
      <c r="X33" s="31"/>
      <c r="Y33" s="31"/>
      <c r="Z33" s="31"/>
      <c r="AA33" s="31"/>
      <c r="AB33" s="1572"/>
      <c r="AC33" s="55"/>
      <c r="AD33" s="55"/>
      <c r="AE33" s="55"/>
      <c r="AF33" s="55"/>
      <c r="AG33" s="55"/>
    </row>
    <row r="34" spans="1:33" s="2" customFormat="1" ht="9.75" customHeight="1" x14ac:dyDescent="0.2">
      <c r="A34" s="19"/>
      <c r="B34" s="40"/>
      <c r="C34" s="754"/>
      <c r="D34" s="29"/>
      <c r="E34" s="43"/>
      <c r="F34" s="29" t="s">
        <v>814</v>
      </c>
      <c r="G34" s="73"/>
      <c r="H34" s="73"/>
      <c r="I34" s="73"/>
      <c r="J34" s="73"/>
      <c r="K34" s="73"/>
      <c r="L34" s="73"/>
      <c r="M34" s="76"/>
      <c r="N34" s="76"/>
      <c r="O34" s="31"/>
      <c r="P34" s="31"/>
      <c r="Q34" s="31"/>
      <c r="R34" s="31"/>
      <c r="S34" s="31"/>
      <c r="T34" s="31"/>
      <c r="U34" s="31"/>
      <c r="V34" s="31"/>
      <c r="W34" s="31"/>
      <c r="X34" s="31"/>
      <c r="Y34" s="31"/>
      <c r="Z34" s="31"/>
      <c r="AA34" s="31"/>
      <c r="AB34" s="65"/>
      <c r="AC34" s="55"/>
      <c r="AD34" s="55"/>
      <c r="AE34" s="55"/>
      <c r="AF34" s="55"/>
      <c r="AG34" s="55"/>
    </row>
    <row r="35" spans="1:33" s="2" customFormat="1" ht="9.9499999999999993" customHeight="1" x14ac:dyDescent="0.2">
      <c r="A35" s="19"/>
      <c r="B35" s="40"/>
      <c r="C35" s="1480"/>
      <c r="D35" s="29"/>
      <c r="E35" s="43"/>
      <c r="F35" s="29"/>
      <c r="G35" s="73"/>
      <c r="H35" s="73"/>
      <c r="I35" s="73"/>
      <c r="J35" s="73"/>
      <c r="K35" s="73"/>
      <c r="L35" s="73"/>
      <c r="M35" s="76"/>
      <c r="N35" s="76"/>
      <c r="O35" s="31"/>
      <c r="P35" s="31"/>
      <c r="Q35" s="31"/>
      <c r="R35" s="31"/>
      <c r="S35" s="31"/>
      <c r="T35" s="31"/>
      <c r="U35" s="31"/>
      <c r="V35" s="31"/>
      <c r="W35" s="31"/>
      <c r="X35" s="31"/>
      <c r="Y35" s="31"/>
      <c r="Z35" s="31"/>
      <c r="AA35" s="31"/>
      <c r="AB35" s="1572"/>
      <c r="AC35" s="55"/>
      <c r="AD35" s="55"/>
      <c r="AE35" s="55"/>
      <c r="AF35" s="55"/>
      <c r="AG35" s="55"/>
    </row>
    <row r="36" spans="1:33" s="2" customFormat="1" ht="9.75" customHeight="1" x14ac:dyDescent="0.2">
      <c r="A36" s="19"/>
      <c r="B36" s="40"/>
      <c r="C36" s="30" t="s">
        <v>812</v>
      </c>
      <c r="D36" s="23" t="s">
        <v>815</v>
      </c>
      <c r="F36" s="29"/>
      <c r="G36" s="73"/>
      <c r="H36" s="73"/>
      <c r="I36" s="73"/>
      <c r="J36" s="73"/>
      <c r="K36" s="73"/>
      <c r="L36" s="73"/>
      <c r="M36" s="76"/>
      <c r="N36" s="76"/>
      <c r="O36" s="3728">
        <v>53</v>
      </c>
      <c r="P36" s="3729"/>
      <c r="Q36" s="3730"/>
      <c r="R36" s="3730"/>
      <c r="S36" s="3730"/>
      <c r="T36" s="3730"/>
      <c r="U36" s="3730"/>
      <c r="V36" s="3730"/>
      <c r="W36" s="3730"/>
      <c r="X36" s="3730"/>
      <c r="Y36" s="3730"/>
      <c r="Z36" s="3730"/>
      <c r="AA36" s="3731"/>
      <c r="AB36" s="65"/>
      <c r="AC36" s="55"/>
      <c r="AD36" s="55"/>
      <c r="AE36" s="55"/>
      <c r="AF36" s="55"/>
      <c r="AG36" s="55"/>
    </row>
    <row r="37" spans="1:33" s="2" customFormat="1" ht="9.75" customHeight="1" x14ac:dyDescent="0.2">
      <c r="A37" s="19"/>
      <c r="B37" s="40"/>
      <c r="C37" s="30"/>
      <c r="D37" s="23" t="s">
        <v>810</v>
      </c>
      <c r="F37" s="29"/>
      <c r="G37" s="73"/>
      <c r="H37" s="73"/>
      <c r="I37" s="73"/>
      <c r="J37" s="73"/>
      <c r="K37" s="73"/>
      <c r="L37" s="73"/>
      <c r="M37" s="76"/>
      <c r="N37" s="76"/>
      <c r="O37" s="3693"/>
      <c r="P37" s="3732"/>
      <c r="Q37" s="3733"/>
      <c r="R37" s="3733"/>
      <c r="S37" s="3733"/>
      <c r="T37" s="3733"/>
      <c r="U37" s="3733"/>
      <c r="V37" s="3733"/>
      <c r="W37" s="3733"/>
      <c r="X37" s="3733"/>
      <c r="Y37" s="3733"/>
      <c r="Z37" s="3733"/>
      <c r="AA37" s="3734"/>
      <c r="AB37" s="65"/>
      <c r="AC37" s="55"/>
      <c r="AD37" s="55"/>
      <c r="AE37" s="55"/>
      <c r="AF37" s="55"/>
      <c r="AG37" s="55"/>
    </row>
    <row r="38" spans="1:33" s="2" customFormat="1" ht="9.75" customHeight="1" x14ac:dyDescent="0.2">
      <c r="A38" s="19"/>
      <c r="B38" s="40"/>
      <c r="C38" s="754"/>
      <c r="D38" s="72" t="s">
        <v>816</v>
      </c>
      <c r="F38" s="29"/>
      <c r="G38" s="73"/>
      <c r="H38" s="73"/>
      <c r="I38" s="73"/>
      <c r="J38" s="73"/>
      <c r="K38" s="73"/>
      <c r="L38" s="73"/>
      <c r="M38" s="76"/>
      <c r="N38" s="76"/>
      <c r="O38" s="31"/>
      <c r="P38" s="31"/>
      <c r="Q38" s="31"/>
      <c r="R38" s="31"/>
      <c r="S38" s="31"/>
      <c r="T38" s="31"/>
      <c r="U38" s="31"/>
      <c r="V38" s="31"/>
      <c r="W38" s="31"/>
      <c r="X38" s="31"/>
      <c r="Y38" s="31"/>
      <c r="Z38" s="31"/>
      <c r="AA38" s="31"/>
      <c r="AB38" s="65"/>
      <c r="AC38" s="55"/>
      <c r="AD38" s="55"/>
      <c r="AE38" s="55"/>
      <c r="AF38" s="55"/>
      <c r="AG38" s="55"/>
    </row>
    <row r="39" spans="1:33" s="2" customFormat="1" ht="6.75" customHeight="1" x14ac:dyDescent="0.2">
      <c r="A39" s="19"/>
      <c r="B39" s="40"/>
      <c r="C39" s="28"/>
      <c r="D39" s="28"/>
      <c r="E39" s="73"/>
      <c r="F39" s="73"/>
      <c r="G39" s="73"/>
      <c r="H39" s="73"/>
      <c r="I39" s="73"/>
      <c r="J39" s="73"/>
      <c r="K39" s="73"/>
      <c r="L39" s="73"/>
      <c r="M39" s="76"/>
      <c r="N39" s="76"/>
      <c r="O39" s="31"/>
      <c r="P39" s="31"/>
      <c r="Q39" s="31"/>
      <c r="R39" s="31"/>
      <c r="S39" s="31"/>
      <c r="T39" s="31"/>
      <c r="U39" s="31"/>
      <c r="V39" s="31"/>
      <c r="W39" s="31"/>
      <c r="X39" s="31"/>
      <c r="Y39" s="31"/>
      <c r="Z39" s="31"/>
      <c r="AA39" s="31"/>
      <c r="AB39" s="65"/>
      <c r="AC39" s="55"/>
      <c r="AD39" s="55"/>
      <c r="AE39" s="55"/>
      <c r="AF39" s="55"/>
      <c r="AG39" s="55"/>
    </row>
    <row r="40" spans="1:33" s="2" customFormat="1" ht="12" customHeight="1" x14ac:dyDescent="0.2">
      <c r="A40" s="19"/>
      <c r="B40" s="40"/>
      <c r="C40" s="754"/>
      <c r="D40" s="23" t="s">
        <v>817</v>
      </c>
      <c r="E40" s="31"/>
      <c r="F40" s="23" t="s">
        <v>800</v>
      </c>
      <c r="G40" s="73"/>
      <c r="H40" s="70"/>
      <c r="I40" s="70"/>
      <c r="J40" s="70"/>
      <c r="K40" s="70"/>
      <c r="L40" s="70"/>
      <c r="M40" s="70"/>
      <c r="N40" s="235"/>
      <c r="O40" s="28"/>
      <c r="P40" s="70"/>
      <c r="Q40" s="70"/>
      <c r="R40" s="70"/>
      <c r="S40" s="70"/>
      <c r="T40" s="70"/>
      <c r="U40" s="70"/>
      <c r="V40" s="70"/>
      <c r="W40" s="70"/>
      <c r="X40" s="31"/>
      <c r="Y40" s="31"/>
      <c r="Z40" s="31"/>
      <c r="AA40" s="23"/>
      <c r="AB40" s="65"/>
      <c r="AC40" s="55"/>
      <c r="AD40" s="55"/>
      <c r="AE40" s="55"/>
      <c r="AF40" s="55"/>
      <c r="AG40" s="55"/>
    </row>
    <row r="41" spans="1:33" s="2" customFormat="1" ht="10.5" customHeight="1" x14ac:dyDescent="0.2">
      <c r="A41" s="19"/>
      <c r="B41" s="40"/>
      <c r="C41" s="28"/>
      <c r="D41" s="23"/>
      <c r="E41" s="31"/>
      <c r="F41" s="23" t="s">
        <v>818</v>
      </c>
      <c r="G41" s="73"/>
      <c r="H41" s="70"/>
      <c r="I41" s="70"/>
      <c r="J41" s="70"/>
      <c r="K41" s="70"/>
      <c r="L41" s="70"/>
      <c r="M41" s="70"/>
      <c r="N41" s="235"/>
      <c r="O41" s="768"/>
      <c r="P41" s="769"/>
      <c r="Q41" s="769"/>
      <c r="R41" s="769"/>
      <c r="S41" s="769"/>
      <c r="T41" s="769"/>
      <c r="U41" s="769"/>
      <c r="V41" s="769"/>
      <c r="W41" s="769"/>
      <c r="X41" s="3701">
        <v>36</v>
      </c>
      <c r="Y41" s="3678"/>
      <c r="Z41" s="3679"/>
      <c r="AA41" s="3680"/>
      <c r="AB41" s="65"/>
      <c r="AC41" s="55"/>
      <c r="AD41" s="55"/>
      <c r="AE41" s="55"/>
      <c r="AF41" s="55"/>
      <c r="AG41" s="55"/>
    </row>
    <row r="42" spans="1:33" s="2" customFormat="1" ht="10.5" customHeight="1" x14ac:dyDescent="0.2">
      <c r="A42" s="19"/>
      <c r="B42" s="40"/>
      <c r="C42" s="754"/>
      <c r="D42" s="23"/>
      <c r="E42" s="31"/>
      <c r="F42" s="24" t="s">
        <v>798</v>
      </c>
      <c r="G42" s="73"/>
      <c r="H42" s="70"/>
      <c r="I42" s="70"/>
      <c r="J42" s="70"/>
      <c r="K42" s="70"/>
      <c r="L42" s="70"/>
      <c r="M42" s="85"/>
      <c r="N42" s="235"/>
      <c r="O42" s="768"/>
      <c r="P42" s="769"/>
      <c r="Q42" s="769"/>
      <c r="R42" s="769"/>
      <c r="S42" s="769"/>
      <c r="T42" s="769"/>
      <c r="U42" s="769"/>
      <c r="V42" s="769"/>
      <c r="W42" s="769"/>
      <c r="X42" s="3701"/>
      <c r="Y42" s="3681"/>
      <c r="Z42" s="3682"/>
      <c r="AA42" s="3683"/>
      <c r="AB42" s="65"/>
      <c r="AC42" s="55"/>
      <c r="AD42" s="55"/>
      <c r="AE42" s="55"/>
      <c r="AF42" s="55"/>
      <c r="AG42" s="55"/>
    </row>
    <row r="43" spans="1:33" s="2" customFormat="1" ht="12" customHeight="1" x14ac:dyDescent="0.2">
      <c r="A43" s="19"/>
      <c r="B43" s="40"/>
      <c r="C43" s="28"/>
      <c r="D43" s="29"/>
      <c r="E43" s="43"/>
      <c r="F43" s="29" t="s">
        <v>819</v>
      </c>
      <c r="G43" s="73"/>
      <c r="H43" s="24"/>
      <c r="I43" s="24"/>
      <c r="J43" s="24"/>
      <c r="K43" s="24"/>
      <c r="L43" s="24"/>
      <c r="M43" s="24"/>
      <c r="N43" s="236"/>
      <c r="O43" s="768"/>
      <c r="P43" s="769"/>
      <c r="Q43" s="769"/>
      <c r="R43" s="769"/>
      <c r="S43" s="769"/>
      <c r="T43" s="769"/>
      <c r="U43" s="769"/>
      <c r="V43" s="769"/>
      <c r="W43" s="769"/>
      <c r="X43" s="769"/>
      <c r="Y43" s="769"/>
      <c r="Z43" s="769"/>
      <c r="AA43" s="769"/>
      <c r="AB43" s="65"/>
      <c r="AC43" s="55"/>
      <c r="AD43" s="55"/>
      <c r="AE43" s="55"/>
      <c r="AF43" s="55"/>
      <c r="AG43" s="55"/>
    </row>
    <row r="44" spans="1:33" s="2" customFormat="1" ht="9.9499999999999993" customHeight="1" x14ac:dyDescent="0.2">
      <c r="A44" s="19"/>
      <c r="B44" s="40"/>
      <c r="C44" s="1426"/>
      <c r="D44" s="29"/>
      <c r="E44" s="43"/>
      <c r="F44" s="29"/>
      <c r="G44" s="73"/>
      <c r="H44" s="24"/>
      <c r="I44" s="24"/>
      <c r="J44" s="24"/>
      <c r="K44" s="24"/>
      <c r="L44" s="24"/>
      <c r="M44" s="24"/>
      <c r="N44" s="236"/>
      <c r="O44" s="768"/>
      <c r="P44" s="769"/>
      <c r="Q44" s="769"/>
      <c r="R44" s="769"/>
      <c r="S44" s="769"/>
      <c r="T44" s="769"/>
      <c r="U44" s="769"/>
      <c r="V44" s="769"/>
      <c r="W44" s="769"/>
      <c r="X44" s="769"/>
      <c r="Y44" s="769"/>
      <c r="Z44" s="769"/>
      <c r="AA44" s="769"/>
      <c r="AB44" s="1572"/>
      <c r="AC44" s="55"/>
      <c r="AD44" s="55"/>
      <c r="AE44" s="55"/>
      <c r="AF44" s="55"/>
      <c r="AG44" s="55"/>
    </row>
    <row r="45" spans="1:33" s="2" customFormat="1" ht="9.75" customHeight="1" x14ac:dyDescent="0.2">
      <c r="A45" s="19"/>
      <c r="B45" s="40"/>
      <c r="C45" s="1426" t="s">
        <v>820</v>
      </c>
      <c r="D45" s="1426" t="s">
        <v>821</v>
      </c>
      <c r="E45" s="43"/>
      <c r="F45" s="29"/>
      <c r="G45" s="73"/>
      <c r="H45" s="24"/>
      <c r="I45" s="24"/>
      <c r="J45" s="24"/>
      <c r="K45" s="24"/>
      <c r="L45" s="24"/>
      <c r="M45" s="24"/>
      <c r="N45" s="236"/>
      <c r="O45" s="3728">
        <v>50</v>
      </c>
      <c r="P45" s="3729"/>
      <c r="Q45" s="3730"/>
      <c r="R45" s="3730"/>
      <c r="S45" s="3730"/>
      <c r="T45" s="3730"/>
      <c r="U45" s="3730"/>
      <c r="V45" s="3730"/>
      <c r="W45" s="3730"/>
      <c r="X45" s="3730"/>
      <c r="Y45" s="3730"/>
      <c r="Z45" s="3730"/>
      <c r="AA45" s="3731"/>
      <c r="AB45" s="1572"/>
      <c r="AC45" s="55"/>
      <c r="AD45" s="55"/>
      <c r="AE45" s="55"/>
      <c r="AF45" s="55"/>
      <c r="AG45" s="55"/>
    </row>
    <row r="46" spans="1:33" s="2" customFormat="1" ht="9.75" customHeight="1" x14ac:dyDescent="0.2">
      <c r="A46" s="19"/>
      <c r="B46" s="40"/>
      <c r="C46" s="1426"/>
      <c r="D46" s="29" t="s">
        <v>283</v>
      </c>
      <c r="E46" s="43"/>
      <c r="F46" s="29"/>
      <c r="G46" s="73"/>
      <c r="H46" s="24"/>
      <c r="I46" s="24"/>
      <c r="J46" s="24"/>
      <c r="K46" s="24"/>
      <c r="L46" s="24"/>
      <c r="M46" s="24"/>
      <c r="N46" s="236"/>
      <c r="O46" s="3693"/>
      <c r="P46" s="3732"/>
      <c r="Q46" s="3733"/>
      <c r="R46" s="3733"/>
      <c r="S46" s="3733"/>
      <c r="T46" s="3733"/>
      <c r="U46" s="3733"/>
      <c r="V46" s="3733"/>
      <c r="W46" s="3733"/>
      <c r="X46" s="3733"/>
      <c r="Y46" s="3733"/>
      <c r="Z46" s="3733"/>
      <c r="AA46" s="3734"/>
      <c r="AB46" s="1572"/>
      <c r="AC46" s="55"/>
      <c r="AD46" s="55"/>
      <c r="AE46" s="55"/>
      <c r="AF46" s="55"/>
      <c r="AG46" s="55"/>
    </row>
    <row r="47" spans="1:33" s="2" customFormat="1" ht="9.9499999999999993" customHeight="1" x14ac:dyDescent="0.2">
      <c r="A47" s="19"/>
      <c r="B47" s="40"/>
      <c r="C47" s="1426"/>
      <c r="D47" s="29"/>
      <c r="E47" s="43"/>
      <c r="F47" s="29"/>
      <c r="G47" s="73"/>
      <c r="H47" s="24"/>
      <c r="I47" s="24"/>
      <c r="J47" s="24"/>
      <c r="K47" s="24"/>
      <c r="L47" s="24"/>
      <c r="M47" s="24"/>
      <c r="N47" s="236"/>
      <c r="O47" s="768"/>
      <c r="P47" s="769"/>
      <c r="Q47" s="769"/>
      <c r="R47" s="769"/>
      <c r="S47" s="769"/>
      <c r="T47" s="769"/>
      <c r="U47" s="769"/>
      <c r="V47" s="769"/>
      <c r="W47" s="769"/>
      <c r="X47" s="769"/>
      <c r="Y47" s="769"/>
      <c r="Z47" s="769"/>
      <c r="AA47" s="769"/>
      <c r="AB47" s="1572"/>
      <c r="AC47" s="55"/>
      <c r="AD47" s="55"/>
      <c r="AE47" s="55"/>
      <c r="AF47" s="55"/>
      <c r="AG47" s="55"/>
    </row>
    <row r="48" spans="1:33" s="2" customFormat="1" ht="9.75" customHeight="1" x14ac:dyDescent="0.2">
      <c r="A48" s="19"/>
      <c r="B48" s="40"/>
      <c r="C48" s="23" t="s">
        <v>822</v>
      </c>
      <c r="D48" s="29"/>
      <c r="E48" s="43"/>
      <c r="F48" s="29"/>
      <c r="G48" s="73"/>
      <c r="H48" s="24"/>
      <c r="I48" s="24"/>
      <c r="J48" s="24"/>
      <c r="K48" s="24"/>
      <c r="L48" s="24"/>
      <c r="M48" s="24"/>
      <c r="N48" s="236"/>
      <c r="O48" s="768"/>
      <c r="P48" s="769"/>
      <c r="Q48" s="769"/>
      <c r="R48" s="769"/>
      <c r="S48" s="769"/>
      <c r="T48" s="769"/>
      <c r="U48" s="769"/>
      <c r="V48" s="769"/>
      <c r="W48" s="769"/>
      <c r="X48" s="769"/>
      <c r="Y48" s="769"/>
      <c r="Z48" s="769"/>
      <c r="AA48" s="769"/>
      <c r="AB48" s="1572"/>
      <c r="AC48" s="55"/>
      <c r="AD48" s="55"/>
      <c r="AE48" s="55"/>
      <c r="AF48" s="55"/>
      <c r="AG48" s="55"/>
    </row>
    <row r="49" spans="1:33" s="2" customFormat="1" ht="9.75" customHeight="1" x14ac:dyDescent="0.2">
      <c r="A49" s="19"/>
      <c r="B49" s="40"/>
      <c r="C49" s="36" t="s">
        <v>823</v>
      </c>
      <c r="D49" s="29"/>
      <c r="E49" s="43"/>
      <c r="F49" s="29"/>
      <c r="G49" s="73"/>
      <c r="H49" s="24"/>
      <c r="I49" s="24"/>
      <c r="J49" s="24"/>
      <c r="K49" s="24"/>
      <c r="L49" s="24"/>
      <c r="M49" s="24"/>
      <c r="N49" s="236"/>
      <c r="O49" s="768"/>
      <c r="P49" s="769"/>
      <c r="Q49" s="769"/>
      <c r="R49" s="769"/>
      <c r="S49" s="769"/>
      <c r="T49" s="769"/>
      <c r="U49" s="769"/>
      <c r="V49" s="769"/>
      <c r="W49" s="769"/>
      <c r="X49" s="769"/>
      <c r="Y49" s="769"/>
      <c r="Z49" s="769"/>
      <c r="AA49" s="769"/>
      <c r="AB49" s="1572"/>
      <c r="AC49" s="55"/>
      <c r="AD49" s="55"/>
      <c r="AE49" s="55"/>
      <c r="AF49" s="55"/>
      <c r="AG49" s="55"/>
    </row>
    <row r="50" spans="1:33" s="2" customFormat="1" ht="5.0999999999999996" customHeight="1" x14ac:dyDescent="0.2">
      <c r="A50" s="19"/>
      <c r="B50" s="40"/>
      <c r="C50" s="1426"/>
      <c r="D50" s="29"/>
      <c r="E50" s="43"/>
      <c r="F50" s="29"/>
      <c r="G50" s="73"/>
      <c r="H50" s="24"/>
      <c r="I50" s="24"/>
      <c r="J50" s="24"/>
      <c r="K50" s="24"/>
      <c r="L50" s="24"/>
      <c r="M50" s="24"/>
      <c r="N50" s="236"/>
      <c r="O50" s="768"/>
      <c r="P50" s="769"/>
      <c r="Q50" s="769"/>
      <c r="R50" s="769"/>
      <c r="S50" s="769"/>
      <c r="T50" s="769"/>
      <c r="U50" s="769"/>
      <c r="V50" s="769"/>
      <c r="W50" s="769"/>
      <c r="X50" s="769"/>
      <c r="Y50" s="769"/>
      <c r="Z50" s="769"/>
      <c r="AA50" s="769"/>
      <c r="AB50" s="1572"/>
      <c r="AC50" s="55"/>
      <c r="AD50" s="55"/>
      <c r="AE50" s="55"/>
      <c r="AF50" s="55"/>
      <c r="AG50" s="55"/>
    </row>
    <row r="51" spans="1:33" s="2" customFormat="1" ht="9.75" customHeight="1" x14ac:dyDescent="0.2">
      <c r="A51" s="19"/>
      <c r="B51" s="40"/>
      <c r="C51" s="1426" t="s">
        <v>824</v>
      </c>
      <c r="D51" s="1426" t="s">
        <v>825</v>
      </c>
      <c r="E51" s="43"/>
      <c r="F51" s="29"/>
      <c r="G51" s="73"/>
      <c r="H51" s="24"/>
      <c r="I51" s="24"/>
      <c r="J51" s="24"/>
      <c r="K51" s="24"/>
      <c r="L51" s="24"/>
      <c r="M51" s="24"/>
      <c r="N51" s="236"/>
      <c r="O51" s="3728" t="s">
        <v>88</v>
      </c>
      <c r="P51" s="3729"/>
      <c r="Q51" s="3730"/>
      <c r="R51" s="3730"/>
      <c r="S51" s="3730"/>
      <c r="T51" s="3730"/>
      <c r="U51" s="3730"/>
      <c r="V51" s="3730"/>
      <c r="W51" s="3730"/>
      <c r="X51" s="3730"/>
      <c r="Y51" s="3730"/>
      <c r="Z51" s="3730"/>
      <c r="AA51" s="3731"/>
      <c r="AB51" s="1572"/>
      <c r="AC51" s="55"/>
      <c r="AD51" s="55"/>
      <c r="AE51" s="55"/>
      <c r="AF51" s="55"/>
      <c r="AG51" s="55"/>
    </row>
    <row r="52" spans="1:33" s="2" customFormat="1" ht="9.75" customHeight="1" x14ac:dyDescent="0.2">
      <c r="A52" s="19"/>
      <c r="B52" s="40"/>
      <c r="C52" s="1426"/>
      <c r="D52" s="366" t="s">
        <v>826</v>
      </c>
      <c r="E52" s="43"/>
      <c r="F52" s="29"/>
      <c r="G52" s="73"/>
      <c r="H52" s="24"/>
      <c r="I52" s="24"/>
      <c r="J52" s="24"/>
      <c r="K52" s="24"/>
      <c r="L52" s="24"/>
      <c r="M52" s="24"/>
      <c r="N52" s="236"/>
      <c r="O52" s="3728"/>
      <c r="P52" s="3732"/>
      <c r="Q52" s="3733"/>
      <c r="R52" s="3733"/>
      <c r="S52" s="3733"/>
      <c r="T52" s="3733"/>
      <c r="U52" s="3733"/>
      <c r="V52" s="3733"/>
      <c r="W52" s="3733"/>
      <c r="X52" s="3733"/>
      <c r="Y52" s="3733"/>
      <c r="Z52" s="3733"/>
      <c r="AA52" s="3734"/>
      <c r="AB52" s="1572"/>
      <c r="AC52" s="55"/>
      <c r="AD52" s="55"/>
      <c r="AE52" s="55"/>
      <c r="AF52" s="55"/>
      <c r="AG52" s="55"/>
    </row>
    <row r="53" spans="1:33" s="2" customFormat="1" ht="9.75" customHeight="1" x14ac:dyDescent="0.2">
      <c r="A53" s="19"/>
      <c r="B53" s="40"/>
      <c r="C53" s="1426"/>
      <c r="D53" s="29" t="s">
        <v>827</v>
      </c>
      <c r="E53" s="43"/>
      <c r="F53" s="29"/>
      <c r="G53" s="73"/>
      <c r="H53" s="24"/>
      <c r="I53" s="24"/>
      <c r="J53" s="24"/>
      <c r="K53" s="24"/>
      <c r="L53" s="24"/>
      <c r="M53" s="24"/>
      <c r="N53" s="236"/>
      <c r="O53" s="768"/>
      <c r="P53" s="769"/>
      <c r="Q53" s="769"/>
      <c r="R53" s="769"/>
      <c r="S53" s="769"/>
      <c r="T53" s="769"/>
      <c r="U53" s="769"/>
      <c r="V53" s="769"/>
      <c r="W53" s="769"/>
      <c r="X53" s="769"/>
      <c r="Y53" s="769"/>
      <c r="Z53" s="769"/>
      <c r="AA53" s="769"/>
      <c r="AB53" s="1572"/>
      <c r="AC53" s="55"/>
      <c r="AD53" s="55"/>
      <c r="AE53" s="55"/>
      <c r="AF53" s="55"/>
      <c r="AG53" s="55"/>
    </row>
    <row r="54" spans="1:33" s="2" customFormat="1" ht="9.75" customHeight="1" x14ac:dyDescent="0.2">
      <c r="A54" s="19"/>
      <c r="B54" s="40"/>
      <c r="C54" s="1426"/>
      <c r="D54" s="29" t="s">
        <v>828</v>
      </c>
      <c r="E54" s="43"/>
      <c r="F54" s="29"/>
      <c r="G54" s="73"/>
      <c r="H54" s="24"/>
      <c r="I54" s="24"/>
      <c r="J54" s="24"/>
      <c r="K54" s="24"/>
      <c r="L54" s="24"/>
      <c r="M54" s="24"/>
      <c r="N54" s="236"/>
      <c r="O54" s="768"/>
      <c r="P54" s="769"/>
      <c r="Q54" s="769"/>
      <c r="R54" s="769"/>
      <c r="S54" s="769"/>
      <c r="T54" s="769"/>
      <c r="U54" s="769"/>
      <c r="V54" s="769"/>
      <c r="W54" s="769"/>
      <c r="X54" s="769"/>
      <c r="Y54" s="769"/>
      <c r="Z54" s="769"/>
      <c r="AA54" s="769"/>
      <c r="AB54" s="1572"/>
      <c r="AC54" s="55"/>
      <c r="AD54" s="55"/>
      <c r="AE54" s="55"/>
      <c r="AF54" s="55"/>
      <c r="AG54" s="55"/>
    </row>
    <row r="55" spans="1:33" s="2" customFormat="1" ht="9.75" customHeight="1" x14ac:dyDescent="0.2">
      <c r="A55" s="19"/>
      <c r="B55" s="40"/>
      <c r="C55" s="1426"/>
      <c r="D55" s="29"/>
      <c r="E55" s="43"/>
      <c r="F55" s="29"/>
      <c r="G55" s="73"/>
      <c r="H55" s="24"/>
      <c r="I55" s="24"/>
      <c r="J55" s="24"/>
      <c r="K55" s="24"/>
      <c r="L55" s="24"/>
      <c r="M55" s="24"/>
      <c r="N55" s="236"/>
      <c r="O55" s="768"/>
      <c r="P55" s="769"/>
      <c r="Q55" s="769"/>
      <c r="R55" s="769"/>
      <c r="S55" s="769"/>
      <c r="T55" s="769"/>
      <c r="U55" s="769"/>
      <c r="V55" s="769"/>
      <c r="W55" s="769"/>
      <c r="X55" s="769"/>
      <c r="Y55" s="769"/>
      <c r="Z55" s="769"/>
      <c r="AA55" s="769"/>
      <c r="AB55" s="1572"/>
      <c r="AC55" s="55"/>
      <c r="AD55" s="55"/>
      <c r="AE55" s="55"/>
      <c r="AF55" s="55"/>
      <c r="AG55" s="55"/>
    </row>
    <row r="56" spans="1:33" s="2" customFormat="1" ht="9.75" customHeight="1" x14ac:dyDescent="0.2">
      <c r="A56" s="19"/>
      <c r="B56" s="40"/>
      <c r="C56" s="1426" t="s">
        <v>829</v>
      </c>
      <c r="D56" s="1426" t="s">
        <v>830</v>
      </c>
      <c r="E56" s="43"/>
      <c r="F56" s="29"/>
      <c r="G56" s="73"/>
      <c r="H56" s="24"/>
      <c r="I56" s="24"/>
      <c r="J56" s="24"/>
      <c r="K56" s="24"/>
      <c r="L56" s="24"/>
      <c r="M56" s="24"/>
      <c r="N56" s="236"/>
      <c r="O56" s="3728" t="s">
        <v>89</v>
      </c>
      <c r="P56" s="3729"/>
      <c r="Q56" s="3730"/>
      <c r="R56" s="3730"/>
      <c r="S56" s="3730"/>
      <c r="T56" s="3730"/>
      <c r="U56" s="3730"/>
      <c r="V56" s="3730"/>
      <c r="W56" s="3730"/>
      <c r="X56" s="3730"/>
      <c r="Y56" s="3730"/>
      <c r="Z56" s="3730"/>
      <c r="AA56" s="3731"/>
      <c r="AB56" s="1572"/>
      <c r="AC56" s="55"/>
      <c r="AD56" s="55"/>
      <c r="AE56" s="55"/>
      <c r="AF56" s="55"/>
      <c r="AG56" s="55"/>
    </row>
    <row r="57" spans="1:33" s="2" customFormat="1" ht="9.75" customHeight="1" x14ac:dyDescent="0.2">
      <c r="A57" s="19"/>
      <c r="B57" s="40"/>
      <c r="C57" s="1426"/>
      <c r="D57" s="29" t="s">
        <v>831</v>
      </c>
      <c r="E57" s="43"/>
      <c r="F57" s="29"/>
      <c r="G57" s="73"/>
      <c r="H57" s="24"/>
      <c r="I57" s="24"/>
      <c r="J57" s="24"/>
      <c r="K57" s="24"/>
      <c r="L57" s="24"/>
      <c r="M57" s="24"/>
      <c r="N57" s="236"/>
      <c r="O57" s="3693"/>
      <c r="P57" s="3732"/>
      <c r="Q57" s="3733"/>
      <c r="R57" s="3733"/>
      <c r="S57" s="3733"/>
      <c r="T57" s="3733"/>
      <c r="U57" s="3733"/>
      <c r="V57" s="3733"/>
      <c r="W57" s="3733"/>
      <c r="X57" s="3733"/>
      <c r="Y57" s="3733"/>
      <c r="Z57" s="3733"/>
      <c r="AA57" s="3734"/>
      <c r="AB57" s="1572"/>
      <c r="AC57" s="55"/>
      <c r="AD57" s="55"/>
      <c r="AE57" s="55"/>
      <c r="AF57" s="55"/>
      <c r="AG57" s="55"/>
    </row>
    <row r="58" spans="1:33" s="2" customFormat="1" ht="9.75" customHeight="1" x14ac:dyDescent="0.2">
      <c r="A58" s="1596"/>
      <c r="B58" s="40"/>
      <c r="C58" s="1480"/>
      <c r="D58" s="29"/>
      <c r="E58" s="43"/>
      <c r="F58" s="29"/>
      <c r="G58" s="73"/>
      <c r="H58" s="24"/>
      <c r="I58" s="24"/>
      <c r="J58" s="24"/>
      <c r="K58" s="24"/>
      <c r="L58" s="24"/>
      <c r="M58" s="24"/>
      <c r="N58" s="236"/>
      <c r="O58" s="1486"/>
      <c r="P58" s="1597"/>
      <c r="Q58" s="1597"/>
      <c r="R58" s="1597"/>
      <c r="S58" s="1597"/>
      <c r="T58" s="1597"/>
      <c r="U58" s="1597"/>
      <c r="V58" s="1597"/>
      <c r="W58" s="1597"/>
      <c r="X58" s="1597"/>
      <c r="Y58" s="1597"/>
      <c r="Z58" s="1597"/>
      <c r="AA58" s="1597"/>
      <c r="AB58" s="1572"/>
      <c r="AC58" s="55"/>
      <c r="AD58" s="55"/>
      <c r="AE58" s="55"/>
      <c r="AF58" s="55"/>
      <c r="AG58" s="55"/>
    </row>
    <row r="59" spans="1:33" s="2" customFormat="1" ht="9.9499999999999993" customHeight="1" x14ac:dyDescent="0.2">
      <c r="A59" s="19"/>
      <c r="B59" s="40"/>
      <c r="C59" s="1426"/>
      <c r="D59" s="29"/>
      <c r="E59" s="43"/>
      <c r="F59" s="29"/>
      <c r="G59" s="73"/>
      <c r="H59" s="24"/>
      <c r="I59" s="24"/>
      <c r="J59" s="24"/>
      <c r="K59" s="24"/>
      <c r="L59" s="24"/>
      <c r="M59" s="24"/>
      <c r="N59" s="236"/>
      <c r="O59" s="768"/>
      <c r="P59" s="769"/>
      <c r="Q59" s="769"/>
      <c r="R59" s="769"/>
      <c r="S59" s="769"/>
      <c r="T59" s="769"/>
      <c r="U59" s="769"/>
      <c r="V59" s="769"/>
      <c r="W59" s="769"/>
      <c r="X59" s="769"/>
      <c r="Y59" s="769"/>
      <c r="Z59" s="769"/>
      <c r="AA59" s="769"/>
      <c r="AB59" s="1572"/>
      <c r="AC59" s="55"/>
      <c r="AD59" s="55"/>
      <c r="AE59" s="55"/>
      <c r="AF59" s="55"/>
      <c r="AG59" s="55"/>
    </row>
    <row r="60" spans="1:33" s="2" customFormat="1" ht="9.75" customHeight="1" x14ac:dyDescent="0.2">
      <c r="A60" s="19"/>
      <c r="B60" s="40"/>
      <c r="C60" s="1426" t="s">
        <v>832</v>
      </c>
      <c r="D60" s="1426" t="s">
        <v>833</v>
      </c>
      <c r="E60" s="43"/>
      <c r="F60" s="29"/>
      <c r="G60" s="73"/>
      <c r="H60" s="24"/>
      <c r="I60" s="24"/>
      <c r="J60" s="24"/>
      <c r="K60" s="24"/>
      <c r="L60" s="24"/>
      <c r="M60" s="24"/>
      <c r="N60" s="236"/>
      <c r="O60" s="3728" t="s">
        <v>90</v>
      </c>
      <c r="P60" s="3729"/>
      <c r="Q60" s="3730"/>
      <c r="R60" s="3730"/>
      <c r="S60" s="3730"/>
      <c r="T60" s="3730"/>
      <c r="U60" s="3730"/>
      <c r="V60" s="3730"/>
      <c r="W60" s="3730"/>
      <c r="X60" s="3730"/>
      <c r="Y60" s="3730"/>
      <c r="Z60" s="3730"/>
      <c r="AA60" s="3731"/>
      <c r="AB60" s="1572"/>
      <c r="AC60" s="55"/>
      <c r="AD60" s="55"/>
      <c r="AE60" s="55"/>
      <c r="AF60" s="55"/>
      <c r="AG60" s="55"/>
    </row>
    <row r="61" spans="1:33" s="2" customFormat="1" ht="9.75" customHeight="1" x14ac:dyDescent="0.2">
      <c r="A61" s="19"/>
      <c r="B61" s="40"/>
      <c r="C61" s="1426"/>
      <c r="D61" s="29" t="s">
        <v>834</v>
      </c>
      <c r="E61" s="43"/>
      <c r="F61" s="29"/>
      <c r="G61" s="73"/>
      <c r="H61" s="24"/>
      <c r="I61" s="24"/>
      <c r="J61" s="24"/>
      <c r="K61" s="24"/>
      <c r="L61" s="24"/>
      <c r="M61" s="24"/>
      <c r="N61" s="236"/>
      <c r="O61" s="3693"/>
      <c r="P61" s="3732"/>
      <c r="Q61" s="3733"/>
      <c r="R61" s="3733"/>
      <c r="S61" s="3733"/>
      <c r="T61" s="3733"/>
      <c r="U61" s="3733"/>
      <c r="V61" s="3733"/>
      <c r="W61" s="3733"/>
      <c r="X61" s="3733"/>
      <c r="Y61" s="3733"/>
      <c r="Z61" s="3733"/>
      <c r="AA61" s="3734"/>
      <c r="AB61" s="1572"/>
      <c r="AC61" s="55"/>
      <c r="AD61" s="55"/>
      <c r="AE61" s="55"/>
      <c r="AF61" s="55"/>
      <c r="AG61" s="55"/>
    </row>
    <row r="62" spans="1:33" s="2" customFormat="1" ht="9.75" customHeight="1" x14ac:dyDescent="0.2">
      <c r="A62" s="77"/>
      <c r="B62" s="41"/>
      <c r="C62" s="78"/>
      <c r="D62" s="78"/>
      <c r="E62" s="78"/>
      <c r="F62" s="78"/>
      <c r="G62" s="78"/>
      <c r="H62" s="37"/>
      <c r="I62" s="37"/>
      <c r="J62" s="37"/>
      <c r="K62" s="37"/>
      <c r="L62" s="79"/>
      <c r="M62" s="79"/>
      <c r="N62" s="79"/>
      <c r="O62" s="79"/>
      <c r="P62" s="79"/>
      <c r="Q62" s="79"/>
      <c r="R62" s="79"/>
      <c r="S62" s="79"/>
      <c r="T62" s="79"/>
      <c r="U62" s="79"/>
      <c r="V62" s="79"/>
      <c r="W62" s="79"/>
      <c r="X62" s="79"/>
      <c r="Y62" s="79"/>
      <c r="Z62" s="79"/>
      <c r="AA62" s="79"/>
      <c r="AB62" s="80"/>
      <c r="AC62" s="55"/>
      <c r="AD62" s="55"/>
      <c r="AE62" s="55"/>
      <c r="AF62" s="55"/>
      <c r="AG62" s="55"/>
    </row>
    <row r="63" spans="1:33" s="2" customFormat="1" ht="9.75" customHeight="1" x14ac:dyDescent="0.2">
      <c r="A63" s="19"/>
      <c r="B63" s="30"/>
      <c r="C63" s="33"/>
      <c r="D63" s="81"/>
      <c r="E63" s="82"/>
      <c r="F63" s="82"/>
      <c r="G63" s="82"/>
      <c r="H63" s="82"/>
      <c r="I63" s="82"/>
      <c r="J63" s="82"/>
      <c r="K63" s="82"/>
      <c r="L63" s="82"/>
      <c r="M63" s="83"/>
      <c r="N63" s="83"/>
      <c r="O63" s="70"/>
      <c r="P63" s="70"/>
      <c r="Q63" s="70"/>
      <c r="R63" s="70"/>
      <c r="S63" s="70"/>
      <c r="T63" s="70"/>
      <c r="U63" s="70"/>
      <c r="V63" s="70"/>
      <c r="W63" s="70"/>
      <c r="X63" s="84"/>
      <c r="Y63" s="84"/>
      <c r="Z63" s="84"/>
      <c r="AA63" s="84"/>
      <c r="AB63" s="65"/>
      <c r="AC63" s="55"/>
      <c r="AD63" s="55"/>
      <c r="AE63" s="55"/>
      <c r="AF63" s="55"/>
      <c r="AG63" s="55"/>
    </row>
    <row r="64" spans="1:33" s="2" customFormat="1" ht="9.75" customHeight="1" x14ac:dyDescent="0.2">
      <c r="A64" s="19"/>
      <c r="B64" s="30">
        <v>8.1999999999999993</v>
      </c>
      <c r="C64" s="23" t="s">
        <v>835</v>
      </c>
      <c r="D64" s="86"/>
      <c r="E64" s="86"/>
      <c r="F64" s="86"/>
      <c r="G64" s="86"/>
      <c r="H64" s="86"/>
      <c r="I64" s="86"/>
      <c r="J64" s="86"/>
      <c r="K64" s="86"/>
      <c r="L64" s="86"/>
      <c r="M64" s="83"/>
      <c r="N64" s="83"/>
      <c r="O64" s="3728" t="s">
        <v>104</v>
      </c>
      <c r="P64" s="3708"/>
      <c r="Q64" s="3708"/>
      <c r="R64" s="3708"/>
      <c r="S64" s="3708"/>
      <c r="T64" s="3708"/>
      <c r="U64" s="3708"/>
      <c r="V64" s="3708"/>
      <c r="W64" s="3708"/>
      <c r="X64" s="3708"/>
      <c r="Y64" s="3708"/>
      <c r="Z64" s="3708"/>
      <c r="AA64" s="3708"/>
      <c r="AB64" s="65"/>
      <c r="AC64" s="55"/>
      <c r="AD64" s="55"/>
      <c r="AE64" s="55"/>
      <c r="AF64" s="55"/>
      <c r="AG64" s="55"/>
    </row>
    <row r="65" spans="1:33" s="90" customFormat="1" ht="9.75" customHeight="1" x14ac:dyDescent="0.2">
      <c r="A65" s="87"/>
      <c r="B65" s="1429"/>
      <c r="C65" s="1574" t="s">
        <v>836</v>
      </c>
      <c r="D65" s="29"/>
      <c r="E65" s="29"/>
      <c r="F65" s="29"/>
      <c r="G65" s="29"/>
      <c r="H65" s="29"/>
      <c r="I65" s="29"/>
      <c r="J65" s="29"/>
      <c r="K65" s="29"/>
      <c r="L65" s="29"/>
      <c r="M65" s="29"/>
      <c r="N65" s="29"/>
      <c r="O65" s="3693"/>
      <c r="P65" s="3708"/>
      <c r="Q65" s="3708"/>
      <c r="R65" s="3708"/>
      <c r="S65" s="3708"/>
      <c r="T65" s="3708"/>
      <c r="U65" s="3708"/>
      <c r="V65" s="3708"/>
      <c r="W65" s="3708"/>
      <c r="X65" s="3708"/>
      <c r="Y65" s="3708"/>
      <c r="Z65" s="3708"/>
      <c r="AA65" s="3708"/>
      <c r="AB65" s="88"/>
      <c r="AC65" s="89"/>
      <c r="AD65" s="89"/>
      <c r="AE65" s="89"/>
      <c r="AF65" s="89"/>
      <c r="AG65" s="89"/>
    </row>
    <row r="66" spans="1:33" s="90" customFormat="1" ht="15" customHeight="1" x14ac:dyDescent="0.2">
      <c r="A66" s="87"/>
      <c r="B66" s="1429"/>
      <c r="C66" s="1581"/>
      <c r="D66" s="1582"/>
      <c r="E66" s="1582"/>
      <c r="F66" s="1582"/>
      <c r="G66" s="1582"/>
      <c r="H66" s="1582"/>
      <c r="I66" s="1582"/>
      <c r="J66" s="1582"/>
      <c r="K66" s="1582"/>
      <c r="L66" s="1582"/>
      <c r="M66" s="1582"/>
      <c r="N66" s="29"/>
      <c r="O66" s="1426"/>
      <c r="P66" s="673"/>
      <c r="Q66" s="673"/>
      <c r="R66" s="673"/>
      <c r="S66" s="673"/>
      <c r="T66" s="673"/>
      <c r="U66" s="673"/>
      <c r="V66" s="673"/>
      <c r="W66" s="673"/>
      <c r="X66" s="673"/>
      <c r="Y66" s="673"/>
      <c r="Z66" s="673"/>
      <c r="AA66" s="673"/>
      <c r="AB66" s="1580"/>
      <c r="AC66" s="89"/>
      <c r="AD66" s="89"/>
      <c r="AE66" s="89"/>
      <c r="AF66" s="89"/>
      <c r="AG66" s="89"/>
    </row>
    <row r="67" spans="1:33" s="93" customFormat="1" ht="9.75" customHeight="1" x14ac:dyDescent="0.2">
      <c r="A67" s="1575"/>
      <c r="B67" s="1576"/>
      <c r="C67" s="3718"/>
      <c r="D67" s="3718"/>
      <c r="E67" s="3718"/>
      <c r="F67" s="3718"/>
      <c r="G67" s="3718"/>
      <c r="H67" s="1577"/>
      <c r="I67" s="1577"/>
      <c r="J67" s="1577"/>
      <c r="K67" s="1577"/>
      <c r="L67" s="1577"/>
      <c r="M67" s="1577"/>
      <c r="N67" s="1577"/>
      <c r="O67" s="1578"/>
      <c r="P67" s="1578"/>
      <c r="Q67" s="1578"/>
      <c r="R67" s="1578"/>
      <c r="S67" s="1578"/>
      <c r="T67" s="1578"/>
      <c r="U67" s="1578"/>
      <c r="V67" s="1578"/>
      <c r="W67" s="1578"/>
      <c r="X67" s="1578"/>
      <c r="Y67" s="1578"/>
      <c r="Z67" s="1578"/>
      <c r="AA67" s="1578"/>
      <c r="AB67" s="1579"/>
      <c r="AC67" s="92"/>
      <c r="AD67" s="92"/>
      <c r="AE67" s="92"/>
      <c r="AF67" s="92"/>
      <c r="AG67" s="92"/>
    </row>
    <row r="68" spans="1:33" s="93" customFormat="1" ht="9.75" customHeight="1" x14ac:dyDescent="0.2">
      <c r="A68" s="87"/>
      <c r="B68" s="85"/>
      <c r="C68" s="1427"/>
      <c r="D68" s="1427"/>
      <c r="E68" s="1427"/>
      <c r="F68" s="1427"/>
      <c r="G68" s="1427"/>
      <c r="H68" s="1427"/>
      <c r="I68" s="1427"/>
      <c r="J68" s="1427"/>
      <c r="K68" s="1427"/>
      <c r="L68" s="1427"/>
      <c r="M68" s="1427"/>
      <c r="N68" s="1427"/>
      <c r="O68" s="91"/>
      <c r="P68" s="91"/>
      <c r="Q68" s="91"/>
      <c r="R68" s="91"/>
      <c r="S68" s="91"/>
      <c r="T68" s="91"/>
      <c r="U68" s="91"/>
      <c r="V68" s="91"/>
      <c r="W68" s="91"/>
      <c r="X68" s="91"/>
      <c r="Y68" s="91"/>
      <c r="Z68" s="91"/>
      <c r="AA68" s="91"/>
      <c r="AB68" s="1580"/>
      <c r="AC68" s="92"/>
      <c r="AD68" s="92"/>
      <c r="AE68" s="92"/>
      <c r="AF68" s="92"/>
      <c r="AG68" s="92"/>
    </row>
    <row r="69" spans="1:33" s="2" customFormat="1" ht="9.75" customHeight="1" x14ac:dyDescent="0.2">
      <c r="A69" s="19"/>
      <c r="B69" s="30">
        <v>8.3000000000000007</v>
      </c>
      <c r="C69" s="23" t="s">
        <v>837</v>
      </c>
      <c r="D69" s="28"/>
      <c r="E69" s="43"/>
      <c r="F69" s="43"/>
      <c r="G69" s="43"/>
      <c r="H69" s="20"/>
      <c r="I69" s="20"/>
      <c r="J69" s="20"/>
      <c r="K69" s="20"/>
      <c r="L69" s="31"/>
      <c r="M69" s="31"/>
      <c r="N69" s="31"/>
      <c r="O69" s="3719" t="s">
        <v>95</v>
      </c>
      <c r="P69" s="3720"/>
      <c r="Q69" s="3721"/>
      <c r="R69" s="3721"/>
      <c r="S69" s="3721"/>
      <c r="T69" s="3721"/>
      <c r="U69" s="3721"/>
      <c r="V69" s="3721"/>
      <c r="W69" s="3721"/>
      <c r="X69" s="3721"/>
      <c r="Y69" s="3721"/>
      <c r="Z69" s="3721"/>
      <c r="AA69" s="3722"/>
      <c r="AB69" s="65"/>
      <c r="AC69" s="55"/>
      <c r="AD69" s="55"/>
      <c r="AE69" s="55"/>
      <c r="AF69" s="55"/>
      <c r="AG69" s="55"/>
    </row>
    <row r="70" spans="1:33" s="2" customFormat="1" ht="9.75" customHeight="1" x14ac:dyDescent="0.2">
      <c r="A70" s="19"/>
      <c r="B70" s="26"/>
      <c r="C70" s="29" t="s">
        <v>838</v>
      </c>
      <c r="D70" s="28"/>
      <c r="E70" s="43"/>
      <c r="F70" s="1583"/>
      <c r="G70" s="1583"/>
      <c r="H70" s="1583"/>
      <c r="I70" s="1583"/>
      <c r="J70" s="1583"/>
      <c r="K70" s="1583"/>
      <c r="L70" s="1583"/>
      <c r="M70" s="1583"/>
      <c r="O70" s="3711"/>
      <c r="P70" s="3723"/>
      <c r="Q70" s="3724"/>
      <c r="R70" s="3724"/>
      <c r="S70" s="3724"/>
      <c r="T70" s="3724"/>
      <c r="U70" s="3724"/>
      <c r="V70" s="3724"/>
      <c r="W70" s="3724"/>
      <c r="X70" s="3724"/>
      <c r="Y70" s="3724"/>
      <c r="Z70" s="3724"/>
      <c r="AA70" s="3725"/>
      <c r="AB70" s="65"/>
      <c r="AC70" s="55"/>
      <c r="AD70" s="55"/>
      <c r="AE70" s="55"/>
      <c r="AF70" s="55"/>
      <c r="AG70" s="55"/>
    </row>
    <row r="71" spans="1:33" s="2" customFormat="1" ht="9.75" customHeight="1" x14ac:dyDescent="0.2">
      <c r="A71" s="19"/>
      <c r="B71" s="26"/>
      <c r="C71" s="29"/>
      <c r="D71" s="29"/>
      <c r="E71" s="43"/>
      <c r="F71" s="43"/>
      <c r="G71" s="43"/>
      <c r="H71" s="20"/>
      <c r="I71" s="20"/>
      <c r="J71" s="20"/>
      <c r="K71" s="20"/>
      <c r="L71" s="31"/>
      <c r="M71" s="31"/>
      <c r="N71" s="31"/>
      <c r="AB71" s="65"/>
      <c r="AC71" s="55"/>
      <c r="AD71" s="55"/>
      <c r="AE71" s="55"/>
      <c r="AF71" s="55"/>
      <c r="AG71" s="55"/>
    </row>
    <row r="72" spans="1:33" s="2" customFormat="1" ht="9.75" customHeight="1" x14ac:dyDescent="0.2">
      <c r="A72" s="19"/>
      <c r="B72" s="26"/>
      <c r="C72" s="1426" t="s">
        <v>839</v>
      </c>
      <c r="D72" s="23" t="s">
        <v>482</v>
      </c>
      <c r="E72" s="43"/>
      <c r="F72" s="1583"/>
      <c r="G72" s="1583"/>
      <c r="H72" s="1583"/>
      <c r="I72" s="1583"/>
      <c r="J72" s="1583"/>
      <c r="K72" s="1583"/>
      <c r="L72" s="1583"/>
      <c r="M72" s="1583"/>
      <c r="X72" s="3700" t="s">
        <v>91</v>
      </c>
      <c r="Y72" s="3678"/>
      <c r="Z72" s="3679"/>
      <c r="AA72" s="3680"/>
      <c r="AB72" s="65"/>
      <c r="AC72" s="55"/>
      <c r="AD72" s="55"/>
      <c r="AE72" s="55"/>
      <c r="AF72" s="55"/>
      <c r="AG72" s="55"/>
    </row>
    <row r="73" spans="1:33" s="2" customFormat="1" ht="9.75" customHeight="1" x14ac:dyDescent="0.2">
      <c r="A73" s="19"/>
      <c r="B73" s="1429"/>
      <c r="C73" s="1426"/>
      <c r="D73" s="23" t="s">
        <v>483</v>
      </c>
      <c r="E73" s="43"/>
      <c r="F73" s="1583"/>
      <c r="G73" s="1583"/>
      <c r="H73" s="1583"/>
      <c r="I73" s="1583"/>
      <c r="J73" s="1583"/>
      <c r="K73" s="1583"/>
      <c r="L73" s="1583"/>
      <c r="M73" s="1583"/>
      <c r="O73" s="1428"/>
      <c r="P73" s="673"/>
      <c r="Q73" s="673"/>
      <c r="R73" s="673"/>
      <c r="S73" s="673"/>
      <c r="T73" s="673"/>
      <c r="U73" s="673"/>
      <c r="V73" s="673"/>
      <c r="W73" s="673"/>
      <c r="X73" s="3701"/>
      <c r="Y73" s="3681"/>
      <c r="Z73" s="3682"/>
      <c r="AA73" s="3683"/>
      <c r="AB73" s="1572"/>
      <c r="AC73" s="55"/>
      <c r="AD73" s="55"/>
      <c r="AE73" s="55"/>
      <c r="AF73" s="55"/>
      <c r="AG73" s="55"/>
    </row>
    <row r="74" spans="1:33" s="2" customFormat="1" ht="9.75" customHeight="1" x14ac:dyDescent="0.2">
      <c r="A74" s="19"/>
      <c r="B74" s="1429"/>
      <c r="C74" s="1426"/>
      <c r="D74" s="24" t="s">
        <v>840</v>
      </c>
      <c r="E74" s="43"/>
      <c r="F74" s="1583"/>
      <c r="G74" s="1583"/>
      <c r="H74" s="1583"/>
      <c r="I74" s="1583"/>
      <c r="J74" s="1583"/>
      <c r="K74" s="1583"/>
      <c r="L74" s="1583"/>
      <c r="M74" s="1583"/>
      <c r="O74" s="1428"/>
      <c r="P74" s="673"/>
      <c r="Q74" s="673"/>
      <c r="R74" s="673"/>
      <c r="S74" s="673"/>
      <c r="T74" s="673"/>
      <c r="U74" s="673"/>
      <c r="V74" s="673"/>
      <c r="W74" s="673"/>
      <c r="X74" s="673"/>
      <c r="Y74" s="673"/>
      <c r="Z74" s="673"/>
      <c r="AA74" s="673"/>
      <c r="AB74" s="1572"/>
      <c r="AC74" s="55"/>
      <c r="AD74" s="55"/>
      <c r="AE74" s="55"/>
      <c r="AF74" s="55"/>
      <c r="AG74" s="55"/>
    </row>
    <row r="75" spans="1:33" s="2" customFormat="1" ht="9.75" customHeight="1" x14ac:dyDescent="0.2">
      <c r="A75" s="77"/>
      <c r="B75" s="38"/>
      <c r="C75" s="78"/>
      <c r="D75" s="78"/>
      <c r="E75" s="78"/>
      <c r="F75" s="78"/>
      <c r="G75" s="78"/>
      <c r="H75" s="37"/>
      <c r="I75" s="37"/>
      <c r="J75" s="37"/>
      <c r="K75" s="37"/>
      <c r="L75" s="79"/>
      <c r="M75" s="79"/>
      <c r="N75" s="79"/>
      <c r="O75" s="79"/>
      <c r="P75" s="79"/>
      <c r="Q75" s="79"/>
      <c r="R75" s="79"/>
      <c r="S75" s="79"/>
      <c r="T75" s="79"/>
      <c r="U75" s="79"/>
      <c r="V75" s="79"/>
      <c r="W75" s="79"/>
      <c r="X75" s="79"/>
      <c r="Y75" s="79"/>
      <c r="Z75" s="79"/>
      <c r="AA75" s="79"/>
      <c r="AB75" s="80"/>
      <c r="AC75" s="55"/>
      <c r="AD75" s="55"/>
      <c r="AE75" s="55"/>
      <c r="AF75" s="55"/>
      <c r="AG75" s="55"/>
    </row>
    <row r="76" spans="1:33" s="2" customFormat="1" ht="12" customHeight="1" x14ac:dyDescent="0.2">
      <c r="A76" s="19"/>
      <c r="B76" s="1429"/>
      <c r="C76" s="43"/>
      <c r="D76" s="43"/>
      <c r="E76" s="43"/>
      <c r="F76" s="43"/>
      <c r="G76" s="43"/>
      <c r="H76" s="20"/>
      <c r="I76" s="20"/>
      <c r="J76" s="20"/>
      <c r="K76" s="20"/>
      <c r="L76" s="31"/>
      <c r="M76" s="31"/>
      <c r="N76" s="31"/>
      <c r="O76" s="31"/>
      <c r="P76" s="31"/>
      <c r="Q76" s="31"/>
      <c r="R76" s="31"/>
      <c r="S76" s="31"/>
      <c r="T76" s="31"/>
      <c r="U76" s="31"/>
      <c r="V76" s="31"/>
      <c r="W76" s="31"/>
      <c r="X76" s="1585"/>
      <c r="Y76" s="1585"/>
      <c r="Z76" s="1585"/>
      <c r="AA76" s="1585"/>
      <c r="AB76" s="1572"/>
      <c r="AC76" s="55"/>
      <c r="AD76" s="55"/>
      <c r="AE76" s="55"/>
      <c r="AF76" s="55"/>
      <c r="AG76" s="55"/>
    </row>
    <row r="77" spans="1:33" s="2" customFormat="1" ht="9.75" customHeight="1" x14ac:dyDescent="0.2">
      <c r="A77" s="19"/>
      <c r="B77" s="30">
        <v>8.4</v>
      </c>
      <c r="C77" s="23" t="s">
        <v>841</v>
      </c>
      <c r="D77" s="28"/>
      <c r="E77" s="43"/>
      <c r="F77" s="43"/>
      <c r="G77" s="43"/>
      <c r="H77" s="20"/>
      <c r="I77" s="20"/>
      <c r="J77" s="20"/>
      <c r="K77" s="20"/>
      <c r="L77" s="31"/>
      <c r="M77" s="31"/>
      <c r="N77" s="31"/>
      <c r="O77" s="3719">
        <v>10</v>
      </c>
      <c r="P77" s="3720"/>
      <c r="Q77" s="3721"/>
      <c r="R77" s="3721"/>
      <c r="S77" s="3721"/>
      <c r="T77" s="3721"/>
      <c r="U77" s="3721"/>
      <c r="V77" s="3721"/>
      <c r="W77" s="3721"/>
      <c r="X77" s="3721"/>
      <c r="Y77" s="3721"/>
      <c r="Z77" s="3721"/>
      <c r="AA77" s="3722"/>
      <c r="AB77" s="65"/>
      <c r="AC77" s="55"/>
      <c r="AD77" s="55"/>
      <c r="AE77" s="55"/>
      <c r="AF77" s="55"/>
      <c r="AG77" s="55"/>
    </row>
    <row r="78" spans="1:33" s="2" customFormat="1" ht="9.75" customHeight="1" x14ac:dyDescent="0.2">
      <c r="A78" s="19"/>
      <c r="B78" s="26"/>
      <c r="C78" s="29" t="s">
        <v>842</v>
      </c>
      <c r="D78" s="21"/>
      <c r="E78" s="43"/>
      <c r="F78" s="43"/>
      <c r="G78" s="1586"/>
      <c r="H78" s="1586"/>
      <c r="I78" s="1586"/>
      <c r="J78" s="1586"/>
      <c r="K78" s="1586"/>
      <c r="L78" s="1586"/>
      <c r="M78" s="1586"/>
      <c r="O78" s="3711"/>
      <c r="P78" s="3723"/>
      <c r="Q78" s="3724"/>
      <c r="R78" s="3724"/>
      <c r="S78" s="3724"/>
      <c r="T78" s="3724"/>
      <c r="U78" s="3724"/>
      <c r="V78" s="3724"/>
      <c r="W78" s="3724"/>
      <c r="X78" s="3724"/>
      <c r="Y78" s="3724"/>
      <c r="Z78" s="3724"/>
      <c r="AA78" s="3725"/>
      <c r="AB78" s="65"/>
      <c r="AC78" s="55"/>
      <c r="AD78" s="55"/>
      <c r="AE78" s="55"/>
      <c r="AF78" s="55"/>
      <c r="AG78" s="55"/>
    </row>
    <row r="79" spans="1:33" s="2" customFormat="1" ht="15" customHeight="1" x14ac:dyDescent="0.2">
      <c r="A79" s="77"/>
      <c r="B79" s="38"/>
      <c r="C79" s="78"/>
      <c r="D79" s="78"/>
      <c r="E79" s="78"/>
      <c r="F79" s="78"/>
      <c r="G79" s="78"/>
      <c r="H79" s="37"/>
      <c r="I79" s="37"/>
      <c r="J79" s="37"/>
      <c r="K79" s="37"/>
      <c r="L79" s="79"/>
      <c r="M79" s="79"/>
      <c r="N79" s="79"/>
      <c r="O79" s="79"/>
      <c r="P79" s="79"/>
      <c r="Q79" s="79"/>
      <c r="R79" s="79"/>
      <c r="S79" s="79"/>
      <c r="T79" s="79"/>
      <c r="U79" s="79"/>
      <c r="V79" s="79"/>
      <c r="W79" s="79"/>
      <c r="X79" s="79"/>
      <c r="Y79" s="79"/>
      <c r="Z79" s="79"/>
      <c r="AA79" s="79"/>
      <c r="AB79" s="80"/>
      <c r="AC79" s="55"/>
      <c r="AD79" s="55"/>
      <c r="AE79" s="55"/>
      <c r="AF79" s="55"/>
      <c r="AG79" s="55"/>
    </row>
    <row r="80" spans="1:33" s="2" customFormat="1" ht="9.75" customHeight="1" x14ac:dyDescent="0.2">
      <c r="A80" s="19"/>
      <c r="B80" s="1429"/>
      <c r="C80" s="43"/>
      <c r="D80" s="43"/>
      <c r="E80" s="43"/>
      <c r="F80" s="43"/>
      <c r="G80" s="43"/>
      <c r="H80" s="20"/>
      <c r="I80" s="20"/>
      <c r="J80" s="20"/>
      <c r="K80" s="20"/>
      <c r="L80" s="31"/>
      <c r="M80" s="31"/>
      <c r="N80" s="31"/>
      <c r="O80" s="31"/>
      <c r="P80" s="31"/>
      <c r="Q80" s="31"/>
      <c r="R80" s="31"/>
      <c r="S80" s="31"/>
      <c r="T80" s="31"/>
      <c r="U80" s="31"/>
      <c r="V80" s="31"/>
      <c r="W80" s="31"/>
      <c r="X80" s="1585"/>
      <c r="Y80" s="1585"/>
      <c r="Z80" s="1585"/>
      <c r="AA80" s="1585"/>
      <c r="AB80" s="1572"/>
      <c r="AC80" s="55"/>
      <c r="AD80" s="55"/>
      <c r="AE80" s="55"/>
      <c r="AF80" s="55"/>
      <c r="AG80" s="55"/>
    </row>
    <row r="81" spans="1:33" s="2" customFormat="1" ht="9.75" customHeight="1" x14ac:dyDescent="0.2">
      <c r="A81" s="19"/>
      <c r="B81" s="30">
        <v>8.5</v>
      </c>
      <c r="C81" s="23" t="s">
        <v>843</v>
      </c>
      <c r="D81" s="28"/>
      <c r="E81" s="43"/>
      <c r="F81" s="43"/>
      <c r="G81" s="43"/>
      <c r="H81" s="20"/>
      <c r="I81" s="20"/>
      <c r="J81" s="20"/>
      <c r="K81" s="20"/>
      <c r="L81" s="31"/>
      <c r="M81" s="31"/>
      <c r="N81" s="31"/>
      <c r="O81" s="70"/>
      <c r="P81" s="70"/>
      <c r="Q81" s="70"/>
      <c r="R81" s="70"/>
      <c r="S81" s="70"/>
      <c r="T81" s="70"/>
      <c r="U81" s="70"/>
      <c r="V81" s="70"/>
      <c r="W81" s="70"/>
      <c r="X81" s="1584"/>
      <c r="Y81" s="1584"/>
      <c r="Z81" s="1584"/>
      <c r="AA81" s="1584"/>
      <c r="AB81" s="65"/>
      <c r="AC81" s="55"/>
      <c r="AD81" s="55"/>
      <c r="AE81" s="55"/>
      <c r="AF81" s="55"/>
      <c r="AG81" s="55"/>
    </row>
    <row r="82" spans="1:33" s="2" customFormat="1" ht="9.75" customHeight="1" x14ac:dyDescent="0.2">
      <c r="A82" s="19"/>
      <c r="B82" s="26"/>
      <c r="C82" s="1426" t="s">
        <v>844</v>
      </c>
      <c r="D82" s="28"/>
      <c r="E82" s="43"/>
      <c r="F82" s="43"/>
      <c r="G82" s="43"/>
      <c r="H82" s="20"/>
      <c r="I82" s="20"/>
      <c r="J82" s="20"/>
      <c r="K82" s="20"/>
      <c r="L82" s="234"/>
      <c r="M82" s="31"/>
      <c r="N82" s="31"/>
      <c r="O82" s="3693">
        <v>11</v>
      </c>
      <c r="P82" s="3708"/>
      <c r="Q82" s="3708"/>
      <c r="R82" s="3708"/>
      <c r="S82" s="3708"/>
      <c r="T82" s="3708"/>
      <c r="U82" s="3708"/>
      <c r="V82" s="3708"/>
      <c r="W82" s="3708"/>
      <c r="X82" s="3708"/>
      <c r="Y82" s="3708"/>
      <c r="Z82" s="3708"/>
      <c r="AA82" s="3708"/>
      <c r="AB82" s="65"/>
      <c r="AC82" s="55"/>
      <c r="AD82" s="55"/>
      <c r="AE82" s="55"/>
      <c r="AF82" s="55"/>
      <c r="AG82" s="55"/>
    </row>
    <row r="83" spans="1:33" s="2" customFormat="1" ht="9.75" customHeight="1" x14ac:dyDescent="0.2">
      <c r="A83" s="19"/>
      <c r="B83" s="26"/>
      <c r="C83" s="24" t="s">
        <v>845</v>
      </c>
      <c r="D83" s="24"/>
      <c r="E83" s="43"/>
      <c r="F83" s="43"/>
      <c r="G83" s="43"/>
      <c r="H83" s="20"/>
      <c r="I83" s="20"/>
      <c r="J83" s="20"/>
      <c r="K83" s="20"/>
      <c r="L83" s="31"/>
      <c r="M83" s="31"/>
      <c r="N83" s="31"/>
      <c r="O83" s="3693"/>
      <c r="P83" s="3708"/>
      <c r="Q83" s="3708"/>
      <c r="R83" s="3708"/>
      <c r="S83" s="3708"/>
      <c r="T83" s="3708"/>
      <c r="U83" s="3708"/>
      <c r="V83" s="3708"/>
      <c r="W83" s="3708"/>
      <c r="X83" s="3708"/>
      <c r="Y83" s="3708"/>
      <c r="Z83" s="3708"/>
      <c r="AA83" s="3708"/>
      <c r="AB83" s="65"/>
      <c r="AC83" s="55"/>
      <c r="AD83" s="55"/>
      <c r="AE83" s="55"/>
      <c r="AF83" s="55"/>
      <c r="AG83" s="55"/>
    </row>
    <row r="84" spans="1:33" s="2" customFormat="1" ht="9.75" customHeight="1" x14ac:dyDescent="0.2">
      <c r="A84" s="19"/>
      <c r="B84" s="26"/>
      <c r="C84" s="29" t="s">
        <v>109</v>
      </c>
      <c r="D84" s="24"/>
      <c r="E84" s="43"/>
      <c r="F84" s="43"/>
      <c r="G84" s="43"/>
      <c r="H84" s="20"/>
      <c r="I84" s="20"/>
      <c r="J84" s="20"/>
      <c r="K84" s="20"/>
      <c r="L84" s="31"/>
      <c r="M84" s="31"/>
      <c r="N84" s="31"/>
      <c r="O84" s="31"/>
      <c r="P84" s="31"/>
      <c r="Q84" s="31"/>
      <c r="R84" s="31"/>
      <c r="S84" s="31"/>
      <c r="T84" s="31"/>
      <c r="U84" s="31"/>
      <c r="V84" s="31"/>
      <c r="W84" s="31"/>
      <c r="X84" s="31"/>
      <c r="Y84" s="31"/>
      <c r="Z84" s="31"/>
      <c r="AA84" s="31"/>
      <c r="AB84" s="65"/>
      <c r="AC84" s="55"/>
      <c r="AD84" s="55"/>
      <c r="AE84" s="55"/>
      <c r="AF84" s="55"/>
      <c r="AG84" s="55"/>
    </row>
    <row r="85" spans="1:33" s="308" customFormat="1" ht="9.75" customHeight="1" thickBot="1" x14ac:dyDescent="0.25">
      <c r="A85" s="464"/>
      <c r="B85" s="1637"/>
      <c r="C85" s="1638"/>
      <c r="D85" s="1638"/>
      <c r="E85" s="1638"/>
      <c r="F85" s="1638"/>
      <c r="G85" s="1638"/>
      <c r="H85" s="465"/>
      <c r="I85" s="465"/>
      <c r="J85" s="465"/>
      <c r="K85" s="465"/>
      <c r="L85" s="1639"/>
      <c r="M85" s="1639"/>
      <c r="N85" s="1639"/>
      <c r="O85" s="1639"/>
      <c r="P85" s="1639"/>
      <c r="Q85" s="1639"/>
      <c r="R85" s="1639"/>
      <c r="S85" s="1639"/>
      <c r="T85" s="1639"/>
      <c r="U85" s="1639"/>
      <c r="V85" s="1639"/>
      <c r="W85" s="1639"/>
      <c r="X85" s="1639"/>
      <c r="Y85" s="1639"/>
      <c r="Z85" s="1639"/>
      <c r="AA85" s="1639"/>
      <c r="AB85" s="467"/>
      <c r="AC85" s="1598"/>
      <c r="AD85" s="1598"/>
      <c r="AE85" s="1598"/>
      <c r="AF85" s="1598"/>
      <c r="AG85" s="1598"/>
    </row>
    <row r="86" spans="1:33" s="308" customFormat="1" ht="9.75" customHeight="1" x14ac:dyDescent="0.2">
      <c r="A86" s="1606"/>
      <c r="B86" s="1607"/>
      <c r="C86" s="1608"/>
      <c r="D86" s="1608"/>
      <c r="E86" s="1608"/>
      <c r="F86" s="1608"/>
      <c r="G86" s="1608"/>
      <c r="H86" s="880"/>
      <c r="I86" s="880"/>
      <c r="J86" s="880"/>
      <c r="K86" s="880"/>
      <c r="L86" s="1609"/>
      <c r="M86" s="1609"/>
      <c r="N86" s="1609"/>
      <c r="O86" s="1609"/>
      <c r="P86" s="1609"/>
      <c r="Q86" s="1609"/>
      <c r="R86" s="1609"/>
      <c r="S86" s="1609"/>
      <c r="T86" s="1609"/>
      <c r="U86" s="1609"/>
      <c r="V86" s="1609"/>
      <c r="W86" s="1609"/>
      <c r="X86" s="1609"/>
      <c r="Y86" s="1609"/>
      <c r="Z86" s="1609"/>
      <c r="AA86" s="1609"/>
      <c r="AB86" s="881"/>
      <c r="AC86" s="1598"/>
      <c r="AD86" s="1598"/>
      <c r="AE86" s="1598"/>
      <c r="AF86" s="1598"/>
      <c r="AG86" s="1598"/>
    </row>
    <row r="87" spans="1:33" s="308" customFormat="1" ht="14.25" customHeight="1" x14ac:dyDescent="0.2">
      <c r="A87" s="887"/>
      <c r="B87" s="1476"/>
      <c r="C87" s="263"/>
      <c r="E87" s="1570" t="s">
        <v>924</v>
      </c>
      <c r="F87" s="263"/>
      <c r="G87" s="263"/>
      <c r="H87" s="267"/>
      <c r="I87" s="267"/>
      <c r="J87" s="267"/>
      <c r="K87" s="267"/>
      <c r="L87" s="277"/>
      <c r="M87" s="277"/>
      <c r="N87" s="277"/>
      <c r="O87" s="277"/>
      <c r="P87" s="277"/>
      <c r="Q87" s="277"/>
      <c r="R87" s="277"/>
      <c r="S87" s="277"/>
      <c r="T87" s="277"/>
      <c r="U87" s="277"/>
      <c r="V87" s="277"/>
      <c r="W87" s="277"/>
      <c r="X87" s="277"/>
      <c r="Y87" s="277"/>
      <c r="Z87" s="277"/>
      <c r="AA87" s="277"/>
      <c r="AB87" s="1244"/>
      <c r="AC87" s="1598"/>
      <c r="AD87" s="1598"/>
      <c r="AE87" s="1598"/>
      <c r="AF87" s="1598"/>
      <c r="AG87" s="1598"/>
    </row>
    <row r="88" spans="1:33" s="308" customFormat="1" ht="14.25" customHeight="1" x14ac:dyDescent="0.2">
      <c r="A88" s="887"/>
      <c r="B88" s="1476"/>
      <c r="C88" s="263"/>
      <c r="E88" s="1569" t="s">
        <v>925</v>
      </c>
      <c r="F88" s="263"/>
      <c r="G88" s="263"/>
      <c r="H88" s="267"/>
      <c r="I88" s="267"/>
      <c r="J88" s="267"/>
      <c r="K88" s="267"/>
      <c r="L88" s="277"/>
      <c r="M88" s="277"/>
      <c r="N88" s="277"/>
      <c r="O88" s="277"/>
      <c r="P88" s="277"/>
      <c r="Q88" s="277"/>
      <c r="R88" s="277"/>
      <c r="S88" s="277"/>
      <c r="T88" s="277"/>
      <c r="U88" s="277"/>
      <c r="V88" s="277"/>
      <c r="W88" s="277"/>
      <c r="X88" s="277"/>
      <c r="Y88" s="277"/>
      <c r="Z88" s="277"/>
      <c r="AA88" s="277"/>
      <c r="AB88" s="1244"/>
      <c r="AC88" s="1598"/>
      <c r="AD88" s="1598"/>
      <c r="AE88" s="1598"/>
      <c r="AF88" s="1598"/>
      <c r="AG88" s="1598"/>
    </row>
    <row r="89" spans="1:33" s="308" customFormat="1" ht="9.75" customHeight="1" x14ac:dyDescent="0.2">
      <c r="A89" s="887"/>
      <c r="B89" s="1476"/>
      <c r="C89" s="263"/>
      <c r="D89" s="263"/>
      <c r="E89" s="263"/>
      <c r="F89" s="263"/>
      <c r="G89" s="263"/>
      <c r="H89" s="267"/>
      <c r="I89" s="267"/>
      <c r="J89" s="267"/>
      <c r="K89" s="267"/>
      <c r="L89" s="277"/>
      <c r="M89" s="277"/>
      <c r="N89" s="277"/>
      <c r="O89" s="277"/>
      <c r="P89" s="277"/>
      <c r="Q89" s="277"/>
      <c r="R89" s="277"/>
      <c r="S89" s="277"/>
      <c r="T89" s="277"/>
      <c r="U89" s="277"/>
      <c r="V89" s="277"/>
      <c r="W89" s="277"/>
      <c r="X89" s="277"/>
      <c r="Y89" s="277"/>
      <c r="Z89" s="277"/>
      <c r="AA89" s="277"/>
      <c r="AB89" s="1244"/>
      <c r="AC89" s="1598"/>
      <c r="AD89" s="1598"/>
      <c r="AE89" s="1598"/>
      <c r="AF89" s="1598"/>
      <c r="AG89" s="1598"/>
    </row>
    <row r="90" spans="1:33" s="308" customFormat="1" ht="9.75" customHeight="1" x14ac:dyDescent="0.2">
      <c r="A90" s="887"/>
      <c r="B90" s="1476"/>
      <c r="C90" s="263"/>
      <c r="D90" s="263"/>
      <c r="E90" s="263"/>
      <c r="F90" s="263"/>
      <c r="G90" s="263"/>
      <c r="H90" s="267"/>
      <c r="I90" s="267"/>
      <c r="J90" s="267"/>
      <c r="K90" s="267"/>
      <c r="L90" s="277"/>
      <c r="M90" s="277"/>
      <c r="N90" s="277"/>
      <c r="O90" s="277"/>
      <c r="P90" s="277"/>
      <c r="Q90" s="277"/>
      <c r="R90" s="277"/>
      <c r="S90" s="277"/>
      <c r="T90" s="277"/>
      <c r="U90" s="277"/>
      <c r="V90" s="277"/>
      <c r="W90" s="277"/>
      <c r="X90" s="277"/>
      <c r="Y90" s="277"/>
      <c r="Z90" s="277"/>
      <c r="AA90" s="277"/>
      <c r="AB90" s="1244"/>
      <c r="AC90" s="1598"/>
      <c r="AD90" s="1598"/>
      <c r="AE90" s="1598"/>
      <c r="AF90" s="1598"/>
      <c r="AG90" s="1598"/>
    </row>
    <row r="91" spans="1:33" s="308" customFormat="1" ht="9.75" customHeight="1" x14ac:dyDescent="0.2">
      <c r="A91" s="887"/>
      <c r="B91" s="1476">
        <v>8.6</v>
      </c>
      <c r="C91" s="260" t="s">
        <v>848</v>
      </c>
      <c r="D91" s="263"/>
      <c r="E91" s="263"/>
      <c r="F91" s="263"/>
      <c r="G91" s="263"/>
      <c r="H91" s="267"/>
      <c r="I91" s="267"/>
      <c r="J91" s="267"/>
      <c r="K91" s="267"/>
      <c r="L91" s="277"/>
      <c r="M91" s="277"/>
      <c r="N91" s="277"/>
      <c r="O91" s="277"/>
      <c r="P91" s="277"/>
      <c r="Q91" s="277"/>
      <c r="R91" s="277"/>
      <c r="S91" s="277"/>
      <c r="T91" s="3699" t="s">
        <v>108</v>
      </c>
      <c r="U91" s="3699"/>
      <c r="V91" s="3699"/>
      <c r="W91" s="3699"/>
      <c r="X91" s="5"/>
      <c r="Y91" s="5"/>
      <c r="Z91" s="5"/>
      <c r="AA91" s="5"/>
      <c r="AB91" s="1244"/>
      <c r="AC91" s="1598"/>
      <c r="AD91" s="1598"/>
      <c r="AE91" s="1598"/>
      <c r="AF91" s="1598"/>
      <c r="AG91" s="1598"/>
    </row>
    <row r="92" spans="1:33" s="308" customFormat="1" ht="9.75" customHeight="1" x14ac:dyDescent="0.2">
      <c r="A92" s="887"/>
      <c r="B92" s="1476"/>
      <c r="C92" s="289" t="s">
        <v>849</v>
      </c>
      <c r="D92" s="263"/>
      <c r="E92" s="263"/>
      <c r="F92" s="263"/>
      <c r="G92" s="263"/>
      <c r="H92" s="267"/>
      <c r="I92" s="267"/>
      <c r="J92" s="267"/>
      <c r="K92" s="267"/>
      <c r="L92" s="277"/>
      <c r="M92" s="277"/>
      <c r="N92" s="277"/>
      <c r="O92" s="277"/>
      <c r="P92" s="277"/>
      <c r="Q92" s="277"/>
      <c r="R92" s="277"/>
      <c r="S92" s="277"/>
      <c r="T92" s="3735" t="s">
        <v>84</v>
      </c>
      <c r="U92" s="3735"/>
      <c r="V92" s="3735"/>
      <c r="W92" s="3735"/>
      <c r="X92" s="31"/>
      <c r="Y92" s="31"/>
      <c r="Z92" s="6"/>
      <c r="AA92" s="375">
        <v>20</v>
      </c>
      <c r="AB92" s="1244"/>
      <c r="AC92" s="1598"/>
      <c r="AD92" s="1598"/>
      <c r="AE92" s="1598"/>
      <c r="AF92" s="1598"/>
      <c r="AG92" s="1598"/>
    </row>
    <row r="93" spans="1:33" s="308" customFormat="1" ht="8.1" customHeight="1" x14ac:dyDescent="0.2">
      <c r="A93" s="887"/>
      <c r="B93" s="1476"/>
      <c r="C93" s="263"/>
      <c r="D93" s="263"/>
      <c r="E93" s="263"/>
      <c r="F93" s="263"/>
      <c r="G93" s="263"/>
      <c r="H93" s="267"/>
      <c r="I93" s="267"/>
      <c r="J93" s="267"/>
      <c r="K93" s="267"/>
      <c r="L93" s="277"/>
      <c r="M93" s="277"/>
      <c r="N93" s="277"/>
      <c r="O93" s="277"/>
      <c r="P93" s="277"/>
      <c r="Q93" s="277"/>
      <c r="R93" s="277"/>
      <c r="S93" s="277"/>
      <c r="T93" s="277"/>
      <c r="U93" s="277"/>
      <c r="V93" s="277"/>
      <c r="W93" s="277"/>
      <c r="X93" s="277"/>
      <c r="Y93" s="277"/>
      <c r="Z93" s="277"/>
      <c r="AA93" s="277"/>
      <c r="AB93" s="1244"/>
      <c r="AC93" s="1598"/>
      <c r="AD93" s="1598"/>
      <c r="AE93" s="1598"/>
      <c r="AF93" s="1598"/>
      <c r="AG93" s="1598"/>
    </row>
    <row r="94" spans="1:33" s="308" customFormat="1" ht="9.75" customHeight="1" x14ac:dyDescent="0.2">
      <c r="A94" s="887"/>
      <c r="B94" s="1476"/>
      <c r="C94" s="260" t="s">
        <v>853</v>
      </c>
      <c r="D94" s="260" t="s">
        <v>850</v>
      </c>
      <c r="E94" s="263"/>
      <c r="F94" s="263"/>
      <c r="G94" s="263"/>
      <c r="H94" s="267"/>
      <c r="I94" s="267"/>
      <c r="J94" s="267"/>
      <c r="K94" s="267"/>
      <c r="L94" s="277"/>
      <c r="M94" s="277"/>
      <c r="N94" s="277"/>
      <c r="O94" s="3693">
        <v>17</v>
      </c>
      <c r="P94" s="3708"/>
      <c r="Q94" s="3708"/>
      <c r="R94" s="3708"/>
      <c r="S94" s="3708"/>
      <c r="T94" s="3708"/>
      <c r="U94" s="3708"/>
      <c r="V94" s="3708"/>
      <c r="W94" s="3708"/>
      <c r="X94" s="3708"/>
      <c r="Y94" s="3708"/>
      <c r="Z94" s="3708"/>
      <c r="AA94" s="3708"/>
      <c r="AB94" s="1244"/>
      <c r="AC94" s="1598"/>
      <c r="AD94" s="1598"/>
      <c r="AE94" s="1598"/>
      <c r="AF94" s="1598"/>
      <c r="AG94" s="1598"/>
    </row>
    <row r="95" spans="1:33" s="308" customFormat="1" ht="9.75" customHeight="1" x14ac:dyDescent="0.2">
      <c r="A95" s="887"/>
      <c r="B95" s="1476"/>
      <c r="C95" s="260"/>
      <c r="D95" s="260" t="s">
        <v>851</v>
      </c>
      <c r="E95" s="263"/>
      <c r="F95" s="263"/>
      <c r="G95" s="263"/>
      <c r="H95" s="267"/>
      <c r="I95" s="267"/>
      <c r="J95" s="267"/>
      <c r="K95" s="267"/>
      <c r="L95" s="277"/>
      <c r="M95" s="277"/>
      <c r="N95" s="277"/>
      <c r="O95" s="3693"/>
      <c r="P95" s="3708"/>
      <c r="Q95" s="3708"/>
      <c r="R95" s="3708"/>
      <c r="S95" s="3708"/>
      <c r="T95" s="3708"/>
      <c r="U95" s="3708"/>
      <c r="V95" s="3708"/>
      <c r="W95" s="3708"/>
      <c r="X95" s="3708"/>
      <c r="Y95" s="3708"/>
      <c r="Z95" s="3708"/>
      <c r="AA95" s="3708"/>
      <c r="AB95" s="1244"/>
      <c r="AC95" s="1598"/>
      <c r="AD95" s="1598"/>
      <c r="AE95" s="1598"/>
      <c r="AF95" s="1598"/>
      <c r="AG95" s="1598"/>
    </row>
    <row r="96" spans="1:33" s="308" customFormat="1" ht="9.75" customHeight="1" x14ac:dyDescent="0.2">
      <c r="A96" s="887"/>
      <c r="B96" s="1476"/>
      <c r="C96" s="260"/>
      <c r="D96" s="289" t="s">
        <v>852</v>
      </c>
      <c r="E96" s="263"/>
      <c r="F96" s="263"/>
      <c r="G96" s="263"/>
      <c r="H96" s="267"/>
      <c r="I96" s="267"/>
      <c r="J96" s="267"/>
      <c r="K96" s="267"/>
      <c r="L96" s="277"/>
      <c r="M96" s="277"/>
      <c r="N96" s="277"/>
      <c r="O96" s="277"/>
      <c r="P96" s="277"/>
      <c r="Q96" s="277"/>
      <c r="R96" s="277"/>
      <c r="S96" s="277"/>
      <c r="T96" s="277"/>
      <c r="U96" s="277"/>
      <c r="V96" s="277"/>
      <c r="W96" s="277"/>
      <c r="X96" s="277"/>
      <c r="Y96" s="277"/>
      <c r="Z96" s="277"/>
      <c r="AA96" s="277"/>
      <c r="AB96" s="1244"/>
      <c r="AC96" s="1598"/>
      <c r="AD96" s="1598"/>
      <c r="AE96" s="1598"/>
      <c r="AF96" s="1598"/>
      <c r="AG96" s="1598"/>
    </row>
    <row r="97" spans="1:33" s="308" customFormat="1" ht="8.1" customHeight="1" x14ac:dyDescent="0.2">
      <c r="A97" s="887"/>
      <c r="B97" s="1476"/>
      <c r="C97" s="260"/>
      <c r="D97" s="263"/>
      <c r="E97" s="263"/>
      <c r="F97" s="263"/>
      <c r="G97" s="263"/>
      <c r="H97" s="267"/>
      <c r="I97" s="267"/>
      <c r="J97" s="267"/>
      <c r="K97" s="267"/>
      <c r="L97" s="277"/>
      <c r="M97" s="277"/>
      <c r="N97" s="277"/>
      <c r="O97" s="277"/>
      <c r="P97" s="277"/>
      <c r="Q97" s="277"/>
      <c r="R97" s="277"/>
      <c r="S97" s="277"/>
      <c r="T97" s="277"/>
      <c r="U97" s="277"/>
      <c r="V97" s="277"/>
      <c r="W97" s="277"/>
      <c r="X97" s="277"/>
      <c r="Y97" s="277"/>
      <c r="Z97" s="277"/>
      <c r="AA97" s="277"/>
      <c r="AB97" s="1244"/>
      <c r="AC97" s="1598"/>
      <c r="AD97" s="1598"/>
      <c r="AE97" s="1598"/>
      <c r="AF97" s="1598"/>
      <c r="AG97" s="1598"/>
    </row>
    <row r="98" spans="1:33" s="308" customFormat="1" ht="9.75" customHeight="1" x14ac:dyDescent="0.2">
      <c r="A98" s="887"/>
      <c r="B98" s="1764"/>
      <c r="C98" s="1770"/>
      <c r="D98" s="1770" t="s">
        <v>977</v>
      </c>
      <c r="E98" s="263"/>
      <c r="F98" s="1770" t="s">
        <v>862</v>
      </c>
      <c r="G98" s="263"/>
      <c r="H98" s="267"/>
      <c r="I98" s="267"/>
      <c r="J98" s="267"/>
      <c r="K98" s="267"/>
      <c r="L98" s="277"/>
      <c r="M98" s="277"/>
      <c r="N98" s="277"/>
      <c r="O98" s="277"/>
      <c r="P98" s="277"/>
      <c r="Q98" s="277"/>
      <c r="R98" s="277"/>
      <c r="S98" s="277"/>
      <c r="T98" s="277"/>
      <c r="U98" s="277"/>
      <c r="V98" s="277"/>
      <c r="W98" s="277"/>
      <c r="X98" s="3700" t="s">
        <v>94</v>
      </c>
      <c r="Y98" s="3678"/>
      <c r="Z98" s="3679"/>
      <c r="AA98" s="3680"/>
      <c r="AB98" s="1244"/>
      <c r="AC98" s="1598"/>
      <c r="AD98" s="1598"/>
      <c r="AE98" s="1598"/>
      <c r="AF98" s="1598"/>
      <c r="AG98" s="1598"/>
    </row>
    <row r="99" spans="1:33" s="308" customFormat="1" ht="9.75" customHeight="1" x14ac:dyDescent="0.2">
      <c r="A99" s="887"/>
      <c r="B99" s="1764"/>
      <c r="C99" s="1770"/>
      <c r="D99" s="263"/>
      <c r="E99" s="263"/>
      <c r="F99" s="1600" t="s">
        <v>978</v>
      </c>
      <c r="G99" s="263"/>
      <c r="H99" s="267"/>
      <c r="I99" s="267"/>
      <c r="J99" s="267"/>
      <c r="K99" s="267"/>
      <c r="L99" s="277"/>
      <c r="M99" s="277"/>
      <c r="N99" s="277"/>
      <c r="O99" s="277"/>
      <c r="P99" s="277"/>
      <c r="Q99" s="277"/>
      <c r="R99" s="277"/>
      <c r="S99" s="277"/>
      <c r="T99" s="277"/>
      <c r="U99" s="277"/>
      <c r="V99" s="277"/>
      <c r="W99" s="277"/>
      <c r="X99" s="3701"/>
      <c r="Y99" s="3681"/>
      <c r="Z99" s="3682"/>
      <c r="AA99" s="3683"/>
      <c r="AB99" s="1244"/>
      <c r="AC99" s="1598"/>
      <c r="AD99" s="1598"/>
      <c r="AE99" s="1598"/>
      <c r="AF99" s="1598"/>
      <c r="AG99" s="1598"/>
    </row>
    <row r="100" spans="1:33" s="308" customFormat="1" ht="9.75" customHeight="1" x14ac:dyDescent="0.2">
      <c r="A100" s="887"/>
      <c r="B100" s="1764"/>
      <c r="C100" s="1770"/>
      <c r="D100" s="263"/>
      <c r="E100" s="263"/>
      <c r="F100" s="1600" t="s">
        <v>979</v>
      </c>
      <c r="G100" s="263"/>
      <c r="H100" s="267"/>
      <c r="I100" s="267"/>
      <c r="J100" s="267"/>
      <c r="K100" s="267"/>
      <c r="L100" s="277"/>
      <c r="M100" s="277"/>
      <c r="N100" s="277"/>
      <c r="O100" s="277"/>
      <c r="P100" s="277"/>
      <c r="Q100" s="277"/>
      <c r="R100" s="277"/>
      <c r="S100" s="277"/>
      <c r="T100" s="277"/>
      <c r="U100" s="277"/>
      <c r="V100" s="277"/>
      <c r="W100" s="277"/>
      <c r="X100" s="277"/>
      <c r="Y100" s="277"/>
      <c r="Z100" s="277"/>
      <c r="AA100" s="277"/>
      <c r="AB100" s="1244"/>
      <c r="AC100" s="1598"/>
      <c r="AD100" s="1598"/>
      <c r="AE100" s="1598"/>
      <c r="AF100" s="1598"/>
      <c r="AG100" s="1598"/>
    </row>
    <row r="101" spans="1:33" s="308" customFormat="1" ht="9.75" customHeight="1" x14ac:dyDescent="0.2">
      <c r="A101" s="887"/>
      <c r="B101" s="1764"/>
      <c r="C101" s="1770"/>
      <c r="D101" s="263"/>
      <c r="E101" s="263"/>
      <c r="F101" s="289" t="s">
        <v>860</v>
      </c>
      <c r="G101" s="263"/>
      <c r="H101" s="267"/>
      <c r="I101" s="267"/>
      <c r="J101" s="267"/>
      <c r="K101" s="267"/>
      <c r="L101" s="277"/>
      <c r="M101" s="277"/>
      <c r="N101" s="277"/>
      <c r="O101" s="277"/>
      <c r="P101" s="277"/>
      <c r="Q101" s="277"/>
      <c r="R101" s="277"/>
      <c r="S101" s="277"/>
      <c r="T101" s="277"/>
      <c r="U101" s="277"/>
      <c r="V101" s="277"/>
      <c r="W101" s="277"/>
      <c r="X101" s="277"/>
      <c r="Y101" s="277"/>
      <c r="Z101" s="277"/>
      <c r="AA101" s="277"/>
      <c r="AB101" s="1244"/>
      <c r="AC101" s="1598"/>
      <c r="AD101" s="1598"/>
      <c r="AE101" s="1598"/>
      <c r="AF101" s="1598"/>
      <c r="AG101" s="1598"/>
    </row>
    <row r="102" spans="1:33" s="308" customFormat="1" ht="9.75" customHeight="1" x14ac:dyDescent="0.2">
      <c r="A102" s="887"/>
      <c r="B102" s="1764"/>
      <c r="C102" s="1770"/>
      <c r="D102" s="263"/>
      <c r="E102" s="263"/>
      <c r="F102" s="289" t="s">
        <v>980</v>
      </c>
      <c r="G102" s="263"/>
      <c r="H102" s="267"/>
      <c r="I102" s="267"/>
      <c r="J102" s="267"/>
      <c r="K102" s="267"/>
      <c r="L102" s="277"/>
      <c r="M102" s="277"/>
      <c r="N102" s="277"/>
      <c r="O102" s="277"/>
      <c r="P102" s="277"/>
      <c r="Q102" s="277"/>
      <c r="R102" s="277"/>
      <c r="S102" s="277"/>
      <c r="T102" s="277"/>
      <c r="U102" s="277"/>
      <c r="V102" s="277"/>
      <c r="W102" s="277"/>
      <c r="X102" s="277"/>
      <c r="Y102" s="277"/>
      <c r="Z102" s="277"/>
      <c r="AA102" s="277"/>
      <c r="AB102" s="1244"/>
      <c r="AC102" s="1598"/>
      <c r="AD102" s="1598"/>
      <c r="AE102" s="1598"/>
      <c r="AF102" s="1598"/>
      <c r="AG102" s="1598"/>
    </row>
    <row r="103" spans="1:33" s="308" customFormat="1" ht="8.1" customHeight="1" x14ac:dyDescent="0.2">
      <c r="A103" s="887"/>
      <c r="B103" s="1764"/>
      <c r="C103" s="1770"/>
      <c r="D103" s="263"/>
      <c r="E103" s="263"/>
      <c r="F103" s="289"/>
      <c r="G103" s="263"/>
      <c r="H103" s="267"/>
      <c r="I103" s="267"/>
      <c r="J103" s="267"/>
      <c r="K103" s="267"/>
      <c r="L103" s="277"/>
      <c r="M103" s="277"/>
      <c r="N103" s="277"/>
      <c r="O103" s="277"/>
      <c r="P103" s="277"/>
      <c r="Q103" s="277"/>
      <c r="R103" s="277"/>
      <c r="S103" s="277"/>
      <c r="T103" s="277"/>
      <c r="U103" s="277"/>
      <c r="V103" s="277"/>
      <c r="W103" s="277"/>
      <c r="X103" s="277"/>
      <c r="Y103" s="277"/>
      <c r="Z103" s="277"/>
      <c r="AA103" s="277"/>
      <c r="AB103" s="1244"/>
      <c r="AC103" s="1598"/>
      <c r="AD103" s="1598"/>
      <c r="AE103" s="1598"/>
      <c r="AF103" s="1598"/>
      <c r="AG103" s="1598"/>
    </row>
    <row r="104" spans="1:33" s="308" customFormat="1" ht="9.75" customHeight="1" x14ac:dyDescent="0.2">
      <c r="A104" s="887"/>
      <c r="B104" s="1476"/>
      <c r="C104" s="260" t="s">
        <v>854</v>
      </c>
      <c r="D104" s="260" t="s">
        <v>855</v>
      </c>
      <c r="E104" s="263"/>
      <c r="F104" s="263"/>
      <c r="G104" s="263"/>
      <c r="H104" s="267"/>
      <c r="I104" s="267"/>
      <c r="J104" s="267"/>
      <c r="K104" s="267"/>
      <c r="L104" s="277"/>
      <c r="M104" s="277"/>
      <c r="N104" s="277"/>
      <c r="O104" s="3693">
        <v>12</v>
      </c>
      <c r="P104" s="3708"/>
      <c r="Q104" s="3708"/>
      <c r="R104" s="3708"/>
      <c r="S104" s="3708"/>
      <c r="T104" s="3708"/>
      <c r="U104" s="3708"/>
      <c r="V104" s="3708"/>
      <c r="W104" s="3708"/>
      <c r="X104" s="3708"/>
      <c r="Y104" s="3708"/>
      <c r="Z104" s="3708"/>
      <c r="AA104" s="3708"/>
      <c r="AB104" s="1244"/>
      <c r="AC104" s="1598"/>
      <c r="AD104" s="1598"/>
      <c r="AE104" s="1598"/>
      <c r="AF104" s="1598"/>
      <c r="AG104" s="1598"/>
    </row>
    <row r="105" spans="1:33" s="308" customFormat="1" ht="9.75" customHeight="1" x14ac:dyDescent="0.2">
      <c r="A105" s="887"/>
      <c r="B105" s="1476"/>
      <c r="C105" s="260"/>
      <c r="D105" s="1600" t="s">
        <v>856</v>
      </c>
      <c r="E105" s="263"/>
      <c r="F105" s="263"/>
      <c r="G105" s="263"/>
      <c r="H105" s="267"/>
      <c r="I105" s="267"/>
      <c r="J105" s="267"/>
      <c r="K105" s="267"/>
      <c r="L105" s="277"/>
      <c r="M105" s="277"/>
      <c r="N105" s="277"/>
      <c r="O105" s="3693"/>
      <c r="P105" s="3708"/>
      <c r="Q105" s="3708"/>
      <c r="R105" s="3708"/>
      <c r="S105" s="3708"/>
      <c r="T105" s="3708"/>
      <c r="U105" s="3708"/>
      <c r="V105" s="3708"/>
      <c r="W105" s="3708"/>
      <c r="X105" s="3708"/>
      <c r="Y105" s="3708"/>
      <c r="Z105" s="3708"/>
      <c r="AA105" s="3708"/>
      <c r="AB105" s="1244"/>
      <c r="AC105" s="1598"/>
      <c r="AD105" s="1598"/>
      <c r="AE105" s="1598"/>
      <c r="AF105" s="1598"/>
      <c r="AG105" s="1598"/>
    </row>
    <row r="106" spans="1:33" s="308" customFormat="1" ht="9.75" customHeight="1" x14ac:dyDescent="0.2">
      <c r="A106" s="887"/>
      <c r="B106" s="1476"/>
      <c r="C106" s="260"/>
      <c r="D106" s="289" t="s">
        <v>857</v>
      </c>
      <c r="E106" s="263"/>
      <c r="F106" s="263"/>
      <c r="G106" s="263"/>
      <c r="H106" s="267"/>
      <c r="I106" s="267"/>
      <c r="J106" s="267"/>
      <c r="K106" s="267"/>
      <c r="L106" s="277"/>
      <c r="M106" s="277"/>
      <c r="N106" s="277"/>
      <c r="O106" s="277"/>
      <c r="P106" s="277"/>
      <c r="Q106" s="277"/>
      <c r="R106" s="277"/>
      <c r="S106" s="277"/>
      <c r="T106" s="277"/>
      <c r="U106" s="277"/>
      <c r="V106" s="277"/>
      <c r="W106" s="277"/>
      <c r="X106" s="277"/>
      <c r="Y106" s="277"/>
      <c r="Z106" s="277"/>
      <c r="AA106" s="277"/>
      <c r="AB106" s="1244"/>
      <c r="AC106" s="1598"/>
      <c r="AD106" s="1598"/>
      <c r="AE106" s="1598"/>
      <c r="AF106" s="1598"/>
      <c r="AG106" s="1598"/>
    </row>
    <row r="107" spans="1:33" s="308" customFormat="1" ht="9.75" customHeight="1" x14ac:dyDescent="0.2">
      <c r="A107" s="887"/>
      <c r="B107" s="1476"/>
      <c r="C107" s="260"/>
      <c r="D107" s="289" t="s">
        <v>858</v>
      </c>
      <c r="E107" s="263"/>
      <c r="F107" s="263"/>
      <c r="G107" s="263"/>
      <c r="H107" s="267"/>
      <c r="I107" s="267"/>
      <c r="J107" s="267"/>
      <c r="K107" s="267"/>
      <c r="L107" s="277"/>
      <c r="M107" s="277"/>
      <c r="N107" s="277"/>
      <c r="O107" s="277"/>
      <c r="P107" s="277"/>
      <c r="Q107" s="277"/>
      <c r="R107" s="277"/>
      <c r="S107" s="277"/>
      <c r="T107" s="277"/>
      <c r="U107" s="277"/>
      <c r="V107" s="277"/>
      <c r="W107" s="277"/>
      <c r="X107" s="277"/>
      <c r="Y107" s="277"/>
      <c r="Z107" s="277"/>
      <c r="AA107" s="277"/>
      <c r="AB107" s="1244"/>
      <c r="AC107" s="1598"/>
      <c r="AD107" s="1598"/>
      <c r="AE107" s="1598"/>
      <c r="AF107" s="1598"/>
      <c r="AG107" s="1598"/>
    </row>
    <row r="108" spans="1:33" s="308" customFormat="1" ht="8.1" customHeight="1" x14ac:dyDescent="0.2">
      <c r="A108" s="887"/>
      <c r="B108" s="1476"/>
      <c r="C108" s="260"/>
      <c r="D108" s="263"/>
      <c r="E108" s="263"/>
      <c r="F108" s="263"/>
      <c r="G108" s="263"/>
      <c r="H108" s="267"/>
      <c r="I108" s="267"/>
      <c r="J108" s="267"/>
      <c r="K108" s="267"/>
      <c r="L108" s="277"/>
      <c r="M108" s="277"/>
      <c r="N108" s="277"/>
      <c r="O108" s="277"/>
      <c r="P108" s="277"/>
      <c r="Q108" s="277"/>
      <c r="R108" s="277"/>
      <c r="S108" s="277"/>
      <c r="T108" s="277"/>
      <c r="U108" s="277"/>
      <c r="V108" s="277"/>
      <c r="W108" s="277"/>
      <c r="X108" s="277"/>
      <c r="Y108" s="277"/>
      <c r="Z108" s="277"/>
      <c r="AA108" s="277"/>
      <c r="AB108" s="1244"/>
      <c r="AC108" s="1598"/>
      <c r="AD108" s="1598"/>
      <c r="AE108" s="1598"/>
      <c r="AF108" s="1598"/>
      <c r="AG108" s="1598"/>
    </row>
    <row r="109" spans="1:33" s="308" customFormat="1" ht="9.75" customHeight="1" x14ac:dyDescent="0.2">
      <c r="A109" s="887"/>
      <c r="B109" s="1476"/>
      <c r="C109" s="260"/>
      <c r="D109" s="1770" t="s">
        <v>976</v>
      </c>
      <c r="F109" s="260" t="s">
        <v>862</v>
      </c>
      <c r="G109" s="263"/>
      <c r="H109" s="267"/>
      <c r="I109" s="267"/>
      <c r="J109" s="267"/>
      <c r="K109" s="267"/>
      <c r="L109" s="277"/>
      <c r="M109" s="277"/>
      <c r="N109" s="277"/>
      <c r="O109" s="277"/>
      <c r="P109" s="277"/>
      <c r="Q109" s="277"/>
      <c r="R109" s="277"/>
      <c r="S109" s="277"/>
      <c r="T109" s="277"/>
      <c r="U109" s="277"/>
      <c r="V109" s="277"/>
      <c r="W109" s="277"/>
      <c r="X109" s="3700" t="s">
        <v>92</v>
      </c>
      <c r="Y109" s="3678"/>
      <c r="Z109" s="3679"/>
      <c r="AA109" s="3680"/>
      <c r="AB109" s="1244"/>
      <c r="AC109" s="1598"/>
      <c r="AD109" s="1598"/>
      <c r="AE109" s="1598"/>
      <c r="AF109" s="1598"/>
      <c r="AG109" s="1598"/>
    </row>
    <row r="110" spans="1:33" s="308" customFormat="1" ht="9.75" customHeight="1" x14ac:dyDescent="0.2">
      <c r="A110" s="887"/>
      <c r="B110" s="1476"/>
      <c r="C110" s="260"/>
      <c r="F110" s="1600" t="s">
        <v>863</v>
      </c>
      <c r="G110" s="263"/>
      <c r="H110" s="267"/>
      <c r="I110" s="267"/>
      <c r="J110" s="267"/>
      <c r="K110" s="267"/>
      <c r="L110" s="277"/>
      <c r="M110" s="277"/>
      <c r="N110" s="277"/>
      <c r="O110" s="277"/>
      <c r="P110" s="277"/>
      <c r="Q110" s="277"/>
      <c r="R110" s="277"/>
      <c r="S110" s="277"/>
      <c r="T110" s="277"/>
      <c r="U110" s="277"/>
      <c r="V110" s="277"/>
      <c r="W110" s="277"/>
      <c r="X110" s="3701"/>
      <c r="Y110" s="3681"/>
      <c r="Z110" s="3682"/>
      <c r="AA110" s="3683"/>
      <c r="AB110" s="1244"/>
      <c r="AC110" s="1598"/>
      <c r="AD110" s="1598"/>
      <c r="AE110" s="1598"/>
      <c r="AF110" s="1598"/>
      <c r="AG110" s="1598"/>
    </row>
    <row r="111" spans="1:33" s="308" customFormat="1" ht="9.75" customHeight="1" x14ac:dyDescent="0.2">
      <c r="A111" s="887"/>
      <c r="B111" s="1476"/>
      <c r="C111" s="260"/>
      <c r="F111" s="289" t="s">
        <v>860</v>
      </c>
      <c r="G111" s="263"/>
      <c r="H111" s="267"/>
      <c r="I111" s="267"/>
      <c r="J111" s="267"/>
      <c r="K111" s="267"/>
      <c r="L111" s="277"/>
      <c r="M111" s="277"/>
      <c r="N111" s="277"/>
      <c r="O111" s="277"/>
      <c r="P111" s="277"/>
      <c r="Q111" s="277"/>
      <c r="R111" s="277"/>
      <c r="S111" s="277"/>
      <c r="T111" s="277"/>
      <c r="U111" s="277"/>
      <c r="V111" s="277"/>
      <c r="W111" s="277"/>
      <c r="X111" s="277"/>
      <c r="Y111" s="277"/>
      <c r="Z111" s="277"/>
      <c r="AA111" s="277"/>
      <c r="AB111" s="1244"/>
      <c r="AC111" s="1598"/>
      <c r="AD111" s="1598"/>
      <c r="AE111" s="1598"/>
      <c r="AF111" s="1598"/>
      <c r="AG111" s="1598"/>
    </row>
    <row r="112" spans="1:33" s="308" customFormat="1" ht="9.75" customHeight="1" x14ac:dyDescent="0.2">
      <c r="A112" s="887"/>
      <c r="B112" s="1476"/>
      <c r="C112" s="260"/>
      <c r="F112" s="289" t="s">
        <v>861</v>
      </c>
      <c r="G112" s="263"/>
      <c r="H112" s="267"/>
      <c r="I112" s="267"/>
      <c r="J112" s="267"/>
      <c r="K112" s="267"/>
      <c r="L112" s="277"/>
      <c r="M112" s="277"/>
      <c r="N112" s="277"/>
      <c r="O112" s="277"/>
      <c r="P112" s="277"/>
      <c r="Q112" s="277"/>
      <c r="R112" s="277"/>
      <c r="S112" s="277"/>
      <c r="T112" s="277"/>
      <c r="U112" s="277"/>
      <c r="V112" s="277"/>
      <c r="W112" s="277"/>
      <c r="X112" s="277"/>
      <c r="Y112" s="277"/>
      <c r="Z112" s="277"/>
      <c r="AA112" s="277"/>
      <c r="AB112" s="1244"/>
      <c r="AC112" s="1598"/>
      <c r="AD112" s="1598"/>
      <c r="AE112" s="1598"/>
      <c r="AF112" s="1598"/>
      <c r="AG112" s="1598"/>
    </row>
    <row r="113" spans="1:33" s="308" customFormat="1" ht="8.1" customHeight="1" x14ac:dyDescent="0.2">
      <c r="A113" s="887"/>
      <c r="B113" s="1476"/>
      <c r="C113" s="260"/>
      <c r="D113" s="263"/>
      <c r="E113" s="263"/>
      <c r="F113" s="263"/>
      <c r="G113" s="263"/>
      <c r="H113" s="267"/>
      <c r="I113" s="267"/>
      <c r="J113" s="267"/>
      <c r="K113" s="267"/>
      <c r="L113" s="277"/>
      <c r="M113" s="277"/>
      <c r="N113" s="277"/>
      <c r="O113" s="277"/>
      <c r="P113" s="277"/>
      <c r="Q113" s="277"/>
      <c r="R113" s="277"/>
      <c r="S113" s="277"/>
      <c r="T113" s="277"/>
      <c r="U113" s="277"/>
      <c r="V113" s="277"/>
      <c r="W113" s="277"/>
      <c r="X113" s="277"/>
      <c r="Y113" s="277"/>
      <c r="Z113" s="277"/>
      <c r="AA113" s="277"/>
      <c r="AB113" s="1244"/>
      <c r="AC113" s="1598"/>
      <c r="AD113" s="1598"/>
      <c r="AE113" s="1598"/>
      <c r="AF113" s="1598"/>
      <c r="AG113" s="1598"/>
    </row>
    <row r="114" spans="1:33" s="308" customFormat="1" ht="9.75" customHeight="1" x14ac:dyDescent="0.2">
      <c r="A114" s="887"/>
      <c r="B114" s="1476"/>
      <c r="C114" s="1770" t="s">
        <v>859</v>
      </c>
      <c r="D114" s="260" t="s">
        <v>864</v>
      </c>
      <c r="E114" s="263"/>
      <c r="F114" s="263"/>
      <c r="G114" s="263"/>
      <c r="H114" s="267"/>
      <c r="I114" s="267"/>
      <c r="J114" s="267"/>
      <c r="K114" s="267"/>
      <c r="L114" s="277"/>
      <c r="M114" s="277"/>
      <c r="N114" s="277"/>
      <c r="O114" s="3693">
        <v>13</v>
      </c>
      <c r="P114" s="3708"/>
      <c r="Q114" s="3708"/>
      <c r="R114" s="3708"/>
      <c r="S114" s="3708"/>
      <c r="T114" s="3708"/>
      <c r="U114" s="3708"/>
      <c r="V114" s="3708"/>
      <c r="W114" s="3708"/>
      <c r="X114" s="3708"/>
      <c r="Y114" s="3708"/>
      <c r="Z114" s="3708"/>
      <c r="AA114" s="3708"/>
      <c r="AB114" s="1244"/>
      <c r="AC114" s="1598"/>
      <c r="AD114" s="1598"/>
      <c r="AE114" s="1598"/>
      <c r="AF114" s="1598"/>
      <c r="AG114" s="1598"/>
    </row>
    <row r="115" spans="1:33" s="308" customFormat="1" ht="9.75" customHeight="1" x14ac:dyDescent="0.2">
      <c r="A115" s="887"/>
      <c r="B115" s="1476"/>
      <c r="C115" s="260"/>
      <c r="D115" s="1600" t="s">
        <v>865</v>
      </c>
      <c r="E115" s="263"/>
      <c r="F115" s="263"/>
      <c r="G115" s="263"/>
      <c r="H115" s="267"/>
      <c r="I115" s="267"/>
      <c r="J115" s="267"/>
      <c r="K115" s="267"/>
      <c r="L115" s="277"/>
      <c r="M115" s="277"/>
      <c r="N115" s="277"/>
      <c r="O115" s="3693"/>
      <c r="P115" s="3708"/>
      <c r="Q115" s="3708"/>
      <c r="R115" s="3708"/>
      <c r="S115" s="3708"/>
      <c r="T115" s="3708"/>
      <c r="U115" s="3708"/>
      <c r="V115" s="3708"/>
      <c r="W115" s="3708"/>
      <c r="X115" s="3708"/>
      <c r="Y115" s="3708"/>
      <c r="Z115" s="3708"/>
      <c r="AA115" s="3708"/>
      <c r="AB115" s="1244"/>
      <c r="AC115" s="1598"/>
      <c r="AD115" s="1598"/>
      <c r="AE115" s="1598"/>
      <c r="AF115" s="1598"/>
      <c r="AG115" s="1598"/>
    </row>
    <row r="116" spans="1:33" s="308" customFormat="1" ht="9.75" customHeight="1" x14ac:dyDescent="0.2">
      <c r="A116" s="887"/>
      <c r="B116" s="1476"/>
      <c r="C116" s="260"/>
      <c r="D116" s="289" t="s">
        <v>866</v>
      </c>
      <c r="E116" s="263"/>
      <c r="F116" s="263"/>
      <c r="G116" s="263"/>
      <c r="H116" s="267"/>
      <c r="I116" s="267"/>
      <c r="J116" s="267"/>
      <c r="K116" s="267"/>
      <c r="L116" s="277"/>
      <c r="M116" s="277"/>
      <c r="N116" s="277"/>
      <c r="O116" s="277"/>
      <c r="P116" s="277"/>
      <c r="Q116" s="277"/>
      <c r="R116" s="277"/>
      <c r="S116" s="277"/>
      <c r="T116" s="277"/>
      <c r="U116" s="277"/>
      <c r="V116" s="277"/>
      <c r="W116" s="277"/>
      <c r="X116" s="277"/>
      <c r="Y116" s="277"/>
      <c r="Z116" s="277"/>
      <c r="AA116" s="277"/>
      <c r="AB116" s="1244"/>
      <c r="AC116" s="1598"/>
      <c r="AD116" s="1598"/>
      <c r="AE116" s="1598"/>
      <c r="AF116" s="1598"/>
      <c r="AG116" s="1598"/>
    </row>
    <row r="117" spans="1:33" s="308" customFormat="1" ht="9.75" customHeight="1" x14ac:dyDescent="0.2">
      <c r="A117" s="887"/>
      <c r="B117" s="1476"/>
      <c r="C117" s="260"/>
      <c r="D117" s="289" t="s">
        <v>867</v>
      </c>
      <c r="E117" s="263"/>
      <c r="F117" s="263"/>
      <c r="G117" s="263"/>
      <c r="H117" s="267"/>
      <c r="I117" s="267"/>
      <c r="J117" s="267"/>
      <c r="K117" s="267"/>
      <c r="L117" s="277"/>
      <c r="M117" s="277"/>
      <c r="N117" s="277"/>
      <c r="O117" s="277"/>
      <c r="P117" s="277"/>
      <c r="Q117" s="277"/>
      <c r="R117" s="277"/>
      <c r="S117" s="277"/>
      <c r="T117" s="277"/>
      <c r="U117" s="277"/>
      <c r="V117" s="277"/>
      <c r="W117" s="277"/>
      <c r="X117" s="277"/>
      <c r="Y117" s="277"/>
      <c r="Z117" s="277"/>
      <c r="AA117" s="277"/>
      <c r="AB117" s="1244"/>
      <c r="AC117" s="1598"/>
      <c r="AD117" s="1598"/>
      <c r="AE117" s="1598"/>
      <c r="AF117" s="1598"/>
      <c r="AG117" s="1598"/>
    </row>
    <row r="118" spans="1:33" s="308" customFormat="1" ht="8.1" customHeight="1" x14ac:dyDescent="0.2">
      <c r="A118" s="887"/>
      <c r="B118" s="1476"/>
      <c r="C118" s="260"/>
      <c r="D118" s="263"/>
      <c r="E118" s="263"/>
      <c r="F118" s="263"/>
      <c r="G118" s="263"/>
      <c r="H118" s="267"/>
      <c r="I118" s="267"/>
      <c r="J118" s="267"/>
      <c r="K118" s="267"/>
      <c r="L118" s="277"/>
      <c r="M118" s="277"/>
      <c r="N118" s="277"/>
      <c r="O118" s="277"/>
      <c r="P118" s="277"/>
      <c r="Q118" s="277"/>
      <c r="R118" s="277"/>
      <c r="S118" s="277"/>
      <c r="T118" s="277"/>
      <c r="U118" s="277"/>
      <c r="V118" s="277"/>
      <c r="W118" s="277"/>
      <c r="X118" s="277"/>
      <c r="Y118" s="277"/>
      <c r="Z118" s="277"/>
      <c r="AA118" s="277"/>
      <c r="AB118" s="1244"/>
      <c r="AC118" s="1598"/>
      <c r="AD118" s="1598"/>
      <c r="AE118" s="1598"/>
      <c r="AF118" s="1598"/>
      <c r="AG118" s="1598"/>
    </row>
    <row r="119" spans="1:33" s="308" customFormat="1" ht="9.75" customHeight="1" x14ac:dyDescent="0.2">
      <c r="A119" s="887"/>
      <c r="B119" s="1476"/>
      <c r="C119" s="260"/>
      <c r="D119" s="1770" t="s">
        <v>981</v>
      </c>
      <c r="E119" s="263"/>
      <c r="F119" s="260" t="s">
        <v>862</v>
      </c>
      <c r="G119" s="263"/>
      <c r="H119" s="267"/>
      <c r="I119" s="267"/>
      <c r="J119" s="267"/>
      <c r="K119" s="267"/>
      <c r="L119" s="277"/>
      <c r="M119" s="277"/>
      <c r="N119" s="277"/>
      <c r="O119" s="277"/>
      <c r="P119" s="277"/>
      <c r="Q119" s="277"/>
      <c r="R119" s="277"/>
      <c r="S119" s="277"/>
      <c r="T119" s="277"/>
      <c r="U119" s="277"/>
      <c r="V119" s="277"/>
      <c r="W119" s="277"/>
      <c r="X119" s="3700" t="s">
        <v>93</v>
      </c>
      <c r="Y119" s="3678"/>
      <c r="Z119" s="3679"/>
      <c r="AA119" s="3680"/>
      <c r="AB119" s="1244"/>
      <c r="AC119" s="1598"/>
      <c r="AD119" s="1598"/>
      <c r="AE119" s="1598"/>
      <c r="AF119" s="1598"/>
      <c r="AG119" s="1598"/>
    </row>
    <row r="120" spans="1:33" s="308" customFormat="1" ht="9.75" customHeight="1" x14ac:dyDescent="0.2">
      <c r="A120" s="887"/>
      <c r="B120" s="1476"/>
      <c r="C120" s="263"/>
      <c r="E120" s="263"/>
      <c r="F120" s="1600" t="s">
        <v>869</v>
      </c>
      <c r="G120" s="263"/>
      <c r="H120" s="267"/>
      <c r="I120" s="267"/>
      <c r="J120" s="267"/>
      <c r="K120" s="267"/>
      <c r="L120" s="277"/>
      <c r="M120" s="277"/>
      <c r="N120" s="277"/>
      <c r="O120" s="277"/>
      <c r="P120" s="277"/>
      <c r="Q120" s="277"/>
      <c r="R120" s="277"/>
      <c r="S120" s="277"/>
      <c r="T120" s="277"/>
      <c r="U120" s="277"/>
      <c r="V120" s="277"/>
      <c r="W120" s="277"/>
      <c r="X120" s="3701"/>
      <c r="Y120" s="3681"/>
      <c r="Z120" s="3682"/>
      <c r="AA120" s="3683"/>
      <c r="AB120" s="1244"/>
      <c r="AC120" s="1598"/>
      <c r="AD120" s="1598"/>
      <c r="AE120" s="1598"/>
      <c r="AF120" s="1598"/>
      <c r="AG120" s="1598"/>
    </row>
    <row r="121" spans="1:33" s="308" customFormat="1" ht="9.75" customHeight="1" x14ac:dyDescent="0.2">
      <c r="A121" s="887"/>
      <c r="B121" s="1476"/>
      <c r="C121" s="263"/>
      <c r="E121" s="263"/>
      <c r="F121" s="1600" t="s">
        <v>870</v>
      </c>
      <c r="G121" s="263"/>
      <c r="H121" s="267"/>
      <c r="I121" s="267"/>
      <c r="J121" s="267"/>
      <c r="K121" s="267"/>
      <c r="L121" s="277"/>
      <c r="M121" s="277"/>
      <c r="N121" s="277"/>
      <c r="O121" s="277"/>
      <c r="P121" s="277"/>
      <c r="Q121" s="277"/>
      <c r="R121" s="277"/>
      <c r="S121" s="277"/>
      <c r="T121" s="277"/>
      <c r="U121" s="277"/>
      <c r="V121" s="277"/>
      <c r="W121" s="277"/>
      <c r="X121" s="277"/>
      <c r="Y121" s="277"/>
      <c r="Z121" s="277"/>
      <c r="AA121" s="277"/>
      <c r="AB121" s="1244"/>
      <c r="AC121" s="1598"/>
      <c r="AD121" s="1598"/>
      <c r="AE121" s="1598"/>
      <c r="AF121" s="1598"/>
      <c r="AG121" s="1598"/>
    </row>
    <row r="122" spans="1:33" s="308" customFormat="1" ht="9.75" customHeight="1" x14ac:dyDescent="0.2">
      <c r="A122" s="887"/>
      <c r="B122" s="1476"/>
      <c r="C122" s="263"/>
      <c r="E122" s="263"/>
      <c r="F122" s="289" t="s">
        <v>860</v>
      </c>
      <c r="G122" s="263"/>
      <c r="H122" s="267"/>
      <c r="I122" s="267"/>
      <c r="J122" s="267"/>
      <c r="K122" s="267"/>
      <c r="L122" s="277"/>
      <c r="M122" s="277"/>
      <c r="N122" s="277"/>
      <c r="O122" s="277"/>
      <c r="P122" s="277"/>
      <c r="Q122" s="277"/>
      <c r="R122" s="277"/>
      <c r="S122" s="277"/>
      <c r="T122" s="277"/>
      <c r="U122" s="277"/>
      <c r="V122" s="277"/>
      <c r="W122" s="277"/>
      <c r="X122" s="277"/>
      <c r="Y122" s="277"/>
      <c r="Z122" s="277"/>
      <c r="AA122" s="277"/>
      <c r="AB122" s="1244"/>
      <c r="AC122" s="1598"/>
      <c r="AD122" s="1598"/>
      <c r="AE122" s="1598"/>
      <c r="AF122" s="1598"/>
      <c r="AG122" s="1598"/>
    </row>
    <row r="123" spans="1:33" s="308" customFormat="1" ht="9.75" customHeight="1" x14ac:dyDescent="0.2">
      <c r="A123" s="887"/>
      <c r="B123" s="1476"/>
      <c r="C123" s="263"/>
      <c r="E123" s="263"/>
      <c r="F123" s="289" t="s">
        <v>868</v>
      </c>
      <c r="G123" s="263"/>
      <c r="H123" s="267"/>
      <c r="I123" s="267"/>
      <c r="J123" s="267"/>
      <c r="K123" s="267"/>
      <c r="L123" s="277"/>
      <c r="M123" s="277"/>
      <c r="N123" s="277"/>
      <c r="O123" s="277"/>
      <c r="P123" s="277"/>
      <c r="Q123" s="277"/>
      <c r="R123" s="277"/>
      <c r="S123" s="277"/>
      <c r="T123" s="277"/>
      <c r="U123" s="277"/>
      <c r="V123" s="277"/>
      <c r="W123" s="277"/>
      <c r="X123" s="277"/>
      <c r="Y123" s="277"/>
      <c r="Z123" s="277"/>
      <c r="AA123" s="277"/>
      <c r="AB123" s="1244"/>
      <c r="AC123" s="1598"/>
      <c r="AD123" s="1598"/>
      <c r="AE123" s="1598"/>
      <c r="AF123" s="1598"/>
      <c r="AG123" s="1598"/>
    </row>
    <row r="124" spans="1:33" s="308" customFormat="1" ht="8.1" customHeight="1" x14ac:dyDescent="0.2">
      <c r="A124" s="1601"/>
      <c r="B124" s="788"/>
      <c r="C124" s="1602"/>
      <c r="D124" s="1603"/>
      <c r="E124" s="1602"/>
      <c r="F124" s="1602"/>
      <c r="G124" s="1602"/>
      <c r="H124" s="432"/>
      <c r="I124" s="432"/>
      <c r="J124" s="432"/>
      <c r="K124" s="432"/>
      <c r="L124" s="791"/>
      <c r="M124" s="791"/>
      <c r="N124" s="791"/>
      <c r="O124" s="791"/>
      <c r="P124" s="791"/>
      <c r="Q124" s="791"/>
      <c r="R124" s="791"/>
      <c r="S124" s="791"/>
      <c r="T124" s="791"/>
      <c r="U124" s="791"/>
      <c r="V124" s="791"/>
      <c r="W124" s="791"/>
      <c r="X124" s="791"/>
      <c r="Y124" s="791"/>
      <c r="Z124" s="791"/>
      <c r="AA124" s="791"/>
      <c r="AB124" s="1604"/>
      <c r="AC124" s="1598"/>
      <c r="AD124" s="1598"/>
      <c r="AE124" s="1598"/>
      <c r="AF124" s="1598"/>
      <c r="AG124" s="1598"/>
    </row>
    <row r="125" spans="1:33" s="2" customFormat="1" ht="9.9499999999999993" customHeight="1" x14ac:dyDescent="0.2">
      <c r="A125" s="19"/>
      <c r="B125" s="30"/>
      <c r="C125" s="23"/>
      <c r="D125" s="28"/>
      <c r="E125" s="43"/>
      <c r="F125" s="43"/>
      <c r="G125" s="43"/>
      <c r="H125" s="20"/>
      <c r="I125" s="20"/>
      <c r="J125" s="20"/>
      <c r="K125" s="20"/>
      <c r="L125" s="31"/>
      <c r="M125" s="31"/>
      <c r="N125" s="31"/>
      <c r="O125" s="1480"/>
      <c r="P125" s="70"/>
      <c r="Q125" s="70"/>
      <c r="R125" s="70"/>
      <c r="S125" s="70"/>
      <c r="T125" s="70"/>
      <c r="U125" s="70"/>
      <c r="V125" s="70"/>
      <c r="W125" s="70"/>
      <c r="X125" s="1584"/>
      <c r="Y125" s="1584"/>
      <c r="Z125" s="1584"/>
      <c r="AA125" s="1584"/>
      <c r="AB125" s="65"/>
      <c r="AC125" s="55"/>
      <c r="AD125" s="55"/>
      <c r="AE125" s="55"/>
      <c r="AF125" s="55"/>
      <c r="AG125" s="55"/>
    </row>
    <row r="126" spans="1:33" s="2" customFormat="1" ht="9.75" customHeight="1" x14ac:dyDescent="0.2">
      <c r="A126" s="19"/>
      <c r="B126" s="30">
        <v>8.6999999999999993</v>
      </c>
      <c r="C126" s="23" t="s">
        <v>110</v>
      </c>
      <c r="D126" s="28"/>
      <c r="E126" s="43"/>
      <c r="F126" s="43"/>
      <c r="G126" s="43"/>
      <c r="H126" s="20"/>
      <c r="I126" s="20"/>
      <c r="J126" s="20"/>
      <c r="K126" s="20"/>
      <c r="L126" s="31"/>
      <c r="M126" s="31"/>
      <c r="N126" s="31"/>
      <c r="O126" s="3693">
        <v>14</v>
      </c>
      <c r="P126" s="3708"/>
      <c r="Q126" s="3708"/>
      <c r="R126" s="3708"/>
      <c r="S126" s="3708"/>
      <c r="T126" s="3708"/>
      <c r="U126" s="3708"/>
      <c r="V126" s="3708"/>
      <c r="W126" s="3708"/>
      <c r="X126" s="3708"/>
      <c r="Y126" s="3708"/>
      <c r="Z126" s="3708"/>
      <c r="AA126" s="3708"/>
      <c r="AB126" s="65"/>
      <c r="AC126" s="55"/>
      <c r="AD126" s="55"/>
      <c r="AE126" s="55"/>
      <c r="AF126" s="55"/>
      <c r="AG126" s="55"/>
    </row>
    <row r="127" spans="1:33" s="2" customFormat="1" ht="9.75" customHeight="1" x14ac:dyDescent="0.2">
      <c r="A127" s="19"/>
      <c r="B127" s="26"/>
      <c r="C127" s="29" t="s">
        <v>111</v>
      </c>
      <c r="D127" s="29"/>
      <c r="E127" s="43"/>
      <c r="F127" s="43"/>
      <c r="G127" s="43"/>
      <c r="H127" s="20"/>
      <c r="I127" s="20"/>
      <c r="J127" s="20"/>
      <c r="K127" s="20"/>
      <c r="L127" s="31"/>
      <c r="M127" s="31"/>
      <c r="N127" s="31"/>
      <c r="O127" s="3693"/>
      <c r="P127" s="3708"/>
      <c r="Q127" s="3708"/>
      <c r="R127" s="3708"/>
      <c r="S127" s="3708"/>
      <c r="T127" s="3708"/>
      <c r="U127" s="3708"/>
      <c r="V127" s="3708"/>
      <c r="W127" s="3708"/>
      <c r="X127" s="3708"/>
      <c r="Y127" s="3708"/>
      <c r="Z127" s="3708"/>
      <c r="AA127" s="3708"/>
      <c r="AB127" s="65"/>
      <c r="AC127" s="55"/>
      <c r="AD127" s="55"/>
      <c r="AE127" s="55"/>
      <c r="AF127" s="55"/>
      <c r="AG127" s="55"/>
    </row>
    <row r="128" spans="1:33" s="2" customFormat="1" ht="9.9499999999999993" customHeight="1" x14ac:dyDescent="0.2">
      <c r="A128" s="77"/>
      <c r="B128" s="38"/>
      <c r="C128" s="78"/>
      <c r="D128" s="78"/>
      <c r="E128" s="78"/>
      <c r="F128" s="78"/>
      <c r="G128" s="78"/>
      <c r="H128" s="37"/>
      <c r="I128" s="37"/>
      <c r="J128" s="37"/>
      <c r="K128" s="37"/>
      <c r="L128" s="79"/>
      <c r="M128" s="79"/>
      <c r="N128" s="79"/>
      <c r="O128" s="95"/>
      <c r="P128" s="79"/>
      <c r="Q128" s="79"/>
      <c r="R128" s="79"/>
      <c r="S128" s="79"/>
      <c r="T128" s="79"/>
      <c r="U128" s="79"/>
      <c r="V128" s="79"/>
      <c r="W128" s="79"/>
      <c r="X128" s="79"/>
      <c r="Y128" s="79"/>
      <c r="Z128" s="79"/>
      <c r="AA128" s="79"/>
      <c r="AB128" s="80"/>
      <c r="AC128" s="55"/>
      <c r="AD128" s="55"/>
      <c r="AE128" s="55"/>
      <c r="AF128" s="55"/>
      <c r="AG128" s="55"/>
    </row>
    <row r="129" spans="1:33" s="2" customFormat="1" ht="9.9499999999999993" customHeight="1" x14ac:dyDescent="0.2">
      <c r="A129" s="1596"/>
      <c r="B129" s="1487"/>
      <c r="C129" s="43"/>
      <c r="D129" s="43"/>
      <c r="E129" s="43"/>
      <c r="F129" s="43"/>
      <c r="G129" s="43"/>
      <c r="H129" s="20"/>
      <c r="I129" s="20"/>
      <c r="J129" s="20"/>
      <c r="K129" s="20"/>
      <c r="L129" s="31"/>
      <c r="M129" s="31"/>
      <c r="N129" s="31"/>
      <c r="O129" s="1599"/>
      <c r="P129" s="31"/>
      <c r="Q129" s="31"/>
      <c r="R129" s="31"/>
      <c r="S129" s="31"/>
      <c r="T129" s="31"/>
      <c r="U129" s="31"/>
      <c r="V129" s="31"/>
      <c r="W129" s="31"/>
      <c r="X129" s="31"/>
      <c r="Y129" s="31"/>
      <c r="Z129" s="31"/>
      <c r="AA129" s="31"/>
      <c r="AB129" s="1572"/>
      <c r="AC129" s="55"/>
      <c r="AD129" s="55"/>
      <c r="AE129" s="55"/>
      <c r="AF129" s="55"/>
      <c r="AG129" s="55"/>
    </row>
    <row r="130" spans="1:33" s="2" customFormat="1" ht="9.75" customHeight="1" x14ac:dyDescent="0.2">
      <c r="A130" s="19"/>
      <c r="B130" s="30">
        <v>8.8000000000000007</v>
      </c>
      <c r="C130" s="23" t="s">
        <v>112</v>
      </c>
      <c r="D130" s="28"/>
      <c r="E130" s="43"/>
      <c r="F130" s="43"/>
      <c r="G130" s="43"/>
      <c r="H130" s="20"/>
      <c r="I130" s="20"/>
      <c r="J130" s="20"/>
      <c r="K130" s="20"/>
      <c r="L130" s="31"/>
      <c r="M130" s="31"/>
      <c r="N130" s="31"/>
      <c r="O130" s="31"/>
      <c r="P130" s="31"/>
      <c r="Q130" s="31"/>
      <c r="R130" s="31"/>
      <c r="S130" s="31"/>
      <c r="T130" s="31"/>
      <c r="U130" s="31"/>
      <c r="V130" s="31"/>
      <c r="W130" s="31"/>
      <c r="X130" s="31"/>
      <c r="Y130" s="31"/>
      <c r="Z130" s="31"/>
      <c r="AA130" s="31"/>
      <c r="AB130" s="65"/>
      <c r="AC130" s="55"/>
      <c r="AD130" s="55"/>
      <c r="AE130" s="55"/>
      <c r="AF130" s="55"/>
      <c r="AG130" s="55"/>
    </row>
    <row r="131" spans="1:33" s="2" customFormat="1" ht="9.75" customHeight="1" x14ac:dyDescent="0.2">
      <c r="A131" s="19"/>
      <c r="B131" s="40"/>
      <c r="C131" s="29" t="s">
        <v>113</v>
      </c>
      <c r="D131" s="29"/>
      <c r="E131" s="43"/>
      <c r="F131" s="43"/>
      <c r="G131" s="43"/>
      <c r="H131" s="20"/>
      <c r="I131" s="20"/>
      <c r="J131" s="20"/>
      <c r="K131" s="20"/>
      <c r="L131" s="31"/>
      <c r="M131" s="31"/>
      <c r="N131" s="31"/>
      <c r="O131" s="31"/>
      <c r="P131" s="31"/>
      <c r="Q131" s="31"/>
      <c r="R131" s="31"/>
      <c r="S131" s="31"/>
      <c r="T131" s="31"/>
      <c r="U131" s="31"/>
      <c r="V131" s="31"/>
      <c r="W131" s="31"/>
      <c r="X131" s="31"/>
      <c r="Y131" s="31"/>
      <c r="Z131" s="31"/>
      <c r="AA131" s="31"/>
      <c r="AB131" s="65"/>
      <c r="AC131" s="55"/>
      <c r="AD131" s="55"/>
      <c r="AE131" s="55"/>
      <c r="AF131" s="55"/>
      <c r="AG131" s="55"/>
    </row>
    <row r="132" spans="1:33" s="2" customFormat="1" ht="8.1" customHeight="1" x14ac:dyDescent="0.2">
      <c r="A132" s="19"/>
      <c r="B132" s="40"/>
      <c r="C132" s="29"/>
      <c r="D132" s="29"/>
      <c r="E132" s="43"/>
      <c r="F132" s="43"/>
      <c r="G132" s="43"/>
      <c r="H132" s="20"/>
      <c r="I132" s="20"/>
      <c r="J132" s="20"/>
      <c r="K132" s="20"/>
      <c r="L132" s="31"/>
      <c r="M132" s="31"/>
      <c r="N132" s="31"/>
      <c r="O132" s="31"/>
      <c r="P132" s="31"/>
      <c r="Q132" s="31"/>
      <c r="R132" s="31"/>
      <c r="S132" s="31"/>
      <c r="T132" s="31"/>
      <c r="U132" s="31"/>
      <c r="V132" s="31"/>
      <c r="W132" s="31"/>
      <c r="X132" s="31"/>
      <c r="Y132" s="31"/>
      <c r="Z132" s="31"/>
      <c r="AA132" s="31"/>
      <c r="AB132" s="65"/>
      <c r="AC132" s="55"/>
      <c r="AD132" s="55"/>
      <c r="AE132" s="55"/>
      <c r="AF132" s="55"/>
      <c r="AG132" s="55"/>
    </row>
    <row r="133" spans="1:33" s="2" customFormat="1" ht="9.75" customHeight="1" x14ac:dyDescent="0.2">
      <c r="A133" s="1596"/>
      <c r="B133" s="40"/>
      <c r="C133" s="22" t="s">
        <v>81</v>
      </c>
      <c r="D133" s="1480" t="s">
        <v>871</v>
      </c>
      <c r="E133" s="43"/>
      <c r="F133" s="43"/>
      <c r="G133" s="43"/>
      <c r="H133" s="20"/>
      <c r="I133" s="20"/>
      <c r="J133" s="20"/>
      <c r="K133" s="20"/>
      <c r="L133" s="31"/>
      <c r="M133" s="31"/>
      <c r="N133" s="31"/>
      <c r="O133" s="3693">
        <v>20</v>
      </c>
      <c r="P133" s="3708"/>
      <c r="Q133" s="3708"/>
      <c r="R133" s="3708"/>
      <c r="S133" s="3708"/>
      <c r="T133" s="3708"/>
      <c r="U133" s="3708"/>
      <c r="V133" s="3708"/>
      <c r="W133" s="3708"/>
      <c r="X133" s="3708"/>
      <c r="Y133" s="3708"/>
      <c r="Z133" s="3708"/>
      <c r="AA133" s="3708"/>
      <c r="AB133" s="1572"/>
      <c r="AC133" s="55"/>
      <c r="AD133" s="55"/>
      <c r="AE133" s="55"/>
      <c r="AF133" s="55"/>
      <c r="AG133" s="55"/>
    </row>
    <row r="134" spans="1:33" s="2" customFormat="1" ht="9.75" customHeight="1" x14ac:dyDescent="0.2">
      <c r="A134" s="1596"/>
      <c r="B134" s="40"/>
      <c r="C134" s="25"/>
      <c r="D134" s="29" t="s">
        <v>872</v>
      </c>
      <c r="E134" s="43"/>
      <c r="F134" s="43"/>
      <c r="G134" s="43"/>
      <c r="H134" s="20"/>
      <c r="I134" s="20"/>
      <c r="J134" s="20"/>
      <c r="K134" s="20"/>
      <c r="L134" s="31"/>
      <c r="M134" s="31"/>
      <c r="N134" s="31"/>
      <c r="O134" s="3693"/>
      <c r="P134" s="3708"/>
      <c r="Q134" s="3708"/>
      <c r="R134" s="3708"/>
      <c r="S134" s="3708"/>
      <c r="T134" s="3708"/>
      <c r="U134" s="3708"/>
      <c r="V134" s="3708"/>
      <c r="W134" s="3708"/>
      <c r="X134" s="3708"/>
      <c r="Y134" s="3708"/>
      <c r="Z134" s="3708"/>
      <c r="AA134" s="3708"/>
      <c r="AB134" s="1572"/>
      <c r="AC134" s="55"/>
      <c r="AD134" s="55"/>
      <c r="AE134" s="55"/>
      <c r="AF134" s="55"/>
      <c r="AG134" s="55"/>
    </row>
    <row r="135" spans="1:33" s="2" customFormat="1" ht="8.1" customHeight="1" x14ac:dyDescent="0.2">
      <c r="A135" s="1596"/>
      <c r="B135" s="40"/>
      <c r="C135" s="34"/>
      <c r="D135" s="29"/>
      <c r="E135" s="43"/>
      <c r="F135" s="43"/>
      <c r="G135" s="43"/>
      <c r="H135" s="20"/>
      <c r="I135" s="20"/>
      <c r="J135" s="20"/>
      <c r="K135" s="20"/>
      <c r="L135" s="31"/>
      <c r="M135" s="31"/>
      <c r="N135" s="31"/>
      <c r="O135" s="31"/>
      <c r="P135" s="31"/>
      <c r="Q135" s="31"/>
      <c r="R135" s="31"/>
      <c r="S135" s="31"/>
      <c r="T135" s="31"/>
      <c r="U135" s="31"/>
      <c r="V135" s="31"/>
      <c r="W135" s="31"/>
      <c r="X135" s="31"/>
      <c r="Y135" s="31"/>
      <c r="Z135" s="31"/>
      <c r="AA135" s="31"/>
      <c r="AB135" s="1572"/>
      <c r="AC135" s="55"/>
      <c r="AD135" s="55"/>
      <c r="AE135" s="55"/>
      <c r="AF135" s="55"/>
      <c r="AG135" s="55"/>
    </row>
    <row r="136" spans="1:33" s="2" customFormat="1" ht="9.75" customHeight="1" x14ac:dyDescent="0.2">
      <c r="A136" s="19"/>
      <c r="B136" s="26"/>
      <c r="C136" s="22" t="s">
        <v>82</v>
      </c>
      <c r="D136" s="23" t="s">
        <v>873</v>
      </c>
      <c r="F136" s="23"/>
      <c r="G136" s="20"/>
      <c r="H136" s="20"/>
      <c r="I136" s="20"/>
      <c r="J136" s="20"/>
      <c r="K136" s="20"/>
      <c r="L136" s="31"/>
      <c r="M136" s="31"/>
      <c r="N136" s="31"/>
      <c r="O136" s="3693">
        <v>21</v>
      </c>
      <c r="P136" s="3708"/>
      <c r="Q136" s="3708"/>
      <c r="R136" s="3708"/>
      <c r="S136" s="3708"/>
      <c r="T136" s="3708"/>
      <c r="U136" s="3708"/>
      <c r="V136" s="3708"/>
      <c r="W136" s="3708"/>
      <c r="X136" s="3708"/>
      <c r="Y136" s="3708"/>
      <c r="Z136" s="3708"/>
      <c r="AA136" s="3708"/>
      <c r="AB136" s="65"/>
      <c r="AC136" s="55"/>
      <c r="AD136" s="55"/>
      <c r="AE136" s="55"/>
      <c r="AF136" s="55"/>
      <c r="AG136" s="55"/>
    </row>
    <row r="137" spans="1:33" s="2" customFormat="1" ht="9.75" customHeight="1" x14ac:dyDescent="0.2">
      <c r="A137" s="19"/>
      <c r="B137" s="26"/>
      <c r="C137" s="25"/>
      <c r="D137" s="24" t="s">
        <v>874</v>
      </c>
      <c r="F137" s="24"/>
      <c r="G137" s="20"/>
      <c r="H137" s="20"/>
      <c r="I137" s="20"/>
      <c r="J137" s="20"/>
      <c r="K137" s="20"/>
      <c r="L137" s="31"/>
      <c r="M137" s="31"/>
      <c r="N137" s="31"/>
      <c r="O137" s="3693"/>
      <c r="P137" s="3708"/>
      <c r="Q137" s="3708"/>
      <c r="R137" s="3708"/>
      <c r="S137" s="3708"/>
      <c r="T137" s="3708"/>
      <c r="U137" s="3708"/>
      <c r="V137" s="3708"/>
      <c r="W137" s="3708"/>
      <c r="X137" s="3708"/>
      <c r="Y137" s="3708"/>
      <c r="Z137" s="3708"/>
      <c r="AA137" s="3708"/>
      <c r="AB137" s="65"/>
      <c r="AC137" s="55"/>
      <c r="AD137" s="55"/>
      <c r="AE137" s="55"/>
      <c r="AF137" s="55"/>
      <c r="AG137" s="55"/>
    </row>
    <row r="138" spans="1:33" s="2" customFormat="1" ht="8.1" customHeight="1" x14ac:dyDescent="0.2">
      <c r="A138" s="19"/>
      <c r="B138" s="26"/>
      <c r="C138" s="34"/>
      <c r="D138" s="34"/>
      <c r="E138" s="29"/>
      <c r="F138" s="29"/>
      <c r="G138" s="20"/>
      <c r="H138" s="20"/>
      <c r="I138" s="20"/>
      <c r="J138" s="20"/>
      <c r="K138" s="20"/>
      <c r="L138" s="31"/>
      <c r="M138" s="31"/>
      <c r="N138" s="31"/>
      <c r="O138" s="31"/>
      <c r="P138" s="31"/>
      <c r="Q138" s="31"/>
      <c r="R138" s="31"/>
      <c r="S138" s="31"/>
      <c r="T138" s="31"/>
      <c r="U138" s="31"/>
      <c r="V138" s="31"/>
      <c r="W138" s="31"/>
      <c r="X138" s="31"/>
      <c r="Y138" s="31"/>
      <c r="Z138" s="31"/>
      <c r="AA138" s="31"/>
      <c r="AB138" s="65"/>
      <c r="AC138" s="55"/>
      <c r="AD138" s="55"/>
      <c r="AE138" s="55"/>
      <c r="AF138" s="55"/>
      <c r="AG138" s="55"/>
    </row>
    <row r="139" spans="1:33" s="69" customFormat="1" ht="9.75" customHeight="1" x14ac:dyDescent="0.2">
      <c r="A139" s="66"/>
      <c r="B139" s="30"/>
      <c r="C139" s="22" t="s">
        <v>96</v>
      </c>
      <c r="D139" s="23" t="s">
        <v>875</v>
      </c>
      <c r="F139" s="23"/>
      <c r="G139" s="31"/>
      <c r="H139" s="31"/>
      <c r="I139" s="31"/>
      <c r="J139" s="31"/>
      <c r="K139" s="31"/>
      <c r="L139" s="31"/>
      <c r="M139" s="31"/>
      <c r="N139" s="31"/>
      <c r="O139" s="3693">
        <v>22</v>
      </c>
      <c r="P139" s="3708"/>
      <c r="Q139" s="3708"/>
      <c r="R139" s="3708"/>
      <c r="S139" s="3708"/>
      <c r="T139" s="3708"/>
      <c r="U139" s="3708"/>
      <c r="V139" s="3708"/>
      <c r="W139" s="3708"/>
      <c r="X139" s="3708"/>
      <c r="Y139" s="3708"/>
      <c r="Z139" s="3708"/>
      <c r="AA139" s="3708"/>
      <c r="AB139" s="67"/>
      <c r="AC139" s="68"/>
      <c r="AD139" s="68"/>
      <c r="AE139" s="68"/>
      <c r="AF139" s="68"/>
      <c r="AG139" s="68"/>
    </row>
    <row r="140" spans="1:33" s="2" customFormat="1" ht="9.75" customHeight="1" x14ac:dyDescent="0.2">
      <c r="A140" s="19"/>
      <c r="B140" s="26"/>
      <c r="C140" s="25"/>
      <c r="D140" s="24" t="s">
        <v>876</v>
      </c>
      <c r="F140" s="24"/>
      <c r="G140" s="20"/>
      <c r="H140" s="20"/>
      <c r="I140" s="20"/>
      <c r="J140" s="20"/>
      <c r="K140" s="20"/>
      <c r="L140" s="31"/>
      <c r="M140" s="31"/>
      <c r="N140" s="31"/>
      <c r="O140" s="3693"/>
      <c r="P140" s="3708"/>
      <c r="Q140" s="3708"/>
      <c r="R140" s="3708"/>
      <c r="S140" s="3708"/>
      <c r="T140" s="3708"/>
      <c r="U140" s="3708"/>
      <c r="V140" s="3708"/>
      <c r="W140" s="3708"/>
      <c r="X140" s="3708"/>
      <c r="Y140" s="3708"/>
      <c r="Z140" s="3708"/>
      <c r="AA140" s="3708"/>
      <c r="AB140" s="65"/>
      <c r="AC140" s="55"/>
      <c r="AD140" s="55"/>
      <c r="AE140" s="55"/>
      <c r="AF140" s="55"/>
      <c r="AG140" s="55"/>
    </row>
    <row r="141" spans="1:33" s="2" customFormat="1" ht="8.1" customHeight="1" x14ac:dyDescent="0.2">
      <c r="A141" s="19"/>
      <c r="B141" s="26"/>
      <c r="C141" s="35"/>
      <c r="D141" s="34"/>
      <c r="E141" s="29"/>
      <c r="F141" s="695"/>
      <c r="G141" s="692"/>
      <c r="H141" s="692"/>
      <c r="I141" s="692"/>
      <c r="J141" s="692"/>
      <c r="K141" s="692"/>
      <c r="L141" s="692"/>
      <c r="M141" s="692"/>
      <c r="N141" s="692"/>
      <c r="O141" s="31"/>
      <c r="P141" s="31"/>
      <c r="Q141" s="31"/>
      <c r="R141" s="31"/>
      <c r="S141" s="31"/>
      <c r="T141" s="31"/>
      <c r="U141" s="31"/>
      <c r="V141" s="31"/>
      <c r="W141" s="31"/>
      <c r="X141" s="31"/>
      <c r="Y141" s="31"/>
      <c r="Z141" s="31"/>
      <c r="AA141" s="31"/>
      <c r="AB141" s="65"/>
      <c r="AC141" s="55"/>
      <c r="AD141" s="55"/>
      <c r="AE141" s="55"/>
      <c r="AF141" s="55"/>
      <c r="AG141" s="55"/>
    </row>
    <row r="142" spans="1:33" s="2" customFormat="1" ht="9.75" customHeight="1" x14ac:dyDescent="0.2">
      <c r="A142" s="19"/>
      <c r="B142" s="26"/>
      <c r="C142" s="32" t="s">
        <v>116</v>
      </c>
      <c r="D142" s="23" t="s">
        <v>114</v>
      </c>
      <c r="J142" s="20"/>
      <c r="K142" s="20"/>
      <c r="L142" s="31"/>
      <c r="M142" s="31"/>
      <c r="N142" s="31"/>
      <c r="O142" s="3693">
        <v>24</v>
      </c>
      <c r="P142" s="3708"/>
      <c r="Q142" s="3708"/>
      <c r="R142" s="3708"/>
      <c r="S142" s="3708"/>
      <c r="T142" s="3708"/>
      <c r="U142" s="3708"/>
      <c r="V142" s="3708"/>
      <c r="W142" s="3708"/>
      <c r="X142" s="3708"/>
      <c r="Y142" s="3708"/>
      <c r="Z142" s="3708"/>
      <c r="AA142" s="3708"/>
      <c r="AB142" s="65"/>
      <c r="AC142" s="55"/>
      <c r="AD142" s="55"/>
      <c r="AE142" s="55"/>
      <c r="AF142" s="55"/>
      <c r="AG142" s="55"/>
    </row>
    <row r="143" spans="1:33" s="2" customFormat="1" ht="9.75" customHeight="1" x14ac:dyDescent="0.2">
      <c r="A143" s="19"/>
      <c r="B143" s="26"/>
      <c r="C143" s="25"/>
      <c r="D143" s="24" t="s">
        <v>115</v>
      </c>
      <c r="F143" s="24"/>
      <c r="G143" s="20"/>
      <c r="H143" s="20"/>
      <c r="I143" s="20"/>
      <c r="J143" s="20"/>
      <c r="K143" s="20"/>
      <c r="L143" s="31"/>
      <c r="M143" s="31"/>
      <c r="N143" s="31"/>
      <c r="O143" s="3693"/>
      <c r="P143" s="3708"/>
      <c r="Q143" s="3708"/>
      <c r="R143" s="3708"/>
      <c r="S143" s="3708"/>
      <c r="T143" s="3708"/>
      <c r="U143" s="3708"/>
      <c r="V143" s="3708"/>
      <c r="W143" s="3708"/>
      <c r="X143" s="3708"/>
      <c r="Y143" s="3708"/>
      <c r="Z143" s="3708"/>
      <c r="AA143" s="3708"/>
      <c r="AB143" s="65"/>
      <c r="AC143" s="55"/>
      <c r="AD143" s="55"/>
      <c r="AE143" s="55"/>
      <c r="AF143" s="55"/>
      <c r="AG143" s="55"/>
    </row>
    <row r="144" spans="1:33" s="2" customFormat="1" ht="8.1" customHeight="1" x14ac:dyDescent="0.2">
      <c r="A144" s="19"/>
      <c r="B144" s="26"/>
      <c r="C144" s="35"/>
      <c r="D144" s="35"/>
      <c r="E144" s="43"/>
      <c r="F144" s="43"/>
      <c r="G144" s="20"/>
      <c r="H144" s="20"/>
      <c r="I144" s="20"/>
      <c r="J144" s="20"/>
      <c r="K144" s="20"/>
      <c r="L144" s="31"/>
      <c r="M144" s="31"/>
      <c r="N144" s="31"/>
      <c r="O144" s="31"/>
      <c r="P144" s="31"/>
      <c r="Q144" s="31"/>
      <c r="R144" s="31"/>
      <c r="S144" s="31"/>
      <c r="T144" s="31"/>
      <c r="U144" s="31"/>
      <c r="V144" s="31"/>
      <c r="W144" s="31"/>
      <c r="X144" s="31"/>
      <c r="Y144" s="31"/>
      <c r="Z144" s="31"/>
      <c r="AA144" s="31"/>
      <c r="AB144" s="65"/>
      <c r="AC144" s="55"/>
      <c r="AD144" s="55"/>
      <c r="AE144" s="55"/>
      <c r="AF144" s="55"/>
      <c r="AG144" s="55"/>
    </row>
    <row r="145" spans="1:33" s="2" customFormat="1" ht="9.75" customHeight="1" x14ac:dyDescent="0.2">
      <c r="A145" s="19"/>
      <c r="B145" s="26"/>
      <c r="C145" s="32" t="s">
        <v>117</v>
      </c>
      <c r="D145" s="28" t="s">
        <v>98</v>
      </c>
      <c r="F145" s="28"/>
      <c r="G145" s="20"/>
      <c r="H145" s="20"/>
      <c r="I145" s="20"/>
      <c r="J145" s="20"/>
      <c r="K145" s="20"/>
      <c r="L145" s="31"/>
      <c r="M145" s="31"/>
      <c r="N145" s="31"/>
      <c r="O145" s="3693">
        <v>23</v>
      </c>
      <c r="P145" s="3708"/>
      <c r="Q145" s="3708"/>
      <c r="R145" s="3708"/>
      <c r="S145" s="3708"/>
      <c r="T145" s="3708"/>
      <c r="U145" s="3708"/>
      <c r="V145" s="3708"/>
      <c r="W145" s="3708"/>
      <c r="X145" s="3708"/>
      <c r="Y145" s="3708"/>
      <c r="Z145" s="3708"/>
      <c r="AA145" s="3708"/>
      <c r="AB145" s="65"/>
      <c r="AC145" s="55"/>
      <c r="AD145" s="55"/>
      <c r="AE145" s="55"/>
      <c r="AF145" s="55"/>
      <c r="AG145" s="55"/>
    </row>
    <row r="146" spans="1:33" s="2" customFormat="1" ht="9.75" customHeight="1" x14ac:dyDescent="0.2">
      <c r="A146" s="19"/>
      <c r="B146" s="26"/>
      <c r="C146" s="25"/>
      <c r="D146" s="24" t="s">
        <v>99</v>
      </c>
      <c r="F146" s="24"/>
      <c r="G146" s="20"/>
      <c r="H146" s="20"/>
      <c r="I146" s="20"/>
      <c r="J146" s="20"/>
      <c r="K146" s="20"/>
      <c r="L146" s="31"/>
      <c r="M146" s="31"/>
      <c r="N146" s="31"/>
      <c r="O146" s="3693"/>
      <c r="P146" s="3708"/>
      <c r="Q146" s="3708"/>
      <c r="R146" s="3708"/>
      <c r="S146" s="3708"/>
      <c r="T146" s="3708"/>
      <c r="U146" s="3708"/>
      <c r="V146" s="3708"/>
      <c r="W146" s="3708"/>
      <c r="X146" s="3708"/>
      <c r="Y146" s="3708"/>
      <c r="Z146" s="3708"/>
      <c r="AA146" s="3708"/>
      <c r="AB146" s="65"/>
      <c r="AC146" s="55"/>
      <c r="AD146" s="55"/>
      <c r="AE146" s="55"/>
      <c r="AF146" s="55"/>
      <c r="AG146" s="55"/>
    </row>
    <row r="147" spans="1:33" s="2" customFormat="1" ht="8.1" customHeight="1" x14ac:dyDescent="0.2">
      <c r="A147" s="19"/>
      <c r="B147" s="26"/>
      <c r="C147" s="35"/>
      <c r="D147" s="35"/>
      <c r="E147" s="43"/>
      <c r="F147" s="43"/>
      <c r="G147" s="20"/>
      <c r="H147" s="20"/>
      <c r="I147" s="20"/>
      <c r="J147" s="20"/>
      <c r="K147" s="20"/>
      <c r="L147" s="31"/>
      <c r="M147" s="31"/>
      <c r="N147" s="31"/>
      <c r="O147" s="31"/>
      <c r="P147" s="31"/>
      <c r="Q147" s="31"/>
      <c r="R147" s="31"/>
      <c r="S147" s="31"/>
      <c r="T147" s="31"/>
      <c r="U147" s="31"/>
      <c r="V147" s="31"/>
      <c r="W147" s="31"/>
      <c r="X147" s="31"/>
      <c r="Y147" s="31"/>
      <c r="Z147" s="31"/>
      <c r="AA147" s="31"/>
      <c r="AB147" s="65"/>
      <c r="AC147" s="55"/>
      <c r="AD147" s="55"/>
      <c r="AE147" s="55"/>
      <c r="AF147" s="55"/>
      <c r="AG147" s="55"/>
    </row>
    <row r="148" spans="1:33" s="2" customFormat="1" ht="9.75" customHeight="1" x14ac:dyDescent="0.2">
      <c r="A148" s="19"/>
      <c r="B148" s="26"/>
      <c r="C148" s="32" t="s">
        <v>119</v>
      </c>
      <c r="D148" s="28" t="s">
        <v>118</v>
      </c>
      <c r="F148" s="28"/>
      <c r="G148" s="20"/>
      <c r="H148" s="20"/>
      <c r="I148" s="20"/>
      <c r="J148" s="20"/>
      <c r="K148" s="20"/>
      <c r="L148" s="31"/>
      <c r="M148" s="31"/>
      <c r="N148" s="31"/>
      <c r="O148" s="3693">
        <v>15</v>
      </c>
      <c r="P148" s="3708"/>
      <c r="Q148" s="3708"/>
      <c r="R148" s="3708"/>
      <c r="S148" s="3708"/>
      <c r="T148" s="3708"/>
      <c r="U148" s="3708"/>
      <c r="V148" s="3708"/>
      <c r="W148" s="3708"/>
      <c r="X148" s="3708"/>
      <c r="Y148" s="3708"/>
      <c r="Z148" s="3708"/>
      <c r="AA148" s="3708"/>
      <c r="AB148" s="65"/>
      <c r="AC148" s="55"/>
      <c r="AD148" s="55"/>
      <c r="AE148" s="55"/>
      <c r="AF148" s="55"/>
      <c r="AG148" s="55"/>
    </row>
    <row r="149" spans="1:33" s="2" customFormat="1" ht="9.75" customHeight="1" x14ac:dyDescent="0.2">
      <c r="A149" s="19"/>
      <c r="B149" s="26"/>
      <c r="D149" s="24" t="s">
        <v>100</v>
      </c>
      <c r="F149" s="24"/>
      <c r="G149" s="20"/>
      <c r="H149" s="20"/>
      <c r="I149" s="20"/>
      <c r="J149" s="20"/>
      <c r="K149" s="20"/>
      <c r="L149" s="31"/>
      <c r="M149" s="31"/>
      <c r="N149" s="31"/>
      <c r="O149" s="3693"/>
      <c r="P149" s="3708"/>
      <c r="Q149" s="3708"/>
      <c r="R149" s="3708"/>
      <c r="S149" s="3708"/>
      <c r="T149" s="3708"/>
      <c r="U149" s="3708"/>
      <c r="V149" s="3708"/>
      <c r="W149" s="3708"/>
      <c r="X149" s="3708"/>
      <c r="Y149" s="3708"/>
      <c r="Z149" s="3708"/>
      <c r="AA149" s="3708"/>
      <c r="AB149" s="65"/>
      <c r="AC149" s="55"/>
      <c r="AD149" s="55"/>
      <c r="AE149" s="55"/>
      <c r="AF149" s="55"/>
      <c r="AG149" s="55"/>
    </row>
    <row r="150" spans="1:33" s="2" customFormat="1" ht="8.1" customHeight="1" x14ac:dyDescent="0.2">
      <c r="A150" s="19"/>
      <c r="B150" s="26"/>
      <c r="D150" s="35"/>
      <c r="E150" s="43"/>
      <c r="F150" s="43"/>
      <c r="G150" s="20"/>
      <c r="H150" s="20"/>
      <c r="I150" s="20"/>
      <c r="J150" s="20"/>
      <c r="K150" s="20"/>
      <c r="L150" s="31"/>
      <c r="M150" s="31"/>
      <c r="N150" s="31"/>
      <c r="O150" s="31"/>
      <c r="P150" s="31"/>
      <c r="Q150" s="31"/>
      <c r="R150" s="31"/>
      <c r="S150" s="31"/>
      <c r="T150" s="31"/>
      <c r="U150" s="31"/>
      <c r="V150" s="31"/>
      <c r="W150" s="31"/>
      <c r="X150" s="31"/>
      <c r="Y150" s="31"/>
      <c r="Z150" s="31"/>
      <c r="AA150" s="31"/>
      <c r="AB150" s="65"/>
      <c r="AC150" s="55"/>
      <c r="AD150" s="55"/>
      <c r="AE150" s="55"/>
      <c r="AF150" s="55"/>
      <c r="AG150" s="55"/>
    </row>
    <row r="151" spans="1:33" s="2" customFormat="1" ht="9.75" customHeight="1" x14ac:dyDescent="0.2">
      <c r="A151" s="1596"/>
      <c r="B151" s="1487"/>
      <c r="C151" s="1610" t="s">
        <v>131</v>
      </c>
      <c r="D151" s="1480" t="s">
        <v>102</v>
      </c>
      <c r="E151" s="6"/>
      <c r="F151" s="1480"/>
      <c r="G151" s="20"/>
      <c r="H151" s="20"/>
      <c r="I151" s="20"/>
      <c r="J151" s="20"/>
      <c r="K151" s="20"/>
      <c r="L151" s="31"/>
      <c r="M151" s="31"/>
      <c r="N151" s="31"/>
      <c r="O151" s="3693">
        <v>16</v>
      </c>
      <c r="P151" s="3708"/>
      <c r="Q151" s="3708"/>
      <c r="R151" s="3708"/>
      <c r="S151" s="3708"/>
      <c r="T151" s="3708"/>
      <c r="U151" s="3708"/>
      <c r="V151" s="3708"/>
      <c r="W151" s="3708"/>
      <c r="X151" s="3708"/>
      <c r="Y151" s="3708"/>
      <c r="Z151" s="3708"/>
      <c r="AA151" s="3708"/>
      <c r="AB151" s="1572"/>
      <c r="AC151" s="55"/>
      <c r="AD151" s="55"/>
      <c r="AE151" s="55"/>
      <c r="AF151" s="55"/>
      <c r="AG151" s="55"/>
    </row>
    <row r="152" spans="1:33" s="2" customFormat="1" ht="9.75" customHeight="1" x14ac:dyDescent="0.2">
      <c r="A152" s="1596"/>
      <c r="B152" s="40"/>
      <c r="C152" s="24"/>
      <c r="D152" s="24" t="s">
        <v>103</v>
      </c>
      <c r="E152" s="6"/>
      <c r="F152" s="24"/>
      <c r="G152" s="20"/>
      <c r="H152" s="20"/>
      <c r="I152" s="20"/>
      <c r="J152" s="20"/>
      <c r="K152" s="20"/>
      <c r="L152" s="31"/>
      <c r="M152" s="31"/>
      <c r="N152" s="31"/>
      <c r="O152" s="3693"/>
      <c r="P152" s="3708"/>
      <c r="Q152" s="3708"/>
      <c r="R152" s="3708"/>
      <c r="S152" s="3708"/>
      <c r="T152" s="3708"/>
      <c r="U152" s="3708"/>
      <c r="V152" s="3708"/>
      <c r="W152" s="3708"/>
      <c r="X152" s="3708"/>
      <c r="Y152" s="3708"/>
      <c r="Z152" s="3708"/>
      <c r="AA152" s="3708"/>
      <c r="AB152" s="1572"/>
      <c r="AC152" s="55"/>
      <c r="AD152" s="55"/>
      <c r="AE152" s="55"/>
      <c r="AF152" s="55"/>
      <c r="AG152" s="55"/>
    </row>
    <row r="153" spans="1:33" s="2" customFormat="1" ht="9.75" customHeight="1" x14ac:dyDescent="0.2">
      <c r="A153" s="1611"/>
      <c r="B153" s="1612"/>
      <c r="C153" s="1613"/>
      <c r="D153" s="1613"/>
      <c r="E153" s="1247"/>
      <c r="F153" s="1613"/>
      <c r="G153" s="772"/>
      <c r="H153" s="772"/>
      <c r="I153" s="772"/>
      <c r="J153" s="772"/>
      <c r="K153" s="772"/>
      <c r="L153" s="773"/>
      <c r="M153" s="773"/>
      <c r="N153" s="773"/>
      <c r="O153" s="1614"/>
      <c r="P153" s="1615"/>
      <c r="Q153" s="1615"/>
      <c r="R153" s="1615"/>
      <c r="S153" s="1615"/>
      <c r="T153" s="1615"/>
      <c r="U153" s="1615"/>
      <c r="V153" s="1615"/>
      <c r="W153" s="1615"/>
      <c r="X153" s="1615"/>
      <c r="Y153" s="1615"/>
      <c r="Z153" s="1615"/>
      <c r="AA153" s="1615"/>
      <c r="AB153" s="1616"/>
      <c r="AC153" s="55"/>
      <c r="AD153" s="55"/>
      <c r="AE153" s="55"/>
      <c r="AF153" s="55"/>
      <c r="AG153" s="55"/>
    </row>
    <row r="154" spans="1:33" s="2" customFormat="1" ht="9.9499999999999993" customHeight="1" x14ac:dyDescent="0.2">
      <c r="A154" s="19"/>
      <c r="B154" s="40"/>
      <c r="C154" s="24"/>
      <c r="D154" s="24"/>
      <c r="E154" s="24"/>
      <c r="F154" s="24"/>
      <c r="G154" s="20"/>
      <c r="H154" s="20"/>
      <c r="I154" s="20"/>
      <c r="J154" s="3727"/>
      <c r="K154" s="3727"/>
      <c r="L154" s="3727"/>
      <c r="M154" s="3727"/>
      <c r="N154" s="3727"/>
      <c r="O154" s="3727"/>
      <c r="P154" s="3727"/>
      <c r="Q154" s="31"/>
      <c r="R154" s="31"/>
      <c r="S154" s="31"/>
      <c r="T154" s="31"/>
      <c r="U154" s="31"/>
      <c r="V154" s="31"/>
      <c r="W154" s="31"/>
      <c r="X154" s="770"/>
      <c r="Y154" s="770"/>
      <c r="Z154" s="770"/>
      <c r="AA154" s="771"/>
      <c r="AB154" s="65"/>
      <c r="AC154" s="55"/>
      <c r="AD154" s="55"/>
      <c r="AE154" s="55"/>
      <c r="AF154" s="55"/>
      <c r="AG154" s="55"/>
    </row>
    <row r="155" spans="1:33" s="2" customFormat="1" ht="9.75" customHeight="1" x14ac:dyDescent="0.2">
      <c r="A155" s="19"/>
      <c r="B155" s="30">
        <v>8.9</v>
      </c>
      <c r="C155" s="1605" t="s">
        <v>81</v>
      </c>
      <c r="D155" s="23" t="s">
        <v>877</v>
      </c>
      <c r="E155" s="24"/>
      <c r="F155" s="24"/>
      <c r="G155" s="20"/>
      <c r="H155" s="20"/>
      <c r="I155" s="20"/>
      <c r="J155" s="20"/>
      <c r="K155" s="20"/>
      <c r="L155" s="31"/>
      <c r="M155" s="31"/>
      <c r="N155" s="31"/>
      <c r="O155" s="3692">
        <v>25</v>
      </c>
      <c r="P155" s="3708"/>
      <c r="Q155" s="3708"/>
      <c r="R155" s="3708"/>
      <c r="S155" s="3708"/>
      <c r="T155" s="3708"/>
      <c r="U155" s="3708"/>
      <c r="V155" s="3708"/>
      <c r="W155" s="3708"/>
      <c r="X155" s="3708"/>
      <c r="Y155" s="3708"/>
      <c r="Z155" s="3708"/>
      <c r="AA155" s="3708"/>
      <c r="AB155" s="65"/>
      <c r="AC155" s="55"/>
      <c r="AD155" s="55"/>
      <c r="AE155" s="55"/>
      <c r="AF155" s="55"/>
      <c r="AG155" s="55"/>
    </row>
    <row r="156" spans="1:33" s="2" customFormat="1" ht="9.75" customHeight="1" thickBot="1" x14ac:dyDescent="0.25">
      <c r="A156" s="19"/>
      <c r="B156" s="96"/>
      <c r="D156" s="27" t="s">
        <v>878</v>
      </c>
      <c r="E156" s="24"/>
      <c r="F156" s="24"/>
      <c r="G156" s="20"/>
      <c r="H156" s="20"/>
      <c r="I156" s="20"/>
      <c r="J156" s="20"/>
      <c r="K156" s="20"/>
      <c r="L156" s="31"/>
      <c r="M156" s="31"/>
      <c r="N156" s="31"/>
      <c r="O156" s="3692"/>
      <c r="P156" s="3708"/>
      <c r="Q156" s="3708"/>
      <c r="R156" s="3708"/>
      <c r="S156" s="3708"/>
      <c r="T156" s="3708"/>
      <c r="U156" s="3708"/>
      <c r="V156" s="3708"/>
      <c r="W156" s="3708"/>
      <c r="X156" s="3708"/>
      <c r="Y156" s="3708"/>
      <c r="Z156" s="3708"/>
      <c r="AA156" s="3708"/>
      <c r="AB156" s="65"/>
      <c r="AC156" s="55"/>
      <c r="AD156" s="55"/>
      <c r="AE156" s="55"/>
      <c r="AF156" s="55"/>
      <c r="AG156" s="55"/>
    </row>
    <row r="157" spans="1:33" s="2" customFormat="1" ht="15.75" customHeight="1" thickTop="1" x14ac:dyDescent="0.2">
      <c r="A157" s="19"/>
      <c r="D157" s="1670" t="s">
        <v>881</v>
      </c>
      <c r="E157" s="1671"/>
      <c r="F157" s="1671"/>
      <c r="G157" s="1671"/>
      <c r="H157" s="1672"/>
      <c r="I157" s="1672"/>
      <c r="J157" s="1672"/>
      <c r="K157" s="1672"/>
      <c r="L157" s="1673"/>
      <c r="M157" s="1673"/>
      <c r="N157" s="1674"/>
      <c r="O157" s="308"/>
      <c r="AB157" s="65"/>
      <c r="AC157" s="55"/>
      <c r="AD157" s="55"/>
      <c r="AE157" s="55"/>
      <c r="AF157" s="55"/>
      <c r="AG157" s="55"/>
    </row>
    <row r="158" spans="1:33" s="2" customFormat="1" ht="3" customHeight="1" x14ac:dyDescent="0.2">
      <c r="A158" s="19"/>
      <c r="D158" s="1675"/>
      <c r="E158" s="1676"/>
      <c r="F158" s="1676"/>
      <c r="G158" s="1676"/>
      <c r="H158" s="1676"/>
      <c r="I158" s="1676"/>
      <c r="J158" s="1676"/>
      <c r="K158" s="1676"/>
      <c r="L158" s="1677"/>
      <c r="M158" s="1677"/>
      <c r="N158" s="1678"/>
      <c r="O158" s="308"/>
      <c r="AB158" s="65"/>
      <c r="AC158" s="55"/>
      <c r="AD158" s="55"/>
      <c r="AE158" s="55"/>
      <c r="AF158" s="55"/>
      <c r="AG158" s="55"/>
    </row>
    <row r="159" spans="1:33" s="2" customFormat="1" ht="9.75" customHeight="1" x14ac:dyDescent="0.2">
      <c r="A159" s="1596"/>
      <c r="D159" s="1679" t="s">
        <v>882</v>
      </c>
      <c r="E159" s="1676"/>
      <c r="F159" s="1223"/>
      <c r="G159" s="1676"/>
      <c r="H159" s="1676"/>
      <c r="I159" s="1676"/>
      <c r="J159" s="1676"/>
      <c r="K159" s="1676"/>
      <c r="L159" s="1677"/>
      <c r="M159" s="1677"/>
      <c r="N159" s="1678"/>
      <c r="O159" s="3709"/>
      <c r="P159" s="3710"/>
      <c r="Q159" s="3710"/>
      <c r="R159" s="3710"/>
      <c r="S159" s="3710"/>
      <c r="T159" s="3710"/>
      <c r="U159" s="3710"/>
      <c r="V159" s="3710"/>
      <c r="W159" s="3710"/>
      <c r="X159" s="3710"/>
      <c r="Y159" s="3710"/>
      <c r="Z159" s="3710"/>
      <c r="AA159" s="3710"/>
      <c r="AB159" s="1572"/>
      <c r="AC159" s="55"/>
      <c r="AD159" s="55"/>
      <c r="AE159" s="55"/>
      <c r="AF159" s="55"/>
      <c r="AG159" s="55"/>
    </row>
    <row r="160" spans="1:33" s="2" customFormat="1" ht="9.75" customHeight="1" x14ac:dyDescent="0.2">
      <c r="A160" s="1596"/>
      <c r="D160" s="1680" t="s">
        <v>883</v>
      </c>
      <c r="E160" s="1676"/>
      <c r="F160" s="1223"/>
      <c r="G160" s="1676"/>
      <c r="H160" s="1676"/>
      <c r="I160" s="1676"/>
      <c r="J160" s="1676"/>
      <c r="K160" s="1676"/>
      <c r="L160" s="1677"/>
      <c r="M160" s="1677"/>
      <c r="N160" s="1678"/>
      <c r="O160" s="3709"/>
      <c r="P160" s="3710"/>
      <c r="Q160" s="3710"/>
      <c r="R160" s="3710"/>
      <c r="S160" s="3710"/>
      <c r="T160" s="3710"/>
      <c r="U160" s="3710"/>
      <c r="V160" s="3710"/>
      <c r="W160" s="3710"/>
      <c r="X160" s="3710"/>
      <c r="Y160" s="3710"/>
      <c r="Z160" s="3710"/>
      <c r="AA160" s="3710"/>
      <c r="AB160" s="1572"/>
      <c r="AC160" s="55"/>
      <c r="AD160" s="55"/>
      <c r="AE160" s="55"/>
      <c r="AF160" s="55"/>
      <c r="AG160" s="55"/>
    </row>
    <row r="161" spans="1:33" s="2" customFormat="1" ht="3" customHeight="1" x14ac:dyDescent="0.2">
      <c r="A161" s="1596"/>
      <c r="D161" s="1675"/>
      <c r="E161" s="1676"/>
      <c r="F161" s="1223"/>
      <c r="G161" s="1676"/>
      <c r="H161" s="1676"/>
      <c r="I161" s="1676"/>
      <c r="J161" s="1676"/>
      <c r="K161" s="1676"/>
      <c r="L161" s="1677"/>
      <c r="M161" s="1677"/>
      <c r="N161" s="1678"/>
      <c r="O161" s="260"/>
      <c r="P161" s="1480"/>
      <c r="Q161" s="1480"/>
      <c r="R161" s="1480"/>
      <c r="S161" s="1480"/>
      <c r="T161" s="1480"/>
      <c r="U161" s="1480"/>
      <c r="V161" s="1480"/>
      <c r="W161" s="1480"/>
      <c r="X161" s="31"/>
      <c r="Y161" s="31"/>
      <c r="Z161" s="31"/>
      <c r="AA161" s="31"/>
      <c r="AB161" s="1572"/>
      <c r="AC161" s="55"/>
      <c r="AD161" s="55"/>
      <c r="AE161" s="55"/>
      <c r="AF161" s="55"/>
      <c r="AG161" s="55"/>
    </row>
    <row r="162" spans="1:33" s="2" customFormat="1" ht="9.75" customHeight="1" x14ac:dyDescent="0.2">
      <c r="A162" s="1596"/>
      <c r="D162" s="1679" t="s">
        <v>884</v>
      </c>
      <c r="E162" s="1676"/>
      <c r="F162" s="1223"/>
      <c r="G162" s="1676"/>
      <c r="H162" s="1676"/>
      <c r="I162" s="1676"/>
      <c r="J162" s="1676"/>
      <c r="K162" s="1676"/>
      <c r="L162" s="1677"/>
      <c r="M162" s="1677"/>
      <c r="N162" s="1678"/>
      <c r="O162" s="3709"/>
      <c r="P162" s="3710"/>
      <c r="Q162" s="3710"/>
      <c r="R162" s="3710"/>
      <c r="S162" s="3710"/>
      <c r="T162" s="3710"/>
      <c r="U162" s="3710"/>
      <c r="V162" s="3710"/>
      <c r="W162" s="3710"/>
      <c r="X162" s="3710"/>
      <c r="Y162" s="3710"/>
      <c r="Z162" s="3710"/>
      <c r="AA162" s="3710"/>
      <c r="AB162" s="1572"/>
      <c r="AC162" s="55"/>
      <c r="AD162" s="55"/>
      <c r="AE162" s="55"/>
      <c r="AF162" s="55"/>
      <c r="AG162" s="55"/>
    </row>
    <row r="163" spans="1:33" s="2" customFormat="1" ht="9.75" customHeight="1" x14ac:dyDescent="0.2">
      <c r="A163" s="1596"/>
      <c r="D163" s="1680" t="s">
        <v>885</v>
      </c>
      <c r="E163" s="1676"/>
      <c r="F163" s="1223"/>
      <c r="G163" s="1676"/>
      <c r="H163" s="1676"/>
      <c r="I163" s="1676"/>
      <c r="J163" s="1676"/>
      <c r="K163" s="1676"/>
      <c r="L163" s="1677"/>
      <c r="M163" s="1677"/>
      <c r="N163" s="1678"/>
      <c r="O163" s="3709"/>
      <c r="P163" s="3710"/>
      <c r="Q163" s="3710"/>
      <c r="R163" s="3710"/>
      <c r="S163" s="3710"/>
      <c r="T163" s="3710"/>
      <c r="U163" s="3710"/>
      <c r="V163" s="3710"/>
      <c r="W163" s="3710"/>
      <c r="X163" s="3710"/>
      <c r="Y163" s="3710"/>
      <c r="Z163" s="3710"/>
      <c r="AA163" s="3710"/>
      <c r="AB163" s="1572"/>
      <c r="AC163" s="55"/>
      <c r="AD163" s="55"/>
      <c r="AE163" s="55"/>
      <c r="AF163" s="55"/>
      <c r="AG163" s="55"/>
    </row>
    <row r="164" spans="1:33" s="2" customFormat="1" ht="3" customHeight="1" x14ac:dyDescent="0.2">
      <c r="A164" s="1596"/>
      <c r="D164" s="1675"/>
      <c r="E164" s="1676"/>
      <c r="F164" s="1223"/>
      <c r="G164" s="1676"/>
      <c r="H164" s="1676"/>
      <c r="I164" s="1676"/>
      <c r="J164" s="1676"/>
      <c r="K164" s="1676"/>
      <c r="L164" s="1677"/>
      <c r="M164" s="1677"/>
      <c r="N164" s="1678"/>
      <c r="O164" s="266"/>
      <c r="P164" s="103"/>
      <c r="Q164" s="103"/>
      <c r="R164" s="103"/>
      <c r="S164" s="103"/>
      <c r="T164" s="103"/>
      <c r="U164" s="103"/>
      <c r="V164" s="103"/>
      <c r="W164" s="103"/>
      <c r="X164" s="3726"/>
      <c r="Y164" s="3726"/>
      <c r="Z164" s="3726"/>
      <c r="AA164" s="3726"/>
      <c r="AB164" s="1572"/>
      <c r="AC164" s="55"/>
      <c r="AD164" s="55"/>
      <c r="AE164" s="55"/>
      <c r="AF164" s="55"/>
      <c r="AG164" s="55"/>
    </row>
    <row r="165" spans="1:33" s="2" customFormat="1" ht="9.75" customHeight="1" x14ac:dyDescent="0.2">
      <c r="A165" s="1596"/>
      <c r="D165" s="1679" t="s">
        <v>886</v>
      </c>
      <c r="E165" s="1676"/>
      <c r="F165" s="1223"/>
      <c r="G165" s="1676"/>
      <c r="H165" s="1676"/>
      <c r="I165" s="1676"/>
      <c r="J165" s="1676"/>
      <c r="K165" s="1676"/>
      <c r="L165" s="1677"/>
      <c r="M165" s="1677"/>
      <c r="N165" s="1678"/>
      <c r="O165" s="2948"/>
      <c r="P165" s="3710"/>
      <c r="Q165" s="3710"/>
      <c r="R165" s="3710"/>
      <c r="S165" s="3710"/>
      <c r="T165" s="3710"/>
      <c r="U165" s="3710"/>
      <c r="V165" s="3710"/>
      <c r="W165" s="3710"/>
      <c r="X165" s="3710"/>
      <c r="Y165" s="3710"/>
      <c r="Z165" s="3710"/>
      <c r="AA165" s="3710"/>
      <c r="AB165" s="1572"/>
      <c r="AC165" s="55"/>
      <c r="AD165" s="55"/>
      <c r="AE165" s="55"/>
      <c r="AF165" s="55"/>
      <c r="AG165" s="55"/>
    </row>
    <row r="166" spans="1:33" s="2" customFormat="1" ht="9.75" customHeight="1" x14ac:dyDescent="0.2">
      <c r="A166" s="1596"/>
      <c r="D166" s="1680" t="s">
        <v>887</v>
      </c>
      <c r="E166" s="1676"/>
      <c r="F166" s="1223"/>
      <c r="G166" s="1676"/>
      <c r="H166" s="1676"/>
      <c r="I166" s="1676"/>
      <c r="J166" s="1676"/>
      <c r="K166" s="1676"/>
      <c r="L166" s="1677"/>
      <c r="M166" s="1677"/>
      <c r="N166" s="1678"/>
      <c r="O166" s="2948"/>
      <c r="P166" s="3710"/>
      <c r="Q166" s="3710"/>
      <c r="R166" s="3710"/>
      <c r="S166" s="3710"/>
      <c r="T166" s="3710"/>
      <c r="U166" s="3710"/>
      <c r="V166" s="3710"/>
      <c r="W166" s="3710"/>
      <c r="X166" s="3710"/>
      <c r="Y166" s="3710"/>
      <c r="Z166" s="3710"/>
      <c r="AA166" s="3710"/>
      <c r="AB166" s="1572"/>
      <c r="AC166" s="55"/>
      <c r="AD166" s="55"/>
      <c r="AE166" s="55"/>
      <c r="AF166" s="55"/>
      <c r="AG166" s="55"/>
    </row>
    <row r="167" spans="1:33" s="2" customFormat="1" ht="3" customHeight="1" x14ac:dyDescent="0.2">
      <c r="A167" s="1596"/>
      <c r="D167" s="1675"/>
      <c r="E167" s="1676"/>
      <c r="F167" s="1223"/>
      <c r="G167" s="1676"/>
      <c r="H167" s="1676"/>
      <c r="I167" s="1676"/>
      <c r="J167" s="1676"/>
      <c r="K167" s="1676"/>
      <c r="L167" s="1677"/>
      <c r="M167" s="1677"/>
      <c r="N167" s="1678"/>
      <c r="O167" s="420"/>
      <c r="P167" s="31"/>
      <c r="Q167" s="31"/>
      <c r="R167" s="31"/>
      <c r="S167" s="31"/>
      <c r="T167" s="31"/>
      <c r="U167" s="31"/>
      <c r="V167" s="31"/>
      <c r="W167" s="31"/>
      <c r="X167" s="31"/>
      <c r="Y167" s="31"/>
      <c r="Z167" s="31"/>
      <c r="AA167" s="31"/>
      <c r="AB167" s="1572"/>
      <c r="AC167" s="55"/>
      <c r="AD167" s="55"/>
      <c r="AE167" s="55"/>
      <c r="AF167" s="55"/>
      <c r="AG167" s="55"/>
    </row>
    <row r="168" spans="1:33" s="2" customFormat="1" ht="9.75" customHeight="1" x14ac:dyDescent="0.2">
      <c r="A168" s="1596"/>
      <c r="D168" s="1681" t="s">
        <v>888</v>
      </c>
      <c r="E168" s="1676"/>
      <c r="F168" s="1223"/>
      <c r="G168" s="1676"/>
      <c r="H168" s="1676"/>
      <c r="I168" s="1676"/>
      <c r="J168" s="1676"/>
      <c r="K168" s="1676"/>
      <c r="L168" s="1677"/>
      <c r="M168" s="1677"/>
      <c r="N168" s="1678"/>
      <c r="O168" s="420"/>
      <c r="P168" s="31"/>
      <c r="Q168" s="31"/>
      <c r="R168" s="31"/>
      <c r="S168" s="31"/>
      <c r="T168" s="31"/>
      <c r="U168" s="31"/>
      <c r="V168" s="31"/>
      <c r="W168" s="31"/>
      <c r="X168" s="31"/>
      <c r="Y168" s="31"/>
      <c r="Z168" s="31"/>
      <c r="AA168" s="31"/>
      <c r="AB168" s="1572"/>
      <c r="AC168" s="55"/>
      <c r="AD168" s="55"/>
      <c r="AE168" s="55"/>
      <c r="AF168" s="55"/>
      <c r="AG168" s="55"/>
    </row>
    <row r="169" spans="1:33" s="11" customFormat="1" ht="9.75" customHeight="1" x14ac:dyDescent="0.2">
      <c r="A169" s="1594"/>
      <c r="D169" s="1680" t="s">
        <v>889</v>
      </c>
      <c r="E169" s="1682"/>
      <c r="F169" s="1222"/>
      <c r="G169" s="1682"/>
      <c r="H169" s="1682"/>
      <c r="I169" s="1682"/>
      <c r="J169" s="1682"/>
      <c r="K169" s="1682"/>
      <c r="L169" s="1682"/>
      <c r="M169" s="1682"/>
      <c r="N169" s="1683"/>
      <c r="O169" s="420"/>
      <c r="P169" s="43"/>
      <c r="Q169" s="43"/>
      <c r="R169" s="43"/>
      <c r="S169" s="43"/>
      <c r="T169" s="43"/>
      <c r="U169" s="43"/>
      <c r="V169" s="43"/>
      <c r="W169" s="43"/>
      <c r="X169" s="43"/>
      <c r="Y169" s="43"/>
      <c r="Z169" s="43"/>
      <c r="AA169" s="43"/>
      <c r="AB169" s="1595"/>
      <c r="AC169" s="64"/>
      <c r="AD169" s="64"/>
      <c r="AE169" s="64"/>
      <c r="AF169" s="64"/>
      <c r="AG169" s="64"/>
    </row>
    <row r="170" spans="1:33" s="2" customFormat="1" ht="3" customHeight="1" x14ac:dyDescent="0.2">
      <c r="A170" s="1596"/>
      <c r="D170" s="1675"/>
      <c r="E170" s="1676"/>
      <c r="F170" s="1223"/>
      <c r="G170" s="1676"/>
      <c r="H170" s="1676"/>
      <c r="I170" s="1676"/>
      <c r="J170" s="1676"/>
      <c r="K170" s="1676"/>
      <c r="L170" s="1677"/>
      <c r="M170" s="1677"/>
      <c r="N170" s="1678"/>
      <c r="O170" s="420"/>
      <c r="P170" s="31"/>
      <c r="Q170" s="31"/>
      <c r="R170" s="31"/>
      <c r="S170" s="31"/>
      <c r="T170" s="31"/>
      <c r="U170" s="31"/>
      <c r="V170" s="31"/>
      <c r="W170" s="31"/>
      <c r="X170" s="31"/>
      <c r="Y170" s="31"/>
      <c r="Z170" s="31"/>
      <c r="AA170" s="31"/>
      <c r="AB170" s="1572"/>
      <c r="AC170" s="55"/>
      <c r="AD170" s="55"/>
      <c r="AE170" s="55"/>
      <c r="AF170" s="55"/>
      <c r="AG170" s="55"/>
    </row>
    <row r="171" spans="1:33" s="2" customFormat="1" ht="9.75" customHeight="1" x14ac:dyDescent="0.2">
      <c r="A171" s="1596"/>
      <c r="D171" s="1679" t="s">
        <v>890</v>
      </c>
      <c r="E171" s="1676"/>
      <c r="F171" s="1223"/>
      <c r="G171" s="1676"/>
      <c r="H171" s="1676"/>
      <c r="I171" s="1676"/>
      <c r="J171" s="1676"/>
      <c r="K171" s="1676"/>
      <c r="L171" s="1677"/>
      <c r="M171" s="1677"/>
      <c r="N171" s="1678"/>
      <c r="O171" s="3709"/>
      <c r="P171" s="3710"/>
      <c r="Q171" s="3710"/>
      <c r="R171" s="3710"/>
      <c r="S171" s="3710"/>
      <c r="T171" s="3710"/>
      <c r="U171" s="3710"/>
      <c r="V171" s="3710"/>
      <c r="W171" s="3710"/>
      <c r="X171" s="3710"/>
      <c r="Y171" s="3710"/>
      <c r="Z171" s="3710"/>
      <c r="AA171" s="3710"/>
      <c r="AB171" s="1572"/>
      <c r="AC171" s="55"/>
      <c r="AD171" s="55"/>
      <c r="AE171" s="55"/>
      <c r="AF171" s="55"/>
      <c r="AG171" s="55"/>
    </row>
    <row r="172" spans="1:33" s="2" customFormat="1" ht="9.75" customHeight="1" x14ac:dyDescent="0.2">
      <c r="A172" s="1596"/>
      <c r="D172" s="1680" t="s">
        <v>891</v>
      </c>
      <c r="E172" s="1676"/>
      <c r="F172" s="1223"/>
      <c r="G172" s="1676"/>
      <c r="H172" s="1676"/>
      <c r="I172" s="1676"/>
      <c r="J172" s="1676"/>
      <c r="K172" s="1676"/>
      <c r="L172" s="1677"/>
      <c r="M172" s="1677"/>
      <c r="N172" s="1678"/>
      <c r="O172" s="3709"/>
      <c r="P172" s="3710"/>
      <c r="Q172" s="3710"/>
      <c r="R172" s="3710"/>
      <c r="S172" s="3710"/>
      <c r="T172" s="3710"/>
      <c r="U172" s="3710"/>
      <c r="V172" s="3710"/>
      <c r="W172" s="3710"/>
      <c r="X172" s="3710"/>
      <c r="Y172" s="3710"/>
      <c r="Z172" s="3710"/>
      <c r="AA172" s="3710"/>
      <c r="AB172" s="1572"/>
      <c r="AC172" s="55"/>
      <c r="AD172" s="55"/>
      <c r="AE172" s="55"/>
      <c r="AF172" s="55"/>
      <c r="AG172" s="55"/>
    </row>
    <row r="173" spans="1:33" s="2" customFormat="1" ht="3" customHeight="1" x14ac:dyDescent="0.2">
      <c r="A173" s="1596"/>
      <c r="D173" s="1675"/>
      <c r="E173" s="1676"/>
      <c r="F173" s="1223"/>
      <c r="G173" s="1676"/>
      <c r="H173" s="1676"/>
      <c r="I173" s="1676"/>
      <c r="J173" s="1676"/>
      <c r="K173" s="1676"/>
      <c r="L173" s="1677"/>
      <c r="M173" s="1677"/>
      <c r="N173" s="1678"/>
      <c r="O173" s="277"/>
      <c r="P173" s="31"/>
      <c r="Q173" s="31"/>
      <c r="R173" s="31"/>
      <c r="S173" s="31"/>
      <c r="T173" s="31"/>
      <c r="U173" s="31"/>
      <c r="V173" s="31"/>
      <c r="W173" s="31"/>
      <c r="X173" s="31"/>
      <c r="Y173" s="31"/>
      <c r="Z173" s="31"/>
      <c r="AA173" s="31"/>
      <c r="AB173" s="1572"/>
      <c r="AC173" s="55"/>
      <c r="AD173" s="55"/>
      <c r="AE173" s="55"/>
      <c r="AF173" s="55"/>
      <c r="AG173" s="55"/>
    </row>
    <row r="174" spans="1:33" s="2" customFormat="1" ht="9.75" customHeight="1" x14ac:dyDescent="0.2">
      <c r="A174" s="1596"/>
      <c r="D174" s="1679" t="s">
        <v>892</v>
      </c>
      <c r="E174" s="1676"/>
      <c r="F174" s="1223"/>
      <c r="G174" s="1676"/>
      <c r="H174" s="1676"/>
      <c r="I174" s="1676"/>
      <c r="J174" s="1676"/>
      <c r="K174" s="1676"/>
      <c r="L174" s="1677"/>
      <c r="M174" s="1677"/>
      <c r="N174" s="1678"/>
      <c r="O174" s="3709"/>
      <c r="P174" s="3710"/>
      <c r="Q174" s="3710"/>
      <c r="R174" s="3710"/>
      <c r="S174" s="3710"/>
      <c r="T174" s="3710"/>
      <c r="U174" s="3710"/>
      <c r="V174" s="3710"/>
      <c r="W174" s="3710"/>
      <c r="X174" s="3710"/>
      <c r="Y174" s="3710"/>
      <c r="Z174" s="3710"/>
      <c r="AA174" s="3710"/>
      <c r="AB174" s="1572"/>
      <c r="AC174" s="55"/>
      <c r="AD174" s="55"/>
      <c r="AE174" s="55"/>
      <c r="AF174" s="55"/>
      <c r="AG174" s="55"/>
    </row>
    <row r="175" spans="1:33" s="2" customFormat="1" ht="9.75" customHeight="1" thickBot="1" x14ac:dyDescent="0.25">
      <c r="A175" s="1596"/>
      <c r="D175" s="1685" t="s">
        <v>893</v>
      </c>
      <c r="E175" s="1684"/>
      <c r="F175" s="1684"/>
      <c r="G175" s="1684"/>
      <c r="H175" s="1684"/>
      <c r="I175" s="1684"/>
      <c r="J175" s="1684"/>
      <c r="K175" s="1684"/>
      <c r="L175" s="1686"/>
      <c r="M175" s="1686"/>
      <c r="N175" s="1687"/>
      <c r="O175" s="3709"/>
      <c r="P175" s="3710"/>
      <c r="Q175" s="3710"/>
      <c r="R175" s="3710"/>
      <c r="S175" s="3710"/>
      <c r="T175" s="3710"/>
      <c r="U175" s="3710"/>
      <c r="V175" s="3710"/>
      <c r="W175" s="3710"/>
      <c r="X175" s="3710"/>
      <c r="Y175" s="3710"/>
      <c r="Z175" s="3710"/>
      <c r="AA175" s="3710"/>
      <c r="AB175" s="1572"/>
      <c r="AC175" s="55"/>
      <c r="AD175" s="55"/>
      <c r="AE175" s="55"/>
      <c r="AF175" s="55"/>
      <c r="AG175" s="55"/>
    </row>
    <row r="176" spans="1:33" s="2" customFormat="1" ht="9.75" customHeight="1" thickTop="1" thickBot="1" x14ac:dyDescent="0.25">
      <c r="A176" s="99"/>
      <c r="B176" s="466"/>
      <c r="C176" s="466"/>
      <c r="D176" s="1618"/>
      <c r="E176" s="44"/>
      <c r="F176" s="466"/>
      <c r="G176" s="44"/>
      <c r="H176" s="44"/>
      <c r="I176" s="44"/>
      <c r="J176" s="44"/>
      <c r="K176" s="44"/>
      <c r="L176" s="100"/>
      <c r="M176" s="100"/>
      <c r="N176" s="100"/>
      <c r="O176" s="466"/>
      <c r="P176" s="466"/>
      <c r="Q176" s="466"/>
      <c r="R176" s="466"/>
      <c r="S176" s="466"/>
      <c r="T176" s="466"/>
      <c r="U176" s="466"/>
      <c r="V176" s="466"/>
      <c r="W176" s="466"/>
      <c r="X176" s="466"/>
      <c r="Y176" s="466"/>
      <c r="Z176" s="466"/>
      <c r="AA176" s="466"/>
      <c r="AB176" s="804"/>
      <c r="AC176" s="55"/>
      <c r="AD176" s="55"/>
      <c r="AE176" s="55"/>
      <c r="AF176" s="55"/>
      <c r="AG176" s="55"/>
    </row>
    <row r="177" spans="1:33" s="2" customFormat="1" ht="9.75" customHeight="1" x14ac:dyDescent="0.2">
      <c r="A177" s="1596"/>
      <c r="C177" s="1605"/>
      <c r="D177" s="21"/>
      <c r="E177" s="20"/>
      <c r="G177" s="20"/>
      <c r="H177" s="20"/>
      <c r="I177" s="20"/>
      <c r="J177" s="20"/>
      <c r="K177" s="20"/>
      <c r="L177" s="31"/>
      <c r="M177" s="31"/>
      <c r="N177" s="31"/>
      <c r="O177" s="3711"/>
      <c r="P177" s="3712"/>
      <c r="Q177" s="3713"/>
      <c r="R177" s="3713"/>
      <c r="S177" s="3713"/>
      <c r="T177" s="3713"/>
      <c r="U177" s="3713"/>
      <c r="V177" s="3713"/>
      <c r="W177" s="3713"/>
      <c r="X177" s="3713"/>
      <c r="Y177" s="3713"/>
      <c r="Z177" s="3713"/>
      <c r="AA177" s="3714"/>
      <c r="AB177" s="1572"/>
      <c r="AC177" s="55"/>
      <c r="AD177" s="55"/>
      <c r="AE177" s="55"/>
      <c r="AF177" s="55"/>
      <c r="AG177" s="55"/>
    </row>
    <row r="178" spans="1:33" s="2" customFormat="1" ht="14.25" customHeight="1" x14ac:dyDescent="0.2">
      <c r="A178" s="1596"/>
      <c r="D178" s="27"/>
      <c r="E178" s="1570" t="s">
        <v>926</v>
      </c>
      <c r="G178" s="104"/>
      <c r="H178" s="104"/>
      <c r="I178" s="104"/>
      <c r="J178" s="104"/>
      <c r="K178" s="104"/>
      <c r="L178" s="31"/>
      <c r="M178" s="31"/>
      <c r="N178" s="31"/>
      <c r="O178" s="3711"/>
      <c r="P178" s="3715"/>
      <c r="Q178" s="3716"/>
      <c r="R178" s="3716"/>
      <c r="S178" s="3716"/>
      <c r="T178" s="3716"/>
      <c r="U178" s="3716"/>
      <c r="V178" s="3716"/>
      <c r="W178" s="3716"/>
      <c r="X178" s="3716"/>
      <c r="Y178" s="3716"/>
      <c r="Z178" s="3716"/>
      <c r="AA178" s="3717"/>
      <c r="AB178" s="1572"/>
      <c r="AC178" s="55"/>
      <c r="AD178" s="55"/>
      <c r="AE178" s="55"/>
      <c r="AF178" s="55"/>
      <c r="AG178" s="55"/>
    </row>
    <row r="179" spans="1:33" s="2" customFormat="1" ht="14.25" customHeight="1" x14ac:dyDescent="0.2">
      <c r="A179" s="1596"/>
      <c r="D179" s="27"/>
      <c r="E179" s="1569" t="s">
        <v>925</v>
      </c>
      <c r="F179" s="104"/>
      <c r="G179" s="20"/>
      <c r="H179" s="20"/>
      <c r="I179" s="20"/>
      <c r="J179" s="20"/>
      <c r="K179" s="20"/>
      <c r="L179" s="31"/>
      <c r="M179" s="31"/>
      <c r="N179" s="31"/>
      <c r="O179" s="1768"/>
      <c r="P179" s="1771"/>
      <c r="Q179" s="1771"/>
      <c r="R179" s="1771"/>
      <c r="S179" s="1771"/>
      <c r="T179" s="1771"/>
      <c r="U179" s="1771"/>
      <c r="V179" s="1771"/>
      <c r="W179" s="1771"/>
      <c r="X179" s="1771"/>
      <c r="Y179" s="1771"/>
      <c r="Z179" s="1771"/>
      <c r="AA179" s="1771"/>
      <c r="AB179" s="1572"/>
      <c r="AC179" s="55"/>
      <c r="AD179" s="55"/>
      <c r="AE179" s="55"/>
      <c r="AF179" s="55"/>
      <c r="AG179" s="55"/>
    </row>
    <row r="180" spans="1:33" s="2" customFormat="1" ht="9.75" customHeight="1" x14ac:dyDescent="0.2">
      <c r="A180" s="1596"/>
      <c r="D180" s="27"/>
      <c r="E180" s="20"/>
      <c r="F180" s="20"/>
      <c r="G180" s="20"/>
      <c r="H180" s="20"/>
      <c r="I180" s="20"/>
      <c r="J180" s="20"/>
      <c r="K180" s="20"/>
      <c r="L180" s="31"/>
      <c r="M180" s="31"/>
      <c r="N180" s="31"/>
      <c r="O180" s="1768"/>
      <c r="P180" s="1771"/>
      <c r="Q180" s="1771"/>
      <c r="R180" s="1771"/>
      <c r="S180" s="1771"/>
      <c r="T180" s="3699" t="s">
        <v>108</v>
      </c>
      <c r="U180" s="3699"/>
      <c r="V180" s="3699"/>
      <c r="W180" s="3699"/>
      <c r="X180" s="1771"/>
      <c r="Y180" s="1771"/>
      <c r="Z180" s="1771"/>
      <c r="AA180" s="1771"/>
      <c r="AB180" s="1572"/>
      <c r="AC180" s="55"/>
      <c r="AD180" s="55"/>
      <c r="AE180" s="55"/>
      <c r="AF180" s="55"/>
      <c r="AG180" s="55"/>
    </row>
    <row r="181" spans="1:33" s="2" customFormat="1" ht="4.5" customHeight="1" x14ac:dyDescent="0.2">
      <c r="A181" s="1596"/>
      <c r="B181" s="6"/>
      <c r="C181" s="6"/>
      <c r="D181" s="27"/>
      <c r="E181" s="20"/>
      <c r="F181" s="6"/>
      <c r="G181" s="20"/>
      <c r="H181" s="20"/>
      <c r="I181" s="20"/>
      <c r="J181" s="20"/>
      <c r="K181" s="20"/>
      <c r="L181" s="31"/>
      <c r="M181" s="31"/>
      <c r="N181" s="31"/>
      <c r="O181" s="6"/>
      <c r="P181" s="6"/>
      <c r="Q181" s="6"/>
      <c r="R181" s="6"/>
      <c r="S181" s="6"/>
      <c r="T181" s="6"/>
      <c r="U181" s="6"/>
      <c r="V181" s="6"/>
      <c r="W181" s="6"/>
      <c r="X181" s="6"/>
      <c r="Y181" s="6"/>
      <c r="Z181" s="6"/>
      <c r="AA181" s="6"/>
      <c r="AB181" s="1572"/>
      <c r="AC181" s="55"/>
      <c r="AD181" s="55"/>
      <c r="AE181" s="55"/>
      <c r="AF181" s="55"/>
      <c r="AG181" s="55"/>
    </row>
    <row r="182" spans="1:33" s="2" customFormat="1" ht="9.75" customHeight="1" x14ac:dyDescent="0.2">
      <c r="A182" s="1596"/>
      <c r="B182" s="96"/>
      <c r="D182" s="36"/>
      <c r="E182" s="20"/>
      <c r="F182" s="20"/>
      <c r="G182" s="20"/>
      <c r="H182" s="20"/>
      <c r="I182" s="20"/>
      <c r="J182" s="20"/>
      <c r="K182" s="20"/>
      <c r="L182" s="31"/>
      <c r="M182" s="31"/>
      <c r="N182" s="31"/>
      <c r="O182" s="1480"/>
      <c r="P182" s="673"/>
      <c r="Q182" s="673"/>
      <c r="R182" s="673"/>
      <c r="S182" s="673"/>
      <c r="T182" s="3735" t="s">
        <v>84</v>
      </c>
      <c r="U182" s="3735"/>
      <c r="V182" s="3735"/>
      <c r="W182" s="3735"/>
      <c r="X182" s="31"/>
      <c r="Y182" s="31"/>
      <c r="Z182" s="6"/>
      <c r="AA182" s="375">
        <v>20</v>
      </c>
      <c r="AB182" s="1572"/>
      <c r="AC182" s="55"/>
      <c r="AD182" s="55"/>
      <c r="AE182" s="55"/>
      <c r="AF182" s="55"/>
      <c r="AG182" s="55"/>
    </row>
    <row r="183" spans="1:33" s="2" customFormat="1" ht="5.25" customHeight="1" x14ac:dyDescent="0.2">
      <c r="A183" s="1596"/>
      <c r="B183" s="96"/>
      <c r="D183" s="36"/>
      <c r="E183" s="20"/>
      <c r="F183" s="20"/>
      <c r="G183" s="20"/>
      <c r="H183" s="20"/>
      <c r="I183" s="20"/>
      <c r="J183" s="20"/>
      <c r="K183" s="20"/>
      <c r="L183" s="31"/>
      <c r="M183" s="31"/>
      <c r="N183" s="31"/>
      <c r="O183" s="1480"/>
      <c r="P183" s="1771"/>
      <c r="Q183" s="1771"/>
      <c r="R183" s="1771"/>
      <c r="S183" s="1771"/>
      <c r="T183" s="1769"/>
      <c r="U183" s="1769"/>
      <c r="V183" s="1769"/>
      <c r="W183" s="1769"/>
      <c r="X183" s="5"/>
      <c r="Y183" s="5"/>
      <c r="Z183" s="5"/>
      <c r="AA183" s="5"/>
      <c r="AB183" s="1572"/>
      <c r="AC183" s="55"/>
      <c r="AD183" s="55"/>
      <c r="AE183" s="55"/>
      <c r="AF183" s="55"/>
      <c r="AG183" s="55"/>
    </row>
    <row r="184" spans="1:33" s="2" customFormat="1" ht="9.75" customHeight="1" x14ac:dyDescent="0.2">
      <c r="A184" s="1596"/>
      <c r="B184" s="96"/>
      <c r="C184" s="1605" t="s">
        <v>82</v>
      </c>
      <c r="D184" s="21" t="s">
        <v>879</v>
      </c>
      <c r="E184" s="20"/>
      <c r="G184" s="20"/>
      <c r="H184" s="20"/>
      <c r="I184" s="20"/>
      <c r="J184" s="20"/>
      <c r="K184" s="20"/>
      <c r="L184" s="31"/>
      <c r="M184" s="31"/>
      <c r="N184" s="31"/>
      <c r="O184" s="3692">
        <v>26</v>
      </c>
      <c r="P184" s="3708"/>
      <c r="Q184" s="3708"/>
      <c r="R184" s="3708"/>
      <c r="S184" s="3708"/>
      <c r="T184" s="3708"/>
      <c r="U184" s="3708"/>
      <c r="V184" s="3708"/>
      <c r="W184" s="3708"/>
      <c r="X184" s="3708"/>
      <c r="Y184" s="3708"/>
      <c r="Z184" s="3708"/>
      <c r="AA184" s="3708"/>
      <c r="AB184" s="1572"/>
      <c r="AC184" s="55"/>
      <c r="AD184" s="55"/>
      <c r="AE184" s="55"/>
      <c r="AF184" s="55"/>
      <c r="AG184" s="55"/>
    </row>
    <row r="185" spans="1:33" s="2" customFormat="1" ht="9.75" customHeight="1" x14ac:dyDescent="0.2">
      <c r="A185" s="1596"/>
      <c r="B185" s="96"/>
      <c r="D185" s="27" t="s">
        <v>880</v>
      </c>
      <c r="E185" s="20"/>
      <c r="G185" s="20"/>
      <c r="H185" s="20"/>
      <c r="I185" s="20"/>
      <c r="J185" s="20"/>
      <c r="K185" s="20"/>
      <c r="L185" s="31"/>
      <c r="M185" s="31"/>
      <c r="N185" s="31"/>
      <c r="O185" s="3692"/>
      <c r="P185" s="3708"/>
      <c r="Q185" s="3708"/>
      <c r="R185" s="3708"/>
      <c r="S185" s="3708"/>
      <c r="T185" s="3708"/>
      <c r="U185" s="3708"/>
      <c r="V185" s="3708"/>
      <c r="W185" s="3708"/>
      <c r="X185" s="3708"/>
      <c r="Y185" s="3708"/>
      <c r="Z185" s="3708"/>
      <c r="AA185" s="3708"/>
      <c r="AB185" s="1572"/>
      <c r="AC185" s="55"/>
      <c r="AD185" s="55"/>
      <c r="AE185" s="55"/>
      <c r="AF185" s="55"/>
      <c r="AG185" s="55"/>
    </row>
    <row r="186" spans="1:33" s="2" customFormat="1" ht="9.75" customHeight="1" x14ac:dyDescent="0.2">
      <c r="A186" s="1596"/>
      <c r="B186" s="96"/>
      <c r="D186" s="36"/>
      <c r="E186" s="20"/>
      <c r="F186" s="20"/>
      <c r="G186" s="20"/>
      <c r="H186" s="20"/>
      <c r="I186" s="20"/>
      <c r="J186" s="20"/>
      <c r="K186" s="20"/>
      <c r="L186" s="31"/>
      <c r="M186" s="31"/>
      <c r="N186" s="31"/>
      <c r="O186" s="1480"/>
      <c r="P186" s="673"/>
      <c r="Q186" s="673"/>
      <c r="R186" s="673"/>
      <c r="S186" s="673"/>
      <c r="T186" s="1485"/>
      <c r="U186" s="1485"/>
      <c r="V186" s="1485"/>
      <c r="W186" s="1485"/>
      <c r="X186" s="31"/>
      <c r="Y186" s="31"/>
      <c r="Z186" s="6"/>
      <c r="AA186" s="375"/>
      <c r="AB186" s="1572"/>
      <c r="AC186" s="55"/>
      <c r="AD186" s="55"/>
      <c r="AE186" s="55"/>
      <c r="AF186" s="55"/>
      <c r="AG186" s="55"/>
    </row>
    <row r="187" spans="1:33" s="2" customFormat="1" ht="9.75" customHeight="1" x14ac:dyDescent="0.2">
      <c r="A187" s="1596"/>
      <c r="B187" s="96"/>
      <c r="C187" s="1605" t="s">
        <v>96</v>
      </c>
      <c r="D187" s="21" t="s">
        <v>894</v>
      </c>
      <c r="E187" s="20"/>
      <c r="F187" s="20"/>
      <c r="G187" s="20"/>
      <c r="H187" s="20"/>
      <c r="I187" s="20"/>
      <c r="J187" s="20"/>
      <c r="K187" s="20"/>
      <c r="L187" s="31"/>
      <c r="M187" s="31"/>
      <c r="N187" s="31"/>
      <c r="O187" s="3692">
        <v>40</v>
      </c>
      <c r="P187" s="3708"/>
      <c r="Q187" s="3708"/>
      <c r="R187" s="3708"/>
      <c r="S187" s="3708"/>
      <c r="T187" s="3708"/>
      <c r="U187" s="3708"/>
      <c r="V187" s="3708"/>
      <c r="W187" s="3708"/>
      <c r="X187" s="3708"/>
      <c r="Y187" s="3708"/>
      <c r="Z187" s="3708"/>
      <c r="AA187" s="3708"/>
      <c r="AB187" s="1572"/>
      <c r="AC187" s="55"/>
      <c r="AD187" s="55"/>
      <c r="AE187" s="55"/>
      <c r="AF187" s="55"/>
      <c r="AG187" s="55"/>
    </row>
    <row r="188" spans="1:33" s="2" customFormat="1" ht="9.75" customHeight="1" x14ac:dyDescent="0.2">
      <c r="A188" s="1596"/>
      <c r="B188" s="96"/>
      <c r="D188" s="27" t="s">
        <v>895</v>
      </c>
      <c r="E188" s="20"/>
      <c r="F188" s="20"/>
      <c r="G188" s="20"/>
      <c r="H188" s="20"/>
      <c r="I188" s="20"/>
      <c r="J188" s="20"/>
      <c r="K188" s="20"/>
      <c r="L188" s="31"/>
      <c r="M188" s="31"/>
      <c r="N188" s="31"/>
      <c r="O188" s="3692"/>
      <c r="P188" s="3708"/>
      <c r="Q188" s="3708"/>
      <c r="R188" s="3708"/>
      <c r="S188" s="3708"/>
      <c r="T188" s="3708"/>
      <c r="U188" s="3708"/>
      <c r="V188" s="3708"/>
      <c r="W188" s="3708"/>
      <c r="X188" s="3708"/>
      <c r="Y188" s="3708"/>
      <c r="Z188" s="3708"/>
      <c r="AA188" s="3708"/>
      <c r="AB188" s="1572"/>
      <c r="AC188" s="55"/>
      <c r="AD188" s="55"/>
      <c r="AE188" s="55"/>
      <c r="AF188" s="55"/>
      <c r="AG188" s="55"/>
    </row>
    <row r="189" spans="1:33" s="2" customFormat="1" ht="4.5" customHeight="1" x14ac:dyDescent="0.2">
      <c r="A189" s="1596"/>
      <c r="B189" s="96"/>
      <c r="D189" s="36"/>
      <c r="E189" s="20"/>
      <c r="F189" s="20"/>
      <c r="G189" s="20"/>
      <c r="H189" s="20"/>
      <c r="I189" s="20"/>
      <c r="J189" s="20"/>
      <c r="K189" s="20"/>
      <c r="L189" s="31"/>
      <c r="M189" s="31"/>
      <c r="N189" s="31"/>
      <c r="O189" s="1480"/>
      <c r="P189" s="673"/>
      <c r="Q189" s="673"/>
      <c r="R189" s="673"/>
      <c r="S189" s="673"/>
      <c r="T189" s="673"/>
      <c r="U189" s="673"/>
      <c r="V189" s="673"/>
      <c r="W189" s="673"/>
      <c r="X189" s="673"/>
      <c r="Y189" s="673"/>
      <c r="Z189" s="673"/>
      <c r="AA189" s="673"/>
      <c r="AB189" s="1572"/>
      <c r="AC189" s="55"/>
      <c r="AD189" s="55"/>
      <c r="AE189" s="55"/>
      <c r="AF189" s="55"/>
      <c r="AG189" s="55"/>
    </row>
    <row r="190" spans="1:33" s="2" customFormat="1" ht="9.75" customHeight="1" x14ac:dyDescent="0.2">
      <c r="A190" s="1596"/>
      <c r="B190" s="96"/>
      <c r="D190" s="23" t="s">
        <v>136</v>
      </c>
      <c r="E190" s="21" t="s">
        <v>896</v>
      </c>
      <c r="G190" s="20"/>
      <c r="H190" s="20"/>
      <c r="I190" s="20"/>
      <c r="J190" s="20"/>
      <c r="K190" s="20"/>
      <c r="L190" s="31"/>
      <c r="M190" s="31"/>
      <c r="N190" s="31"/>
      <c r="O190" s="3676">
        <v>27</v>
      </c>
      <c r="P190" s="3678"/>
      <c r="Q190" s="3679"/>
      <c r="R190" s="3680"/>
      <c r="S190" s="3702" t="s">
        <v>222</v>
      </c>
      <c r="T190" s="673"/>
      <c r="U190" s="673"/>
      <c r="V190" s="673"/>
      <c r="W190" s="673"/>
      <c r="X190" s="673"/>
      <c r="Y190" s="673"/>
      <c r="Z190" s="673"/>
      <c r="AA190" s="673"/>
      <c r="AB190" s="1572"/>
      <c r="AC190" s="55"/>
      <c r="AD190" s="55"/>
      <c r="AE190" s="55"/>
      <c r="AF190" s="55"/>
      <c r="AG190" s="55"/>
    </row>
    <row r="191" spans="1:33" s="2" customFormat="1" ht="9.75" customHeight="1" x14ac:dyDescent="0.2">
      <c r="A191" s="1596"/>
      <c r="B191" s="96"/>
      <c r="D191" s="23"/>
      <c r="E191" s="27" t="s">
        <v>897</v>
      </c>
      <c r="G191" s="20"/>
      <c r="H191" s="20"/>
      <c r="I191" s="20"/>
      <c r="J191" s="20"/>
      <c r="K191" s="20"/>
      <c r="L191" s="31"/>
      <c r="M191" s="31"/>
      <c r="N191" s="31"/>
      <c r="O191" s="3677"/>
      <c r="P191" s="3681"/>
      <c r="Q191" s="3682"/>
      <c r="R191" s="3683"/>
      <c r="S191" s="3702"/>
      <c r="T191" s="673"/>
      <c r="U191" s="673"/>
      <c r="V191" s="673"/>
      <c r="W191" s="673"/>
      <c r="X191" s="673"/>
      <c r="Y191" s="673"/>
      <c r="Z191" s="673"/>
      <c r="AA191" s="673"/>
      <c r="AB191" s="1572"/>
      <c r="AC191" s="55"/>
      <c r="AD191" s="55"/>
      <c r="AE191" s="55"/>
      <c r="AF191" s="55"/>
      <c r="AG191" s="55"/>
    </row>
    <row r="192" spans="1:33" s="2" customFormat="1" ht="4.5" customHeight="1" x14ac:dyDescent="0.2">
      <c r="A192" s="1596"/>
      <c r="B192" s="96"/>
      <c r="D192" s="23"/>
      <c r="E192" s="20"/>
      <c r="G192" s="20"/>
      <c r="H192" s="20"/>
      <c r="I192" s="20"/>
      <c r="J192" s="20"/>
      <c r="K192" s="20"/>
      <c r="L192" s="31"/>
      <c r="M192" s="31"/>
      <c r="N192" s="31"/>
      <c r="O192" s="1486"/>
      <c r="P192" s="673"/>
      <c r="Q192" s="673"/>
      <c r="R192" s="673"/>
      <c r="S192" s="673"/>
      <c r="T192" s="673"/>
      <c r="U192" s="673"/>
      <c r="V192" s="673"/>
      <c r="W192" s="673"/>
      <c r="X192" s="673"/>
      <c r="Y192" s="673"/>
      <c r="Z192" s="673"/>
      <c r="AA192" s="673"/>
      <c r="AB192" s="1572"/>
      <c r="AC192" s="55"/>
      <c r="AD192" s="55"/>
      <c r="AE192" s="55"/>
      <c r="AF192" s="55"/>
      <c r="AG192" s="55"/>
    </row>
    <row r="193" spans="1:33" s="2" customFormat="1" ht="9.75" customHeight="1" x14ac:dyDescent="0.2">
      <c r="A193" s="1596"/>
      <c r="B193" s="96"/>
      <c r="D193" s="23" t="s">
        <v>583</v>
      </c>
      <c r="E193" s="21" t="s">
        <v>898</v>
      </c>
      <c r="G193" s="20"/>
      <c r="H193" s="20"/>
      <c r="I193" s="20"/>
      <c r="J193" s="20"/>
      <c r="K193" s="20"/>
      <c r="L193" s="31"/>
      <c r="M193" s="31"/>
      <c r="N193" s="31"/>
      <c r="O193" s="3676">
        <v>28</v>
      </c>
      <c r="P193" s="3678"/>
      <c r="Q193" s="3679"/>
      <c r="R193" s="3680"/>
      <c r="S193" s="3702" t="s">
        <v>222</v>
      </c>
      <c r="T193" s="673"/>
      <c r="U193" s="673"/>
      <c r="V193" s="673"/>
      <c r="W193" s="673"/>
      <c r="X193" s="673"/>
      <c r="Y193" s="673"/>
      <c r="Z193" s="673"/>
      <c r="AA193" s="673"/>
      <c r="AB193" s="1572"/>
      <c r="AC193" s="55"/>
      <c r="AD193" s="55"/>
      <c r="AE193" s="55"/>
      <c r="AF193" s="55"/>
      <c r="AG193" s="55"/>
    </row>
    <row r="194" spans="1:33" s="2" customFormat="1" ht="9.75" customHeight="1" x14ac:dyDescent="0.2">
      <c r="A194" s="1596"/>
      <c r="B194" s="96"/>
      <c r="D194" s="70"/>
      <c r="E194" s="27" t="s">
        <v>899</v>
      </c>
      <c r="G194" s="20"/>
      <c r="H194" s="20"/>
      <c r="I194" s="20"/>
      <c r="J194" s="20"/>
      <c r="K194" s="20"/>
      <c r="L194" s="31"/>
      <c r="M194" s="31"/>
      <c r="N194" s="31"/>
      <c r="O194" s="3677"/>
      <c r="P194" s="3681"/>
      <c r="Q194" s="3682"/>
      <c r="R194" s="3683"/>
      <c r="S194" s="3702"/>
      <c r="T194" s="673"/>
      <c r="U194" s="673"/>
      <c r="V194" s="673"/>
      <c r="W194" s="673"/>
      <c r="X194" s="673"/>
      <c r="Y194" s="673"/>
      <c r="Z194" s="673"/>
      <c r="AA194" s="673"/>
      <c r="AB194" s="1572"/>
      <c r="AC194" s="55"/>
      <c r="AD194" s="55"/>
      <c r="AE194" s="55"/>
      <c r="AF194" s="55"/>
      <c r="AG194" s="55"/>
    </row>
    <row r="195" spans="1:33" s="2" customFormat="1" ht="4.5" customHeight="1" x14ac:dyDescent="0.2">
      <c r="A195" s="1596"/>
      <c r="B195" s="96"/>
      <c r="D195" s="36"/>
      <c r="E195" s="20"/>
      <c r="F195" s="20"/>
      <c r="G195" s="20"/>
      <c r="H195" s="20"/>
      <c r="I195" s="20"/>
      <c r="J195" s="20"/>
      <c r="K195" s="20"/>
      <c r="L195" s="31"/>
      <c r="M195" s="31"/>
      <c r="N195" s="31"/>
      <c r="O195" s="1480"/>
      <c r="P195" s="673"/>
      <c r="Q195" s="673"/>
      <c r="R195" s="673"/>
      <c r="S195" s="673"/>
      <c r="T195" s="673"/>
      <c r="U195" s="673"/>
      <c r="V195" s="673"/>
      <c r="W195" s="673"/>
      <c r="X195" s="673"/>
      <c r="Y195" s="673"/>
      <c r="Z195" s="673"/>
      <c r="AA195" s="673"/>
      <c r="AB195" s="1572"/>
      <c r="AC195" s="55"/>
      <c r="AD195" s="55"/>
      <c r="AE195" s="55"/>
      <c r="AF195" s="55"/>
      <c r="AG195" s="55"/>
    </row>
    <row r="196" spans="1:33" s="2" customFormat="1" ht="9.75" customHeight="1" x14ac:dyDescent="0.2">
      <c r="A196" s="1596"/>
      <c r="B196" s="96"/>
      <c r="D196" s="36"/>
      <c r="E196" s="20"/>
      <c r="F196" s="20"/>
      <c r="G196" s="20"/>
      <c r="H196" s="20"/>
      <c r="I196" s="20"/>
      <c r="J196" s="20"/>
      <c r="K196" s="20"/>
      <c r="L196" s="31"/>
      <c r="M196" s="31"/>
      <c r="N196" s="31"/>
      <c r="O196" s="3700"/>
      <c r="P196" s="3678">
        <v>100</v>
      </c>
      <c r="Q196" s="3679"/>
      <c r="R196" s="3680"/>
      <c r="S196" s="3702" t="s">
        <v>222</v>
      </c>
      <c r="T196" s="673"/>
      <c r="U196" s="673"/>
      <c r="V196" s="673"/>
      <c r="W196" s="673"/>
      <c r="X196" s="673"/>
      <c r="Y196" s="673"/>
      <c r="Z196" s="673"/>
      <c r="AA196" s="673"/>
      <c r="AB196" s="1572"/>
      <c r="AC196" s="55"/>
      <c r="AD196" s="55"/>
      <c r="AE196" s="55"/>
      <c r="AF196" s="55"/>
      <c r="AG196" s="55"/>
    </row>
    <row r="197" spans="1:33" s="2" customFormat="1" ht="9.75" customHeight="1" x14ac:dyDescent="0.2">
      <c r="A197" s="1596"/>
      <c r="B197" s="96"/>
      <c r="D197" s="36"/>
      <c r="E197" s="20"/>
      <c r="F197" s="20"/>
      <c r="G197" s="20"/>
      <c r="H197" s="20"/>
      <c r="I197" s="20"/>
      <c r="J197" s="20"/>
      <c r="K197" s="20"/>
      <c r="L197" s="31"/>
      <c r="M197" s="31"/>
      <c r="N197" s="31"/>
      <c r="O197" s="3701"/>
      <c r="P197" s="3681"/>
      <c r="Q197" s="3682"/>
      <c r="R197" s="3683"/>
      <c r="S197" s="3702"/>
      <c r="T197" s="673"/>
      <c r="U197" s="673"/>
      <c r="V197" s="673"/>
      <c r="W197" s="673"/>
      <c r="X197" s="673"/>
      <c r="Y197" s="673"/>
      <c r="Z197" s="673"/>
      <c r="AA197" s="673"/>
      <c r="AB197" s="1572"/>
      <c r="AC197" s="55"/>
      <c r="AD197" s="55"/>
      <c r="AE197" s="55"/>
      <c r="AF197" s="55"/>
      <c r="AG197" s="55"/>
    </row>
    <row r="198" spans="1:33" s="2" customFormat="1" ht="9.9499999999999993" customHeight="1" x14ac:dyDescent="0.2">
      <c r="A198" s="1596"/>
      <c r="B198" s="96"/>
      <c r="D198" s="36"/>
      <c r="E198" s="20"/>
      <c r="F198" s="20"/>
      <c r="G198" s="20"/>
      <c r="H198" s="20"/>
      <c r="I198" s="20"/>
      <c r="J198" s="20"/>
      <c r="K198" s="20"/>
      <c r="L198" s="31"/>
      <c r="M198" s="31"/>
      <c r="N198" s="31"/>
      <c r="O198" s="1480"/>
      <c r="P198" s="246"/>
      <c r="Q198" s="246"/>
      <c r="R198" s="246"/>
      <c r="S198" s="1622"/>
      <c r="T198" s="673"/>
      <c r="U198" s="673"/>
      <c r="V198" s="673"/>
      <c r="W198" s="673"/>
      <c r="X198" s="673"/>
      <c r="Y198" s="673"/>
      <c r="Z198" s="673"/>
      <c r="AA198" s="673"/>
      <c r="AB198" s="1572"/>
      <c r="AC198" s="55"/>
      <c r="AD198" s="55"/>
      <c r="AE198" s="55"/>
      <c r="AF198" s="55"/>
      <c r="AG198" s="55"/>
    </row>
    <row r="199" spans="1:33" s="2" customFormat="1" ht="9.75" customHeight="1" x14ac:dyDescent="0.2">
      <c r="A199" s="1596"/>
      <c r="B199" s="96"/>
      <c r="C199" s="1605" t="s">
        <v>116</v>
      </c>
      <c r="D199" s="70" t="s">
        <v>900</v>
      </c>
      <c r="E199" s="20"/>
      <c r="F199" s="20"/>
      <c r="G199" s="20"/>
      <c r="H199" s="20"/>
      <c r="I199" s="20"/>
      <c r="J199" s="20"/>
      <c r="K199" s="20"/>
      <c r="L199" s="31"/>
      <c r="M199" s="31"/>
      <c r="N199" s="31"/>
      <c r="O199" s="3692">
        <v>29</v>
      </c>
      <c r="P199" s="3686"/>
      <c r="Q199" s="3687"/>
      <c r="R199" s="3687"/>
      <c r="S199" s="3687"/>
      <c r="T199" s="3687"/>
      <c r="U199" s="3687"/>
      <c r="V199" s="3687"/>
      <c r="W199" s="3687"/>
      <c r="X199" s="3687"/>
      <c r="Y199" s="3687"/>
      <c r="Z199" s="3687"/>
      <c r="AA199" s="3688"/>
      <c r="AB199" s="1572"/>
      <c r="AC199" s="55"/>
      <c r="AD199" s="55"/>
      <c r="AE199" s="55"/>
      <c r="AF199" s="55"/>
      <c r="AG199" s="55"/>
    </row>
    <row r="200" spans="1:33" s="2" customFormat="1" ht="9.75" customHeight="1" x14ac:dyDescent="0.2">
      <c r="A200" s="1596"/>
      <c r="B200" s="96"/>
      <c r="D200" s="24" t="s">
        <v>901</v>
      </c>
      <c r="E200" s="20"/>
      <c r="F200" s="20"/>
      <c r="G200" s="20"/>
      <c r="H200" s="20"/>
      <c r="I200" s="20"/>
      <c r="J200" s="20"/>
      <c r="K200" s="20"/>
      <c r="L200" s="31"/>
      <c r="M200" s="31"/>
      <c r="N200" s="31"/>
      <c r="O200" s="3692"/>
      <c r="P200" s="3689"/>
      <c r="Q200" s="3690"/>
      <c r="R200" s="3690"/>
      <c r="S200" s="3690"/>
      <c r="T200" s="3690"/>
      <c r="U200" s="3690"/>
      <c r="V200" s="3690"/>
      <c r="W200" s="3690"/>
      <c r="X200" s="3690"/>
      <c r="Y200" s="3690"/>
      <c r="Z200" s="3690"/>
      <c r="AA200" s="3691"/>
      <c r="AB200" s="1572"/>
      <c r="AC200" s="55"/>
      <c r="AD200" s="55"/>
      <c r="AE200" s="55"/>
      <c r="AF200" s="55"/>
      <c r="AG200" s="55"/>
    </row>
    <row r="201" spans="1:33" s="2" customFormat="1" ht="15" customHeight="1" x14ac:dyDescent="0.2">
      <c r="A201" s="1596"/>
      <c r="B201" s="96"/>
      <c r="D201" s="1619"/>
      <c r="E201" s="1620"/>
      <c r="F201" s="1620"/>
      <c r="G201" s="1620"/>
      <c r="H201" s="1620"/>
      <c r="I201" s="1620"/>
      <c r="J201" s="1620"/>
      <c r="K201" s="1620"/>
      <c r="L201" s="1621"/>
      <c r="M201" s="31"/>
      <c r="N201" s="31"/>
      <c r="AB201" s="1572"/>
      <c r="AC201" s="55"/>
      <c r="AD201" s="55"/>
      <c r="AE201" s="55"/>
      <c r="AF201" s="55"/>
      <c r="AG201" s="55"/>
    </row>
    <row r="202" spans="1:33" s="2" customFormat="1" ht="9.75" customHeight="1" x14ac:dyDescent="0.2">
      <c r="A202" s="77"/>
      <c r="B202" s="97"/>
      <c r="C202" s="39"/>
      <c r="D202" s="37"/>
      <c r="E202" s="37"/>
      <c r="F202" s="37"/>
      <c r="G202" s="37"/>
      <c r="H202" s="37"/>
      <c r="I202" s="37"/>
      <c r="J202" s="37"/>
      <c r="K202" s="37"/>
      <c r="L202" s="79"/>
      <c r="M202" s="79"/>
      <c r="N202" s="79"/>
      <c r="O202" s="42"/>
      <c r="P202" s="42"/>
      <c r="Q202" s="42"/>
      <c r="R202" s="42"/>
      <c r="S202" s="42"/>
      <c r="T202" s="42"/>
      <c r="U202" s="42"/>
      <c r="V202" s="42"/>
      <c r="W202" s="42"/>
      <c r="X202" s="79"/>
      <c r="Y202" s="79"/>
      <c r="Z202" s="79"/>
      <c r="AA202" s="79"/>
      <c r="AB202" s="80"/>
      <c r="AC202" s="55"/>
      <c r="AD202" s="55"/>
      <c r="AE202" s="55"/>
      <c r="AF202" s="55"/>
      <c r="AG202" s="55"/>
    </row>
    <row r="203" spans="1:33" s="2" customFormat="1" ht="15" customHeight="1" x14ac:dyDescent="0.2">
      <c r="A203" s="19"/>
      <c r="B203" s="96"/>
      <c r="C203" s="27"/>
      <c r="D203" s="20"/>
      <c r="E203" s="20"/>
      <c r="F203" s="20"/>
      <c r="G203" s="20"/>
      <c r="H203" s="20"/>
      <c r="I203" s="20"/>
      <c r="J203" s="20"/>
      <c r="K203" s="20"/>
      <c r="L203" s="31"/>
      <c r="M203" s="31"/>
      <c r="N203" s="31"/>
      <c r="O203" s="1623"/>
      <c r="P203" s="28"/>
      <c r="Q203" s="28"/>
      <c r="R203" s="28"/>
      <c r="S203" s="28"/>
      <c r="T203" s="28"/>
      <c r="U203" s="28"/>
      <c r="V203" s="28"/>
      <c r="W203" s="28"/>
      <c r="X203" s="31"/>
      <c r="Y203" s="31"/>
      <c r="Z203" s="31"/>
      <c r="AA203" s="31"/>
      <c r="AB203" s="65"/>
      <c r="AC203" s="55"/>
      <c r="AD203" s="55"/>
      <c r="AE203" s="55"/>
      <c r="AF203" s="55"/>
      <c r="AG203" s="55"/>
    </row>
    <row r="204" spans="1:33" s="2" customFormat="1" ht="10.5" customHeight="1" x14ac:dyDescent="0.2">
      <c r="A204" s="19"/>
      <c r="B204" s="98">
        <v>8.1</v>
      </c>
      <c r="C204" s="366" t="s">
        <v>902</v>
      </c>
      <c r="D204" s="21"/>
      <c r="E204" s="20"/>
      <c r="F204" s="20"/>
      <c r="G204" s="20"/>
      <c r="H204" s="20"/>
      <c r="I204" s="20"/>
      <c r="J204" s="20"/>
      <c r="K204" s="20"/>
      <c r="L204" s="31"/>
      <c r="M204" s="31"/>
      <c r="N204" s="31"/>
      <c r="O204" s="3693">
        <v>31</v>
      </c>
      <c r="P204" s="3686"/>
      <c r="Q204" s="3687"/>
      <c r="R204" s="3687"/>
      <c r="S204" s="3687"/>
      <c r="T204" s="3687"/>
      <c r="U204" s="3687"/>
      <c r="V204" s="3687"/>
      <c r="W204" s="3687"/>
      <c r="X204" s="3687"/>
      <c r="Y204" s="3687"/>
      <c r="Z204" s="3687"/>
      <c r="AA204" s="3688"/>
      <c r="AB204" s="65"/>
      <c r="AC204" s="55"/>
      <c r="AD204" s="55"/>
      <c r="AE204" s="55"/>
      <c r="AF204" s="55"/>
      <c r="AG204" s="55"/>
    </row>
    <row r="205" spans="1:33" s="2" customFormat="1" ht="10.5" customHeight="1" x14ac:dyDescent="0.2">
      <c r="A205" s="19"/>
      <c r="B205" s="96"/>
      <c r="C205" s="679" t="s">
        <v>903</v>
      </c>
      <c r="D205" s="27"/>
      <c r="E205" s="20"/>
      <c r="F205" s="20"/>
      <c r="G205" s="20"/>
      <c r="H205" s="20"/>
      <c r="I205" s="20"/>
      <c r="J205" s="20"/>
      <c r="K205" s="20"/>
      <c r="L205" s="31"/>
      <c r="M205" s="31"/>
      <c r="N205" s="31"/>
      <c r="O205" s="3693"/>
      <c r="P205" s="3689"/>
      <c r="Q205" s="3690"/>
      <c r="R205" s="3690"/>
      <c r="S205" s="3690"/>
      <c r="T205" s="3690"/>
      <c r="U205" s="3690"/>
      <c r="V205" s="3690"/>
      <c r="W205" s="3690"/>
      <c r="X205" s="3690"/>
      <c r="Y205" s="3690"/>
      <c r="Z205" s="3690"/>
      <c r="AA205" s="3691"/>
      <c r="AB205" s="65"/>
      <c r="AC205" s="55"/>
      <c r="AD205" s="55"/>
      <c r="AE205" s="55"/>
      <c r="AF205" s="55"/>
      <c r="AG205" s="55"/>
    </row>
    <row r="206" spans="1:33" s="2" customFormat="1" ht="15" customHeight="1" x14ac:dyDescent="0.2">
      <c r="A206" s="77"/>
      <c r="B206" s="97"/>
      <c r="C206" s="37"/>
      <c r="D206" s="37"/>
      <c r="E206" s="37"/>
      <c r="F206" s="37"/>
      <c r="G206" s="37"/>
      <c r="H206" s="37"/>
      <c r="I206" s="37"/>
      <c r="J206" s="37"/>
      <c r="K206" s="37"/>
      <c r="L206" s="79"/>
      <c r="M206" s="79"/>
      <c r="N206" s="79"/>
      <c r="O206" s="42"/>
      <c r="P206" s="79"/>
      <c r="Q206" s="79"/>
      <c r="R206" s="79"/>
      <c r="S206" s="79"/>
      <c r="T206" s="79"/>
      <c r="U206" s="79"/>
      <c r="V206" s="79"/>
      <c r="W206" s="79"/>
      <c r="X206" s="79"/>
      <c r="Y206" s="79"/>
      <c r="Z206" s="79"/>
      <c r="AA206" s="79"/>
      <c r="AB206" s="80"/>
      <c r="AC206" s="55"/>
      <c r="AD206" s="55"/>
      <c r="AE206" s="55"/>
      <c r="AF206" s="55"/>
      <c r="AG206" s="55"/>
    </row>
    <row r="207" spans="1:33" s="2" customFormat="1" ht="15" customHeight="1" x14ac:dyDescent="0.2">
      <c r="A207" s="19"/>
      <c r="B207" s="96"/>
      <c r="C207" s="20"/>
      <c r="D207" s="20"/>
      <c r="E207" s="20"/>
      <c r="F207" s="20"/>
      <c r="G207" s="20"/>
      <c r="H207" s="20"/>
      <c r="I207" s="20"/>
      <c r="J207" s="20"/>
      <c r="K207" s="20"/>
      <c r="L207" s="31"/>
      <c r="M207" s="31"/>
      <c r="N207" s="31"/>
      <c r="O207" s="28"/>
      <c r="P207" s="31"/>
      <c r="Q207" s="31"/>
      <c r="R207" s="31"/>
      <c r="S207" s="31"/>
      <c r="T207" s="31"/>
      <c r="U207" s="31"/>
      <c r="V207" s="31"/>
      <c r="W207" s="31"/>
      <c r="X207" s="31"/>
      <c r="Y207" s="31"/>
      <c r="Z207" s="31"/>
      <c r="AA207" s="31"/>
      <c r="AB207" s="65"/>
      <c r="AC207" s="55"/>
      <c r="AD207" s="55"/>
      <c r="AE207" s="55"/>
      <c r="AF207" s="55"/>
      <c r="AG207" s="55"/>
    </row>
    <row r="208" spans="1:33" s="2" customFormat="1" ht="11.25" customHeight="1" x14ac:dyDescent="0.2">
      <c r="A208" s="19"/>
      <c r="B208" s="98">
        <v>8.11</v>
      </c>
      <c r="C208" s="21" t="s">
        <v>904</v>
      </c>
      <c r="D208" s="21"/>
      <c r="E208" s="21"/>
      <c r="F208" s="21"/>
      <c r="G208" s="21"/>
      <c r="H208" s="20"/>
      <c r="I208" s="20"/>
      <c r="J208" s="20"/>
      <c r="K208" s="20"/>
      <c r="L208" s="31"/>
      <c r="M208" s="31"/>
      <c r="N208" s="31"/>
      <c r="O208" s="3692">
        <v>32</v>
      </c>
      <c r="P208" s="3686"/>
      <c r="Q208" s="3687"/>
      <c r="R208" s="3687"/>
      <c r="S208" s="3687"/>
      <c r="T208" s="3687"/>
      <c r="U208" s="3687"/>
      <c r="V208" s="3687"/>
      <c r="W208" s="3687"/>
      <c r="X208" s="3687"/>
      <c r="Y208" s="3687"/>
      <c r="Z208" s="3687"/>
      <c r="AA208" s="3688"/>
      <c r="AB208" s="65"/>
      <c r="AC208" s="55"/>
      <c r="AD208" s="55"/>
      <c r="AE208" s="55"/>
      <c r="AF208" s="55"/>
      <c r="AG208" s="55"/>
    </row>
    <row r="209" spans="1:33" s="2" customFormat="1" ht="9.75" customHeight="1" x14ac:dyDescent="0.2">
      <c r="A209" s="19"/>
      <c r="B209" s="96"/>
      <c r="C209" s="27" t="s">
        <v>905</v>
      </c>
      <c r="D209" s="27"/>
      <c r="E209" s="20"/>
      <c r="F209" s="20"/>
      <c r="G209" s="20"/>
      <c r="H209" s="20"/>
      <c r="I209" s="20"/>
      <c r="J209" s="20"/>
      <c r="K209" s="20"/>
      <c r="L209" s="31"/>
      <c r="M209" s="31"/>
      <c r="N209" s="31"/>
      <c r="O209" s="3692"/>
      <c r="P209" s="3689"/>
      <c r="Q209" s="3690"/>
      <c r="R209" s="3690"/>
      <c r="S209" s="3690"/>
      <c r="T209" s="3690"/>
      <c r="U209" s="3690"/>
      <c r="V209" s="3690"/>
      <c r="W209" s="3690"/>
      <c r="X209" s="3690"/>
      <c r="Y209" s="3690"/>
      <c r="Z209" s="3690"/>
      <c r="AA209" s="3691"/>
      <c r="AB209" s="65"/>
      <c r="AC209" s="55"/>
      <c r="AD209" s="55"/>
      <c r="AE209" s="55"/>
      <c r="AF209" s="55"/>
      <c r="AG209" s="55"/>
    </row>
    <row r="210" spans="1:33" s="2" customFormat="1" ht="15" customHeight="1" x14ac:dyDescent="0.2">
      <c r="A210" s="1624"/>
      <c r="B210" s="1625"/>
      <c r="C210" s="3705"/>
      <c r="D210" s="3705"/>
      <c r="E210" s="3705"/>
      <c r="F210" s="3705"/>
      <c r="G210" s="3705"/>
      <c r="H210" s="3705"/>
      <c r="I210" s="3705"/>
      <c r="J210" s="3705"/>
      <c r="K210" s="3705"/>
      <c r="L210" s="3705"/>
      <c r="M210" s="3705"/>
      <c r="N210" s="3705"/>
      <c r="O210" s="3705"/>
      <c r="P210" s="3705"/>
      <c r="Q210" s="3705"/>
      <c r="R210" s="3705"/>
      <c r="S210" s="3705"/>
      <c r="T210" s="3705"/>
      <c r="U210" s="3705"/>
      <c r="V210" s="3705"/>
      <c r="W210" s="3705"/>
      <c r="X210" s="3705"/>
      <c r="Y210" s="3705"/>
      <c r="Z210" s="773"/>
      <c r="AA210" s="773"/>
      <c r="AB210" s="1616"/>
      <c r="AC210" s="55"/>
      <c r="AD210" s="55"/>
      <c r="AE210" s="55"/>
      <c r="AF210" s="55"/>
      <c r="AG210" s="55"/>
    </row>
    <row r="211" spans="1:33" s="2" customFormat="1" ht="15" customHeight="1" x14ac:dyDescent="0.2">
      <c r="A211" s="19"/>
      <c r="B211" s="20"/>
      <c r="C211" s="3706"/>
      <c r="D211" s="3706"/>
      <c r="E211" s="3706"/>
      <c r="F211" s="3706"/>
      <c r="G211" s="3706"/>
      <c r="H211" s="3706"/>
      <c r="I211" s="3706"/>
      <c r="J211" s="3706"/>
      <c r="K211" s="3706"/>
      <c r="L211" s="3706"/>
      <c r="M211" s="3706"/>
      <c r="N211" s="3706"/>
      <c r="O211" s="3706"/>
      <c r="P211" s="3706"/>
      <c r="Q211" s="3706"/>
      <c r="R211" s="3706"/>
      <c r="S211" s="3706"/>
      <c r="T211" s="3706"/>
      <c r="U211" s="3706"/>
      <c r="V211" s="3706"/>
      <c r="W211" s="3706"/>
      <c r="X211" s="3706"/>
      <c r="Y211" s="3706"/>
      <c r="Z211" s="31"/>
      <c r="AA211" s="31"/>
      <c r="AB211" s="65"/>
      <c r="AC211" s="55"/>
      <c r="AD211" s="55"/>
      <c r="AE211" s="55"/>
      <c r="AF211" s="55"/>
      <c r="AG211" s="55"/>
    </row>
    <row r="212" spans="1:33" ht="11.25" customHeight="1" x14ac:dyDescent="0.2">
      <c r="A212" s="105"/>
      <c r="B212" s="98">
        <v>8.1199999999999992</v>
      </c>
      <c r="C212" s="107" t="s">
        <v>906</v>
      </c>
      <c r="D212" s="107"/>
      <c r="E212" s="10"/>
      <c r="F212" s="10"/>
      <c r="G212" s="10"/>
      <c r="H212" s="10"/>
      <c r="I212" s="10"/>
      <c r="J212" s="108"/>
      <c r="K212" s="10"/>
      <c r="L212" s="3008"/>
      <c r="M212" s="3008">
        <v>89</v>
      </c>
      <c r="N212" s="3707">
        <f>P51+P56+P60+P64+P69+P77+P82+P94+P104+P114+P126+P133+P136+P139+P142+P145+P148+P151+P155+P184+P187+P199+P204+P208</f>
        <v>0</v>
      </c>
      <c r="O212" s="3707"/>
      <c r="P212" s="3707"/>
      <c r="Q212" s="3707"/>
      <c r="R212" s="3707"/>
      <c r="S212" s="3707"/>
      <c r="T212" s="3707"/>
      <c r="U212" s="3707"/>
      <c r="V212" s="3707"/>
      <c r="W212" s="3707"/>
      <c r="X212" s="3707"/>
      <c r="Y212" s="110"/>
      <c r="Z212" s="110"/>
      <c r="AA212" s="110"/>
      <c r="AB212" s="9"/>
      <c r="AD212" s="111"/>
    </row>
    <row r="213" spans="1:33" ht="9.75" customHeight="1" x14ac:dyDescent="0.2">
      <c r="A213" s="105"/>
      <c r="B213" s="112"/>
      <c r="C213" s="113" t="s">
        <v>907</v>
      </c>
      <c r="D213" s="113"/>
      <c r="E213" s="10"/>
      <c r="F213" s="10"/>
      <c r="G213" s="10"/>
      <c r="H213" s="10"/>
      <c r="I213" s="10"/>
      <c r="J213" s="10"/>
      <c r="K213" s="10"/>
      <c r="L213" s="3008"/>
      <c r="M213" s="3008"/>
      <c r="N213" s="3707"/>
      <c r="O213" s="3707"/>
      <c r="P213" s="3707"/>
      <c r="Q213" s="3707"/>
      <c r="R213" s="3707"/>
      <c r="S213" s="3707"/>
      <c r="T213" s="3707"/>
      <c r="U213" s="3707"/>
      <c r="V213" s="3707"/>
      <c r="W213" s="3707"/>
      <c r="X213" s="3707"/>
      <c r="Y213" s="110"/>
      <c r="Z213" s="110"/>
      <c r="AA213" s="110"/>
      <c r="AB213" s="9"/>
      <c r="AD213" s="114"/>
      <c r="AE213" s="115"/>
    </row>
    <row r="214" spans="1:33" ht="15" customHeight="1" x14ac:dyDescent="0.2">
      <c r="A214" s="16"/>
      <c r="B214" s="116"/>
      <c r="C214" s="15"/>
      <c r="D214" s="15"/>
      <c r="E214" s="14"/>
      <c r="F214" s="14"/>
      <c r="G214" s="14"/>
      <c r="H214" s="14"/>
      <c r="I214" s="14"/>
      <c r="J214" s="14"/>
      <c r="K214" s="14"/>
      <c r="L214" s="117"/>
      <c r="M214" s="117"/>
      <c r="N214" s="14"/>
      <c r="O214" s="118"/>
      <c r="P214" s="119"/>
      <c r="Q214" s="119"/>
      <c r="R214" s="119"/>
      <c r="S214" s="119"/>
      <c r="T214" s="119"/>
      <c r="U214" s="119"/>
      <c r="V214" s="119"/>
      <c r="W214" s="119"/>
      <c r="X214" s="120"/>
      <c r="Y214" s="120"/>
      <c r="Z214" s="120"/>
      <c r="AA214" s="120"/>
      <c r="AB214" s="121"/>
    </row>
    <row r="215" spans="1:33" ht="15" customHeight="1" x14ac:dyDescent="0.2">
      <c r="A215" s="105"/>
      <c r="B215" s="112"/>
      <c r="C215" s="113"/>
      <c r="D215" s="113"/>
      <c r="E215" s="10"/>
      <c r="F215" s="10"/>
      <c r="G215" s="10"/>
      <c r="H215" s="10"/>
      <c r="I215" s="10"/>
      <c r="J215" s="10"/>
      <c r="K215" s="10"/>
      <c r="L215" s="122"/>
      <c r="M215" s="122"/>
      <c r="N215" s="10"/>
      <c r="O215" s="123"/>
      <c r="P215" s="124"/>
      <c r="Q215" s="124"/>
      <c r="R215" s="124"/>
      <c r="S215" s="124"/>
      <c r="T215" s="124"/>
      <c r="U215" s="124"/>
      <c r="V215" s="124"/>
      <c r="W215" s="124"/>
      <c r="X215" s="125"/>
      <c r="Y215" s="125"/>
      <c r="Z215" s="125"/>
      <c r="AA215" s="125"/>
      <c r="AB215" s="9"/>
    </row>
    <row r="216" spans="1:33" ht="11.25" customHeight="1" x14ac:dyDescent="0.2">
      <c r="A216" s="105"/>
      <c r="B216" s="98">
        <v>8.1300000000000008</v>
      </c>
      <c r="C216" s="107" t="s">
        <v>128</v>
      </c>
      <c r="D216" s="107"/>
      <c r="E216" s="10"/>
      <c r="F216" s="10"/>
      <c r="G216" s="107"/>
      <c r="H216" s="107"/>
      <c r="I216" s="107"/>
      <c r="J216" s="107"/>
      <c r="K216" s="10"/>
      <c r="L216" s="10"/>
      <c r="M216" s="10"/>
      <c r="N216" s="10"/>
      <c r="O216" s="3694" t="s">
        <v>129</v>
      </c>
      <c r="P216" s="3703"/>
      <c r="Q216" s="3703"/>
      <c r="R216" s="3703"/>
      <c r="S216" s="3703"/>
      <c r="T216" s="3703"/>
      <c r="U216" s="3703"/>
      <c r="V216" s="3703"/>
      <c r="W216" s="3703"/>
      <c r="X216" s="3703"/>
      <c r="Y216" s="3703"/>
      <c r="Z216" s="3703"/>
      <c r="AA216" s="3703"/>
      <c r="AB216" s="9"/>
    </row>
    <row r="217" spans="1:33" ht="9.75" customHeight="1" x14ac:dyDescent="0.2">
      <c r="A217" s="105"/>
      <c r="B217" s="126"/>
      <c r="C217" s="113" t="s">
        <v>130</v>
      </c>
      <c r="D217" s="113"/>
      <c r="E217" s="10"/>
      <c r="F217" s="10"/>
      <c r="G217" s="10"/>
      <c r="H217" s="10"/>
      <c r="I217" s="10"/>
      <c r="J217" s="10"/>
      <c r="K217" s="10"/>
      <c r="L217" s="10"/>
      <c r="M217" s="10"/>
      <c r="N217" s="10"/>
      <c r="O217" s="3694"/>
      <c r="P217" s="3703"/>
      <c r="Q217" s="3703"/>
      <c r="R217" s="3703"/>
      <c r="S217" s="3703"/>
      <c r="T217" s="3703"/>
      <c r="U217" s="3703"/>
      <c r="V217" s="3703"/>
      <c r="W217" s="3703"/>
      <c r="X217" s="3703"/>
      <c r="Y217" s="3703"/>
      <c r="Z217" s="3703"/>
      <c r="AA217" s="3703"/>
      <c r="AB217" s="9"/>
    </row>
    <row r="218" spans="1:33" ht="15" customHeight="1" x14ac:dyDescent="0.2">
      <c r="A218" s="16"/>
      <c r="B218" s="127"/>
      <c r="C218" s="15"/>
      <c r="D218" s="15"/>
      <c r="E218" s="14"/>
      <c r="F218" s="14"/>
      <c r="G218" s="14"/>
      <c r="H218" s="14"/>
      <c r="I218" s="14"/>
      <c r="J218" s="14"/>
      <c r="K218" s="14"/>
      <c r="L218" s="14"/>
      <c r="M218" s="14"/>
      <c r="N218" s="14"/>
      <c r="O218" s="128"/>
      <c r="P218" s="14"/>
      <c r="Q218" s="14"/>
      <c r="R218" s="14"/>
      <c r="S218" s="14"/>
      <c r="T218" s="14"/>
      <c r="U218" s="14"/>
      <c r="V218" s="14"/>
      <c r="W218" s="14"/>
      <c r="X218" s="120"/>
      <c r="Y218" s="120"/>
      <c r="Z218" s="120"/>
      <c r="AA218" s="120"/>
      <c r="AB218" s="121"/>
    </row>
    <row r="219" spans="1:33" ht="15" customHeight="1" x14ac:dyDescent="0.2">
      <c r="A219" s="105"/>
      <c r="B219" s="126"/>
      <c r="C219" s="113"/>
      <c r="D219" s="113"/>
      <c r="E219" s="10"/>
      <c r="F219" s="10"/>
      <c r="G219" s="10"/>
      <c r="H219" s="10"/>
      <c r="I219" s="10"/>
      <c r="J219" s="10"/>
      <c r="K219" s="10"/>
      <c r="L219" s="10"/>
      <c r="M219" s="10"/>
      <c r="N219" s="10"/>
      <c r="O219" s="129"/>
      <c r="P219" s="10"/>
      <c r="Q219" s="10"/>
      <c r="R219" s="10"/>
      <c r="S219" s="10"/>
      <c r="T219" s="10"/>
      <c r="U219" s="10"/>
      <c r="V219" s="10"/>
      <c r="W219" s="10"/>
      <c r="X219" s="125"/>
      <c r="Y219" s="125"/>
      <c r="Z219" s="125"/>
      <c r="AA219" s="125"/>
      <c r="AB219" s="9"/>
    </row>
    <row r="220" spans="1:33" ht="11.25" customHeight="1" x14ac:dyDescent="0.2">
      <c r="A220" s="105"/>
      <c r="B220" s="98">
        <v>8.14</v>
      </c>
      <c r="C220" s="107" t="s">
        <v>908</v>
      </c>
      <c r="D220" s="107"/>
      <c r="E220" s="10"/>
      <c r="F220" s="10"/>
      <c r="G220" s="10"/>
      <c r="H220" s="10"/>
      <c r="I220" s="10"/>
      <c r="J220" s="108"/>
      <c r="K220" s="8"/>
      <c r="L220" s="3008"/>
      <c r="M220" s="3008">
        <v>99</v>
      </c>
      <c r="N220" s="3704">
        <f>N212+P216</f>
        <v>0</v>
      </c>
      <c r="O220" s="3704"/>
      <c r="P220" s="3704"/>
      <c r="Q220" s="3704"/>
      <c r="R220" s="3704"/>
      <c r="S220" s="3704"/>
      <c r="T220" s="3704"/>
      <c r="U220" s="3704"/>
      <c r="V220" s="3704"/>
      <c r="W220" s="3704"/>
      <c r="X220" s="3704"/>
      <c r="Y220" s="110"/>
      <c r="Z220" s="110"/>
      <c r="AA220" s="110"/>
      <c r="AB220" s="9"/>
    </row>
    <row r="221" spans="1:33" ht="9.75" customHeight="1" x14ac:dyDescent="0.2">
      <c r="A221" s="105"/>
      <c r="B221" s="126"/>
      <c r="C221" s="113" t="s">
        <v>909</v>
      </c>
      <c r="D221" s="113"/>
      <c r="E221" s="10"/>
      <c r="F221" s="10"/>
      <c r="G221" s="10"/>
      <c r="H221" s="10"/>
      <c r="I221" s="10"/>
      <c r="J221" s="10"/>
      <c r="K221" s="10"/>
      <c r="L221" s="3008"/>
      <c r="M221" s="3008"/>
      <c r="N221" s="3704"/>
      <c r="O221" s="3704"/>
      <c r="P221" s="3704"/>
      <c r="Q221" s="3704"/>
      <c r="R221" s="3704"/>
      <c r="S221" s="3704"/>
      <c r="T221" s="3704"/>
      <c r="U221" s="3704"/>
      <c r="V221" s="3704"/>
      <c r="W221" s="3704"/>
      <c r="X221" s="3704"/>
      <c r="Y221" s="110"/>
      <c r="Z221" s="110"/>
      <c r="AA221" s="110"/>
      <c r="AB221" s="9"/>
    </row>
    <row r="222" spans="1:33" ht="15" customHeight="1" x14ac:dyDescent="0.2">
      <c r="A222" s="1628"/>
      <c r="B222" s="1629"/>
      <c r="C222" s="1630"/>
      <c r="D222" s="1630"/>
      <c r="E222" s="1631"/>
      <c r="F222" s="1631"/>
      <c r="G222" s="1631"/>
      <c r="H222" s="1631"/>
      <c r="I222" s="1631"/>
      <c r="J222" s="1631"/>
      <c r="K222" s="1631"/>
      <c r="L222" s="1631"/>
      <c r="M222" s="1631"/>
      <c r="N222" s="1631"/>
      <c r="O222" s="1632"/>
      <c r="P222" s="1631"/>
      <c r="Q222" s="1631"/>
      <c r="R222" s="1631"/>
      <c r="S222" s="1631"/>
      <c r="T222" s="1631"/>
      <c r="U222" s="1631"/>
      <c r="V222" s="1631"/>
      <c r="W222" s="1631"/>
      <c r="X222" s="1633"/>
      <c r="Y222" s="1633"/>
      <c r="Z222" s="1633"/>
      <c r="AA222" s="1634"/>
      <c r="AB222" s="1635"/>
    </row>
    <row r="223" spans="1:33" ht="15" customHeight="1" x14ac:dyDescent="0.2">
      <c r="A223" s="1626"/>
      <c r="B223" s="126"/>
      <c r="C223" s="113"/>
      <c r="D223" s="113"/>
      <c r="E223" s="10"/>
      <c r="F223" s="10"/>
      <c r="G223" s="10"/>
      <c r="H223" s="10"/>
      <c r="I223" s="10"/>
      <c r="J223" s="10"/>
      <c r="K223" s="10"/>
      <c r="L223" s="10"/>
      <c r="M223" s="10"/>
      <c r="N223" s="10"/>
      <c r="O223" s="106"/>
      <c r="P223" s="10"/>
      <c r="Q223" s="10"/>
      <c r="R223" s="10"/>
      <c r="S223" s="10"/>
      <c r="T223" s="10"/>
      <c r="U223" s="10"/>
      <c r="V223" s="10"/>
      <c r="W223" s="10"/>
      <c r="X223" s="130"/>
      <c r="Y223" s="130"/>
      <c r="Z223" s="130"/>
      <c r="AA223" s="131"/>
      <c r="AB223" s="1627"/>
    </row>
    <row r="224" spans="1:33" ht="9.9499999999999993" customHeight="1" x14ac:dyDescent="0.2">
      <c r="A224" s="1626"/>
      <c r="B224" s="152">
        <v>8.15</v>
      </c>
      <c r="C224" s="107" t="s">
        <v>910</v>
      </c>
      <c r="D224" s="113"/>
      <c r="E224" s="10"/>
      <c r="F224" s="10"/>
      <c r="G224" s="10"/>
      <c r="H224" s="10"/>
      <c r="I224" s="10"/>
      <c r="J224" s="10"/>
      <c r="K224" s="10"/>
      <c r="L224" s="10"/>
      <c r="M224" s="10"/>
      <c r="N224" s="10"/>
      <c r="O224" s="106"/>
      <c r="P224" s="10"/>
      <c r="Q224" s="10"/>
      <c r="R224" s="10"/>
      <c r="U224" s="107" t="s">
        <v>922</v>
      </c>
      <c r="V224" s="10"/>
      <c r="W224" s="10"/>
      <c r="X224" s="130"/>
      <c r="Y224" s="130"/>
      <c r="Z224" s="130"/>
      <c r="AA224" s="131"/>
      <c r="AB224" s="1627"/>
    </row>
    <row r="225" spans="1:28" ht="9.9499999999999993" customHeight="1" x14ac:dyDescent="0.2">
      <c r="A225" s="1626"/>
      <c r="B225" s="152"/>
      <c r="C225" s="113" t="s">
        <v>911</v>
      </c>
      <c r="D225" s="113"/>
      <c r="E225" s="10"/>
      <c r="F225" s="10"/>
      <c r="G225" s="10"/>
      <c r="H225" s="10"/>
      <c r="I225" s="10"/>
      <c r="J225" s="10"/>
      <c r="K225" s="10"/>
      <c r="L225" s="10"/>
      <c r="M225" s="10"/>
      <c r="N225" s="10"/>
      <c r="O225" s="106"/>
      <c r="P225" s="10"/>
      <c r="Q225" s="10"/>
      <c r="R225" s="10"/>
      <c r="S225" s="3"/>
      <c r="T225" s="3"/>
      <c r="U225" s="113" t="s">
        <v>923</v>
      </c>
      <c r="V225" s="10"/>
      <c r="W225" s="10"/>
      <c r="X225" s="130"/>
      <c r="Y225" s="130"/>
      <c r="AB225" s="1644"/>
    </row>
    <row r="226" spans="1:28" ht="15" customHeight="1" x14ac:dyDescent="0.2">
      <c r="A226" s="1626"/>
      <c r="B226" s="152"/>
      <c r="C226" s="113"/>
      <c r="D226" s="113"/>
      <c r="E226" s="10"/>
      <c r="F226" s="10"/>
      <c r="G226" s="10"/>
      <c r="H226" s="10"/>
      <c r="I226" s="10"/>
      <c r="J226" s="10"/>
      <c r="K226" s="10"/>
      <c r="L226" s="10"/>
      <c r="M226" s="10"/>
      <c r="N226" s="10"/>
      <c r="O226" s="106"/>
      <c r="P226" s="10"/>
      <c r="Q226" s="10"/>
      <c r="R226" s="10"/>
      <c r="S226" s="113"/>
      <c r="T226" s="10"/>
      <c r="U226" s="10"/>
      <c r="V226" s="10"/>
      <c r="W226" s="10"/>
      <c r="X226" s="130"/>
      <c r="Y226" s="130"/>
      <c r="Z226" s="3698">
        <v>3503</v>
      </c>
      <c r="AA226" s="3698"/>
      <c r="AB226" s="1644"/>
    </row>
    <row r="227" spans="1:28" ht="5.25" customHeight="1" x14ac:dyDescent="0.2">
      <c r="A227" s="1626"/>
      <c r="B227" s="152"/>
      <c r="C227" s="113"/>
      <c r="D227" s="113"/>
      <c r="E227" s="10"/>
      <c r="F227" s="10"/>
      <c r="G227" s="10"/>
      <c r="H227" s="10"/>
      <c r="I227" s="10"/>
      <c r="J227" s="10"/>
      <c r="K227" s="10"/>
      <c r="L227" s="10"/>
      <c r="M227" s="10"/>
      <c r="N227" s="10"/>
      <c r="O227" s="106"/>
      <c r="P227" s="10"/>
      <c r="Q227" s="10"/>
      <c r="R227" s="10"/>
      <c r="S227" s="10"/>
      <c r="T227" s="10"/>
      <c r="U227" s="10"/>
      <c r="V227" s="10"/>
      <c r="W227" s="10"/>
      <c r="X227" s="130"/>
      <c r="Y227" s="130"/>
      <c r="Z227" s="130"/>
      <c r="AA227" s="131"/>
      <c r="AB227" s="1627"/>
    </row>
    <row r="228" spans="1:28" ht="9.9499999999999993" customHeight="1" x14ac:dyDescent="0.2">
      <c r="A228" s="1626"/>
      <c r="B228" s="152"/>
      <c r="C228" s="1478">
        <v>1</v>
      </c>
      <c r="D228" s="113" t="s">
        <v>912</v>
      </c>
      <c r="E228" s="10"/>
      <c r="F228" s="10"/>
      <c r="G228" s="10"/>
      <c r="H228" s="10"/>
      <c r="I228" s="10"/>
      <c r="J228" s="10"/>
      <c r="K228" s="10"/>
      <c r="L228" s="10"/>
      <c r="M228" s="10"/>
      <c r="N228" s="10"/>
      <c r="O228" s="106"/>
      <c r="P228" s="10"/>
      <c r="Q228" s="10"/>
      <c r="R228" s="10"/>
      <c r="S228" s="10"/>
      <c r="T228" s="10"/>
      <c r="U228" s="10"/>
      <c r="V228" s="10"/>
      <c r="W228" s="10"/>
      <c r="X228" s="130"/>
      <c r="Y228" s="130"/>
      <c r="Z228" s="130"/>
      <c r="AA228" s="131"/>
      <c r="AB228" s="1627"/>
    </row>
    <row r="229" spans="1:28" ht="15" customHeight="1" x14ac:dyDescent="0.2">
      <c r="A229" s="1626"/>
      <c r="B229" s="152"/>
      <c r="C229" s="113"/>
      <c r="D229" s="113"/>
      <c r="E229" s="10"/>
      <c r="F229" s="10"/>
      <c r="G229" s="10"/>
      <c r="H229" s="10"/>
      <c r="I229" s="10"/>
      <c r="J229" s="10"/>
      <c r="K229" s="10"/>
      <c r="L229" s="10"/>
      <c r="M229" s="10"/>
      <c r="N229" s="10"/>
      <c r="O229" s="106"/>
      <c r="P229" s="10"/>
      <c r="Q229" s="10"/>
      <c r="R229" s="10"/>
      <c r="S229" s="10"/>
      <c r="T229" s="10"/>
      <c r="U229" s="10"/>
      <c r="V229" s="10"/>
      <c r="W229" s="10"/>
      <c r="X229" s="130"/>
      <c r="Y229" s="130"/>
      <c r="Z229" s="130"/>
      <c r="AA229" s="131"/>
      <c r="AB229" s="1627"/>
    </row>
    <row r="230" spans="1:28" ht="9.9499999999999993" customHeight="1" x14ac:dyDescent="0.2">
      <c r="A230" s="1626"/>
      <c r="B230" s="152"/>
      <c r="C230" s="1478">
        <v>2</v>
      </c>
      <c r="D230" s="113" t="s">
        <v>913</v>
      </c>
      <c r="E230" s="10"/>
      <c r="F230" s="10"/>
      <c r="G230" s="10"/>
      <c r="H230" s="10"/>
      <c r="I230" s="10"/>
      <c r="J230" s="10"/>
      <c r="K230" s="10"/>
      <c r="L230" s="10"/>
      <c r="M230" s="10"/>
      <c r="N230" s="10"/>
      <c r="O230" s="106"/>
      <c r="P230" s="10"/>
      <c r="Q230" s="10"/>
      <c r="R230" s="10"/>
      <c r="S230" s="10"/>
      <c r="T230" s="10"/>
      <c r="U230" s="10"/>
      <c r="V230" s="10"/>
      <c r="W230" s="10"/>
      <c r="X230" s="130"/>
      <c r="Y230" s="130"/>
      <c r="Z230" s="130"/>
      <c r="AA230" s="131"/>
      <c r="AB230" s="1627"/>
    </row>
    <row r="231" spans="1:28" ht="15" customHeight="1" x14ac:dyDescent="0.2">
      <c r="A231" s="1626"/>
      <c r="B231" s="152"/>
      <c r="C231" s="1478"/>
      <c r="D231" s="113"/>
      <c r="E231" s="10"/>
      <c r="F231" s="10"/>
      <c r="G231" s="10"/>
      <c r="H231" s="10"/>
      <c r="I231" s="10"/>
      <c r="J231" s="10"/>
      <c r="K231" s="10"/>
      <c r="L231" s="10"/>
      <c r="M231" s="10"/>
      <c r="N231" s="10"/>
      <c r="O231" s="106"/>
      <c r="P231" s="10"/>
      <c r="Q231" s="10"/>
      <c r="R231" s="10"/>
      <c r="S231" s="10"/>
      <c r="T231" s="10"/>
      <c r="U231" s="10"/>
      <c r="V231" s="10"/>
      <c r="W231" s="10"/>
      <c r="X231" s="130"/>
      <c r="Y231" s="130"/>
      <c r="Z231" s="130"/>
      <c r="AA231" s="131"/>
      <c r="AB231" s="1627"/>
    </row>
    <row r="232" spans="1:28" ht="9.9499999999999993" customHeight="1" x14ac:dyDescent="0.2">
      <c r="A232" s="1626"/>
      <c r="B232" s="152"/>
      <c r="C232" s="1478">
        <v>3</v>
      </c>
      <c r="D232" s="113" t="s">
        <v>914</v>
      </c>
      <c r="E232" s="10"/>
      <c r="F232" s="10"/>
      <c r="G232" s="10"/>
      <c r="H232" s="10"/>
      <c r="I232" s="10"/>
      <c r="J232" s="10"/>
      <c r="K232" s="10"/>
      <c r="L232" s="10"/>
      <c r="M232" s="10"/>
      <c r="N232" s="10"/>
      <c r="O232" s="106"/>
      <c r="P232" s="10"/>
      <c r="Q232" s="10"/>
      <c r="R232" s="10"/>
      <c r="S232" s="10"/>
      <c r="T232" s="10"/>
      <c r="U232" s="10"/>
      <c r="V232" s="10"/>
      <c r="W232" s="10"/>
      <c r="X232" s="130"/>
      <c r="Y232" s="130"/>
      <c r="Z232" s="130"/>
      <c r="AA232" s="131"/>
      <c r="AB232" s="1627"/>
    </row>
    <row r="233" spans="1:28" ht="15" customHeight="1" x14ac:dyDescent="0.2">
      <c r="A233" s="1626"/>
      <c r="B233" s="152"/>
      <c r="C233" s="1478"/>
      <c r="D233" s="113"/>
      <c r="E233" s="10"/>
      <c r="F233" s="10"/>
      <c r="G233" s="10"/>
      <c r="H233" s="10"/>
      <c r="I233" s="10"/>
      <c r="J233" s="10"/>
      <c r="K233" s="10"/>
      <c r="L233" s="10"/>
      <c r="M233" s="10"/>
      <c r="N233" s="10"/>
      <c r="O233" s="106"/>
      <c r="P233" s="10"/>
      <c r="Q233" s="10"/>
      <c r="R233" s="10"/>
      <c r="S233" s="10"/>
      <c r="T233" s="10"/>
      <c r="U233" s="10"/>
      <c r="V233" s="10"/>
      <c r="W233" s="10"/>
      <c r="X233" s="130"/>
      <c r="Y233" s="130"/>
      <c r="Z233" s="130"/>
      <c r="AA233" s="131"/>
      <c r="AB233" s="1627"/>
    </row>
    <row r="234" spans="1:28" ht="9.9499999999999993" customHeight="1" x14ac:dyDescent="0.2">
      <c r="A234" s="1626"/>
      <c r="B234" s="152"/>
      <c r="C234" s="1478">
        <v>4</v>
      </c>
      <c r="D234" s="113" t="s">
        <v>915</v>
      </c>
      <c r="E234" s="10"/>
      <c r="F234" s="10"/>
      <c r="G234" s="10"/>
      <c r="H234" s="10"/>
      <c r="I234" s="10"/>
      <c r="J234" s="10"/>
      <c r="K234" s="10"/>
      <c r="L234" s="10"/>
      <c r="M234" s="10"/>
      <c r="N234" s="10"/>
      <c r="O234" s="106"/>
      <c r="P234" s="10"/>
      <c r="Q234" s="10"/>
      <c r="R234" s="10"/>
      <c r="S234" s="10"/>
      <c r="T234" s="10"/>
      <c r="U234" s="10"/>
      <c r="V234" s="10"/>
      <c r="W234" s="10"/>
      <c r="X234" s="130"/>
      <c r="Y234" s="130"/>
      <c r="Z234" s="130"/>
      <c r="AA234" s="131"/>
      <c r="AB234" s="1627"/>
    </row>
    <row r="235" spans="1:28" ht="15" customHeight="1" x14ac:dyDescent="0.2">
      <c r="A235" s="1626"/>
      <c r="B235" s="152"/>
      <c r="C235" s="113"/>
      <c r="D235" s="113"/>
      <c r="E235" s="10"/>
      <c r="F235" s="10"/>
      <c r="G235" s="10"/>
      <c r="H235" s="10"/>
      <c r="I235" s="10"/>
      <c r="J235" s="10"/>
      <c r="K235" s="10"/>
      <c r="L235" s="10"/>
      <c r="M235" s="10"/>
      <c r="N235" s="10"/>
      <c r="O235" s="106"/>
      <c r="P235" s="10"/>
      <c r="Q235" s="10"/>
      <c r="R235" s="10"/>
      <c r="S235" s="10"/>
      <c r="T235" s="10"/>
      <c r="U235" s="10"/>
      <c r="V235" s="10"/>
      <c r="W235" s="10"/>
      <c r="X235" s="130"/>
      <c r="Y235" s="130"/>
      <c r="Z235" s="130"/>
      <c r="AA235" s="131"/>
      <c r="AB235" s="1627"/>
    </row>
    <row r="236" spans="1:28" ht="15" customHeight="1" x14ac:dyDescent="0.2">
      <c r="A236" s="132"/>
      <c r="B236" s="1636"/>
      <c r="C236" s="133"/>
      <c r="D236" s="133"/>
      <c r="E236" s="133"/>
      <c r="F236" s="133"/>
      <c r="G236" s="133"/>
      <c r="H236" s="133"/>
      <c r="I236" s="133"/>
      <c r="J236" s="133"/>
      <c r="K236" s="133"/>
      <c r="L236" s="133"/>
      <c r="M236" s="133"/>
      <c r="N236" s="133"/>
      <c r="O236" s="134"/>
      <c r="P236" s="133"/>
      <c r="Q236" s="133"/>
      <c r="R236" s="133"/>
      <c r="S236" s="133"/>
      <c r="T236" s="133"/>
      <c r="U236" s="133"/>
      <c r="V236" s="133"/>
      <c r="W236" s="133"/>
      <c r="X236" s="133"/>
      <c r="Y236" s="133"/>
      <c r="Z236" s="133"/>
      <c r="AA236" s="133"/>
      <c r="AB236" s="135"/>
    </row>
    <row r="237" spans="1:28" ht="9.75" customHeight="1" x14ac:dyDescent="0.2">
      <c r="A237" s="1626"/>
      <c r="B237" s="152">
        <v>8.16</v>
      </c>
      <c r="C237" s="107" t="s">
        <v>916</v>
      </c>
      <c r="D237" s="10"/>
      <c r="E237" s="10"/>
      <c r="F237" s="10"/>
      <c r="G237" s="10"/>
      <c r="H237" s="10"/>
      <c r="I237" s="10"/>
      <c r="J237" s="10"/>
      <c r="K237" s="10"/>
      <c r="L237" s="10"/>
      <c r="M237" s="10"/>
      <c r="N237" s="10"/>
      <c r="O237" s="106"/>
      <c r="P237" s="10"/>
      <c r="Q237" s="10"/>
      <c r="R237" s="10"/>
      <c r="S237" s="10"/>
      <c r="T237" s="10"/>
      <c r="U237" s="10"/>
      <c r="V237" s="10"/>
      <c r="W237" s="10"/>
      <c r="X237" s="10"/>
      <c r="Y237" s="10"/>
      <c r="Z237" s="10"/>
      <c r="AA237" s="10"/>
      <c r="AB237" s="1627"/>
    </row>
    <row r="238" spans="1:28" ht="9.75" customHeight="1" x14ac:dyDescent="0.2">
      <c r="A238" s="1626"/>
      <c r="B238" s="152"/>
      <c r="C238" s="113" t="s">
        <v>917</v>
      </c>
      <c r="D238" s="10"/>
      <c r="E238" s="10"/>
      <c r="F238" s="10"/>
      <c r="G238" s="10"/>
      <c r="H238" s="10"/>
      <c r="I238" s="10"/>
      <c r="J238" s="10"/>
      <c r="K238" s="10"/>
      <c r="L238" s="10"/>
      <c r="M238" s="10"/>
      <c r="N238" s="10"/>
      <c r="O238" s="106"/>
      <c r="P238" s="10"/>
      <c r="Q238" s="10"/>
      <c r="R238" s="10"/>
      <c r="S238" s="10"/>
      <c r="T238" s="10"/>
      <c r="U238" s="10"/>
      <c r="V238" s="10"/>
      <c r="W238" s="10"/>
      <c r="X238" s="10"/>
      <c r="Y238" s="10"/>
      <c r="Z238" s="10"/>
      <c r="AA238" s="10"/>
      <c r="AB238" s="1627"/>
    </row>
    <row r="239" spans="1:28" ht="9.75" customHeight="1" x14ac:dyDescent="0.2">
      <c r="A239" s="1626"/>
      <c r="B239" s="152"/>
      <c r="C239" s="113"/>
      <c r="D239" s="10"/>
      <c r="E239" s="10"/>
      <c r="F239" s="10"/>
      <c r="G239" s="10"/>
      <c r="H239" s="10"/>
      <c r="I239" s="10"/>
      <c r="J239" s="10"/>
      <c r="K239" s="10"/>
      <c r="L239" s="10"/>
      <c r="M239" s="10"/>
      <c r="N239" s="10"/>
      <c r="O239" s="106"/>
      <c r="P239" s="10"/>
      <c r="Q239" s="10"/>
      <c r="R239" s="10"/>
      <c r="S239" s="10"/>
      <c r="T239" s="10"/>
      <c r="U239" s="10"/>
      <c r="V239" s="10"/>
      <c r="W239" s="10"/>
      <c r="X239" s="10"/>
      <c r="Y239" s="10"/>
      <c r="Z239" s="10"/>
      <c r="AA239" s="10"/>
      <c r="AB239" s="1627"/>
    </row>
    <row r="240" spans="1:28" ht="9.75" customHeight="1" x14ac:dyDescent="0.2">
      <c r="A240" s="1626"/>
      <c r="B240" s="152"/>
      <c r="C240" s="113"/>
      <c r="D240" s="10"/>
      <c r="E240" s="10"/>
      <c r="F240" s="10"/>
      <c r="G240" s="10"/>
      <c r="H240" s="10"/>
      <c r="I240" s="10"/>
      <c r="J240" s="10"/>
      <c r="K240" s="10"/>
      <c r="L240" s="10"/>
      <c r="M240" s="10"/>
      <c r="N240" s="10"/>
      <c r="O240" s="106"/>
      <c r="P240" s="10"/>
      <c r="Q240" s="10"/>
      <c r="R240" s="10"/>
      <c r="S240" s="10"/>
      <c r="T240" s="10"/>
      <c r="U240" s="10"/>
      <c r="V240" s="10"/>
      <c r="W240" s="10"/>
      <c r="X240" s="3008" t="s">
        <v>372</v>
      </c>
      <c r="Y240" s="3008"/>
      <c r="Z240" s="3008"/>
      <c r="AA240" s="3008"/>
      <c r="AB240" s="1627"/>
    </row>
    <row r="241" spans="1:31" ht="9.75" customHeight="1" x14ac:dyDescent="0.2">
      <c r="A241" s="1626"/>
      <c r="B241" s="152"/>
      <c r="C241" s="113"/>
      <c r="D241" s="3056">
        <v>3504</v>
      </c>
      <c r="E241" s="3056"/>
      <c r="F241" s="10"/>
      <c r="G241" s="10"/>
      <c r="H241" s="10"/>
      <c r="I241" s="10"/>
      <c r="J241" s="10"/>
      <c r="K241" s="10"/>
      <c r="L241" s="10"/>
      <c r="M241" s="10"/>
      <c r="N241" s="10"/>
      <c r="O241" s="106"/>
      <c r="P241" s="10"/>
      <c r="Q241" s="10"/>
      <c r="R241" s="10"/>
      <c r="S241" s="10"/>
      <c r="T241" s="10"/>
      <c r="U241" s="10"/>
      <c r="V241" s="10"/>
      <c r="W241" s="10"/>
      <c r="X241" s="3684" t="s">
        <v>373</v>
      </c>
      <c r="Y241" s="3684"/>
      <c r="Z241" s="3684"/>
      <c r="AA241" s="3684"/>
      <c r="AB241" s="1627"/>
    </row>
    <row r="242" spans="1:31" ht="9.75" customHeight="1" x14ac:dyDescent="0.2">
      <c r="A242" s="1626"/>
      <c r="B242" s="152"/>
      <c r="C242" s="3695">
        <v>1</v>
      </c>
      <c r="D242" s="10"/>
      <c r="E242" s="10"/>
      <c r="F242" s="3696" t="s">
        <v>918</v>
      </c>
      <c r="G242" s="3696"/>
      <c r="H242" s="3008">
        <v>2</v>
      </c>
      <c r="I242" s="3697" t="s">
        <v>919</v>
      </c>
      <c r="J242" s="3697"/>
      <c r="L242" s="10"/>
      <c r="M242" s="10"/>
      <c r="N242" s="10"/>
      <c r="O242" s="106"/>
      <c r="P242" s="10"/>
      <c r="Q242" s="10"/>
      <c r="R242" s="10"/>
      <c r="S242" s="10"/>
      <c r="T242" s="10"/>
      <c r="U242" s="10"/>
      <c r="V242" s="10"/>
      <c r="W242" s="10"/>
      <c r="X242" s="3685" t="s">
        <v>281</v>
      </c>
      <c r="Y242" s="3685"/>
      <c r="Z242" s="3685"/>
      <c r="AA242" s="3685"/>
      <c r="AB242" s="1627"/>
    </row>
    <row r="243" spans="1:31" ht="9.75" customHeight="1" x14ac:dyDescent="0.2">
      <c r="A243" s="1626"/>
      <c r="B243" s="152"/>
      <c r="C243" s="3695"/>
      <c r="D243" s="10"/>
      <c r="E243" s="10"/>
      <c r="F243" s="3696"/>
      <c r="G243" s="3696"/>
      <c r="H243" s="3008"/>
      <c r="I243" s="3697"/>
      <c r="J243" s="3697"/>
      <c r="L243" s="10"/>
      <c r="M243" s="10"/>
      <c r="N243" s="10"/>
      <c r="O243" s="106"/>
      <c r="P243" s="10"/>
      <c r="Q243" s="10"/>
      <c r="R243" s="10"/>
      <c r="S243" s="10"/>
      <c r="T243" s="10"/>
      <c r="U243" s="10"/>
      <c r="V243" s="10"/>
      <c r="W243" s="10"/>
      <c r="X243" s="10"/>
      <c r="Y243" s="10"/>
      <c r="Z243" s="10"/>
      <c r="AA243" s="107">
        <v>35</v>
      </c>
      <c r="AB243" s="1627"/>
    </row>
    <row r="244" spans="1:31" ht="9.75" customHeight="1" x14ac:dyDescent="0.2">
      <c r="A244" s="1626"/>
      <c r="B244" s="152"/>
      <c r="C244" s="1482"/>
      <c r="D244" s="10"/>
      <c r="E244" s="10"/>
      <c r="F244" s="1643"/>
      <c r="G244" s="1643"/>
      <c r="H244" s="1477"/>
      <c r="I244" s="1640"/>
      <c r="J244" s="1640"/>
      <c r="L244" s="10"/>
      <c r="M244" s="10"/>
      <c r="N244" s="10"/>
      <c r="O244" s="106"/>
      <c r="P244" s="10"/>
      <c r="Q244" s="10"/>
      <c r="R244" s="10"/>
      <c r="S244" s="10"/>
      <c r="T244" s="10"/>
      <c r="U244" s="10"/>
      <c r="V244" s="10"/>
      <c r="W244" s="10"/>
      <c r="X244" s="10"/>
      <c r="Y244" s="10"/>
      <c r="Z244" s="10"/>
      <c r="AA244" s="10"/>
      <c r="AB244" s="1627"/>
    </row>
    <row r="245" spans="1:31" ht="9.75" customHeight="1" x14ac:dyDescent="0.2">
      <c r="A245" s="1626"/>
      <c r="B245" s="152"/>
      <c r="C245" s="173"/>
      <c r="D245" s="10"/>
      <c r="E245" s="10"/>
      <c r="F245" s="4"/>
      <c r="G245" s="4"/>
      <c r="H245" s="1479"/>
      <c r="I245" s="110"/>
      <c r="J245" s="110"/>
      <c r="L245" s="10"/>
      <c r="M245" s="10"/>
      <c r="N245" s="10"/>
      <c r="O245" s="106"/>
      <c r="P245" s="10"/>
      <c r="Q245" s="10"/>
      <c r="R245" s="10"/>
      <c r="S245" s="10"/>
      <c r="T245" s="10"/>
      <c r="U245" s="10"/>
      <c r="V245" s="10"/>
      <c r="W245" s="10"/>
      <c r="X245" s="3676" t="s">
        <v>92</v>
      </c>
      <c r="Y245" s="3678"/>
      <c r="Z245" s="3679"/>
      <c r="AA245" s="3680"/>
      <c r="AB245" s="1627"/>
    </row>
    <row r="246" spans="1:31" ht="9.75" customHeight="1" x14ac:dyDescent="0.2">
      <c r="A246" s="1626"/>
      <c r="B246" s="152"/>
      <c r="C246" s="1478">
        <v>1</v>
      </c>
      <c r="D246" s="10" t="s">
        <v>920</v>
      </c>
      <c r="E246" s="10"/>
      <c r="F246" s="10"/>
      <c r="G246" s="10"/>
      <c r="H246" s="10"/>
      <c r="I246" s="10"/>
      <c r="J246" s="10"/>
      <c r="K246" s="10"/>
      <c r="L246" s="10"/>
      <c r="M246" s="10"/>
      <c r="N246" s="10"/>
      <c r="O246" s="106"/>
      <c r="P246" s="10"/>
      <c r="Q246" s="10"/>
      <c r="R246" s="10"/>
      <c r="S246" s="10"/>
      <c r="T246" s="10"/>
      <c r="U246" s="10"/>
      <c r="V246" s="10"/>
      <c r="W246" s="10"/>
      <c r="X246" s="3677"/>
      <c r="Y246" s="3681"/>
      <c r="Z246" s="3682"/>
      <c r="AA246" s="3683"/>
      <c r="AB246" s="1627"/>
    </row>
    <row r="247" spans="1:31" ht="9.75" customHeight="1" x14ac:dyDescent="0.2">
      <c r="A247" s="1626"/>
      <c r="B247" s="152"/>
      <c r="C247" s="1478"/>
      <c r="D247" s="10"/>
      <c r="E247" s="10"/>
      <c r="F247" s="10"/>
      <c r="G247" s="10"/>
      <c r="H247" s="10"/>
      <c r="I247" s="10"/>
      <c r="J247" s="10"/>
      <c r="K247" s="10"/>
      <c r="L247" s="10"/>
      <c r="M247" s="10"/>
      <c r="N247" s="10"/>
      <c r="O247" s="106"/>
      <c r="P247" s="10"/>
      <c r="Q247" s="10"/>
      <c r="R247" s="10"/>
      <c r="S247" s="10"/>
      <c r="T247" s="10"/>
      <c r="U247" s="10"/>
      <c r="V247" s="10"/>
      <c r="W247" s="10"/>
      <c r="X247" s="10"/>
      <c r="Y247" s="10"/>
      <c r="Z247" s="10"/>
      <c r="AA247" s="10"/>
      <c r="AB247" s="1627"/>
    </row>
    <row r="248" spans="1:31" ht="9.75" customHeight="1" x14ac:dyDescent="0.2">
      <c r="A248" s="105"/>
      <c r="B248" s="98"/>
      <c r="C248" s="1478">
        <v>2</v>
      </c>
      <c r="D248" s="129" t="s">
        <v>921</v>
      </c>
      <c r="E248" s="10"/>
      <c r="F248" s="10"/>
      <c r="G248" s="10"/>
      <c r="H248" s="107"/>
      <c r="I248" s="107"/>
      <c r="J248" s="107"/>
      <c r="K248" s="10"/>
      <c r="L248" s="10"/>
      <c r="M248" s="10"/>
      <c r="N248" s="10"/>
      <c r="O248" s="129"/>
      <c r="P248" s="136"/>
      <c r="Q248" s="136"/>
      <c r="R248" s="136"/>
      <c r="S248" s="136"/>
      <c r="T248" s="136"/>
      <c r="U248" s="136"/>
      <c r="V248" s="136"/>
      <c r="W248" s="136"/>
      <c r="X248" s="3676" t="s">
        <v>93</v>
      </c>
      <c r="Y248" s="3678"/>
      <c r="Z248" s="3679"/>
      <c r="AA248" s="3680"/>
      <c r="AB248" s="9"/>
      <c r="AD248" s="111"/>
    </row>
    <row r="249" spans="1:31" ht="9.75" customHeight="1" x14ac:dyDescent="0.2">
      <c r="A249" s="105"/>
      <c r="B249" s="107"/>
      <c r="C249" s="1477"/>
      <c r="D249" s="123"/>
      <c r="E249" s="10"/>
      <c r="F249" s="10"/>
      <c r="G249" s="10"/>
      <c r="H249" s="10"/>
      <c r="I249" s="10"/>
      <c r="J249" s="10"/>
      <c r="K249" s="10"/>
      <c r="L249" s="10"/>
      <c r="M249" s="10"/>
      <c r="N249" s="10"/>
      <c r="O249" s="3694"/>
      <c r="P249" s="1573"/>
      <c r="Q249" s="1573"/>
      <c r="R249" s="1573"/>
      <c r="S249" s="1573"/>
      <c r="T249" s="1573"/>
      <c r="U249" s="1573"/>
      <c r="V249" s="1573"/>
      <c r="W249" s="1573"/>
      <c r="X249" s="3677"/>
      <c r="Y249" s="3681"/>
      <c r="Z249" s="3682"/>
      <c r="AA249" s="3683"/>
      <c r="AB249" s="9"/>
      <c r="AD249" s="114"/>
      <c r="AE249" s="115"/>
    </row>
    <row r="250" spans="1:31" ht="11.25" customHeight="1" x14ac:dyDescent="0.2">
      <c r="A250" s="1626"/>
      <c r="B250" s="107"/>
      <c r="C250" s="1477"/>
      <c r="D250" s="1479"/>
      <c r="E250" s="10"/>
      <c r="F250" s="10"/>
      <c r="G250" s="10"/>
      <c r="H250" s="10"/>
      <c r="I250" s="10"/>
      <c r="J250" s="10"/>
      <c r="K250" s="10"/>
      <c r="L250" s="10"/>
      <c r="M250" s="10"/>
      <c r="N250" s="10"/>
      <c r="O250" s="3694"/>
      <c r="P250" s="1573"/>
      <c r="Q250" s="1573"/>
      <c r="R250" s="1573"/>
      <c r="S250" s="1573"/>
      <c r="T250" s="1573"/>
      <c r="U250" s="1573"/>
      <c r="V250" s="1573"/>
      <c r="W250" s="1573"/>
      <c r="X250" s="1486"/>
      <c r="Y250" s="246"/>
      <c r="Z250" s="246"/>
      <c r="AA250" s="246"/>
      <c r="AB250" s="1627"/>
      <c r="AD250" s="114"/>
      <c r="AE250" s="115"/>
    </row>
    <row r="251" spans="1:31" ht="11.25" customHeight="1" x14ac:dyDescent="0.2">
      <c r="A251" s="1626"/>
      <c r="B251" s="107"/>
      <c r="C251" s="1477"/>
      <c r="D251" s="1479"/>
      <c r="E251" s="10"/>
      <c r="F251" s="10"/>
      <c r="G251" s="10"/>
      <c r="H251" s="10"/>
      <c r="I251" s="10"/>
      <c r="J251" s="10"/>
      <c r="K251" s="10"/>
      <c r="L251" s="10"/>
      <c r="M251" s="10"/>
      <c r="N251" s="10"/>
      <c r="O251" s="3694"/>
      <c r="P251" s="1573"/>
      <c r="Q251" s="1573"/>
      <c r="R251" s="1573"/>
      <c r="S251" s="1573"/>
      <c r="T251" s="1573"/>
      <c r="U251" s="1573"/>
      <c r="V251" s="1573"/>
      <c r="W251" s="1573"/>
      <c r="X251" s="1486"/>
      <c r="Y251" s="246"/>
      <c r="Z251" s="246"/>
      <c r="AA251" s="246"/>
      <c r="AB251" s="1627"/>
      <c r="AD251" s="114"/>
      <c r="AE251" s="115"/>
    </row>
    <row r="252" spans="1:31" ht="9.75" customHeight="1" x14ac:dyDescent="0.2">
      <c r="A252" s="105"/>
      <c r="B252" s="10"/>
      <c r="C252" s="124"/>
      <c r="D252" s="137"/>
      <c r="E252" s="10"/>
      <c r="F252" s="10"/>
      <c r="G252" s="10"/>
      <c r="H252" s="10"/>
      <c r="I252" s="10"/>
      <c r="J252" s="10"/>
      <c r="K252" s="10"/>
      <c r="L252" s="10"/>
      <c r="M252" s="10"/>
      <c r="N252" s="10"/>
      <c r="O252" s="3694"/>
      <c r="P252" s="1573"/>
      <c r="Q252" s="1573"/>
      <c r="R252" s="1573"/>
      <c r="S252" s="1573"/>
      <c r="T252" s="1573"/>
      <c r="U252" s="1573"/>
      <c r="V252" s="1573"/>
      <c r="W252" s="1573"/>
      <c r="X252" s="1573"/>
      <c r="Y252" s="1573"/>
      <c r="Z252" s="1573"/>
      <c r="AA252" s="1573"/>
      <c r="AB252" s="9"/>
    </row>
    <row r="253" spans="1:31" ht="10.5" customHeight="1" thickBot="1" x14ac:dyDescent="0.25">
      <c r="A253" s="181"/>
      <c r="B253" s="183"/>
      <c r="C253" s="1641"/>
      <c r="D253" s="1641"/>
      <c r="E253" s="183"/>
      <c r="F253" s="183"/>
      <c r="G253" s="183"/>
      <c r="H253" s="183"/>
      <c r="I253" s="183"/>
      <c r="J253" s="183"/>
      <c r="K253" s="183"/>
      <c r="L253" s="183"/>
      <c r="M253" s="183"/>
      <c r="N253" s="183"/>
      <c r="O253" s="1642"/>
      <c r="P253" s="183"/>
      <c r="Q253" s="183"/>
      <c r="R253" s="183"/>
      <c r="S253" s="183"/>
      <c r="T253" s="183"/>
      <c r="U253" s="183"/>
      <c r="V253" s="183"/>
      <c r="W253" s="183"/>
      <c r="X253" s="183"/>
      <c r="Y253" s="183"/>
      <c r="Z253" s="183"/>
      <c r="AA253" s="183"/>
      <c r="AB253" s="187"/>
    </row>
  </sheetData>
  <sheetProtection selectLockedCells="1" selectUnlockedCells="1"/>
  <mergeCells count="128">
    <mergeCell ref="T7:W7"/>
    <mergeCell ref="T8:W8"/>
    <mergeCell ref="Y98:AA99"/>
    <mergeCell ref="T182:W182"/>
    <mergeCell ref="P184:AA185"/>
    <mergeCell ref="O184:O185"/>
    <mergeCell ref="X14:X15"/>
    <mergeCell ref="Y14:AA15"/>
    <mergeCell ref="O19:O20"/>
    <mergeCell ref="P19:AA20"/>
    <mergeCell ref="X23:X24"/>
    <mergeCell ref="Y23:AA24"/>
    <mergeCell ref="O27:O28"/>
    <mergeCell ref="P27:AA28"/>
    <mergeCell ref="O56:O57"/>
    <mergeCell ref="P56:AA57"/>
    <mergeCell ref="O36:O37"/>
    <mergeCell ref="P36:AA37"/>
    <mergeCell ref="X31:X32"/>
    <mergeCell ref="Y31:AA32"/>
    <mergeCell ref="O60:O61"/>
    <mergeCell ref="P60:AA61"/>
    <mergeCell ref="X72:X73"/>
    <mergeCell ref="Y72:AA73"/>
    <mergeCell ref="X119:X120"/>
    <mergeCell ref="Y119:AA120"/>
    <mergeCell ref="P133:AA134"/>
    <mergeCell ref="O133:O134"/>
    <mergeCell ref="O136:O137"/>
    <mergeCell ref="P82:AA83"/>
    <mergeCell ref="O126:O127"/>
    <mergeCell ref="P126:AA127"/>
    <mergeCell ref="T92:W92"/>
    <mergeCell ref="T91:W91"/>
    <mergeCell ref="O64:O65"/>
    <mergeCell ref="P64:AA65"/>
    <mergeCell ref="O10:O11"/>
    <mergeCell ref="P10:AA11"/>
    <mergeCell ref="P104:AA105"/>
    <mergeCell ref="O114:O115"/>
    <mergeCell ref="P114:AA115"/>
    <mergeCell ref="X109:X110"/>
    <mergeCell ref="Y109:AA110"/>
    <mergeCell ref="P77:AA78"/>
    <mergeCell ref="X41:X42"/>
    <mergeCell ref="Y41:AA42"/>
    <mergeCell ref="O45:O46"/>
    <mergeCell ref="P45:AA46"/>
    <mergeCell ref="O51:O52"/>
    <mergeCell ref="P51:AA52"/>
    <mergeCell ref="O77:O78"/>
    <mergeCell ref="C67:G67"/>
    <mergeCell ref="P136:AA137"/>
    <mergeCell ref="O69:O70"/>
    <mergeCell ref="P69:AA70"/>
    <mergeCell ref="O82:O83"/>
    <mergeCell ref="O171:O172"/>
    <mergeCell ref="P171:AA172"/>
    <mergeCell ref="P159:AA160"/>
    <mergeCell ref="O162:O163"/>
    <mergeCell ref="P162:AA163"/>
    <mergeCell ref="X164:AA164"/>
    <mergeCell ref="O159:O160"/>
    <mergeCell ref="O165:O166"/>
    <mergeCell ref="P165:AA166"/>
    <mergeCell ref="J154:P154"/>
    <mergeCell ref="O155:O156"/>
    <mergeCell ref="P155:AA156"/>
    <mergeCell ref="O139:O140"/>
    <mergeCell ref="P139:AA140"/>
    <mergeCell ref="O142:O143"/>
    <mergeCell ref="O94:O95"/>
    <mergeCell ref="P94:AA95"/>
    <mergeCell ref="O104:O105"/>
    <mergeCell ref="X98:X99"/>
    <mergeCell ref="M212:M213"/>
    <mergeCell ref="N212:X213"/>
    <mergeCell ref="P142:AA143"/>
    <mergeCell ref="O145:O146"/>
    <mergeCell ref="O208:O209"/>
    <mergeCell ref="P208:AA209"/>
    <mergeCell ref="O174:O175"/>
    <mergeCell ref="P174:AA175"/>
    <mergeCell ref="P204:AA205"/>
    <mergeCell ref="O177:O178"/>
    <mergeCell ref="P177:AA178"/>
    <mergeCell ref="O187:O188"/>
    <mergeCell ref="P187:AA188"/>
    <mergeCell ref="P145:AA146"/>
    <mergeCell ref="O148:O149"/>
    <mergeCell ref="P148:AA149"/>
    <mergeCell ref="O151:O152"/>
    <mergeCell ref="P151:AA152"/>
    <mergeCell ref="C242:C243"/>
    <mergeCell ref="F242:G243"/>
    <mergeCell ref="H242:H243"/>
    <mergeCell ref="I242:J243"/>
    <mergeCell ref="D241:E241"/>
    <mergeCell ref="Z226:AA226"/>
    <mergeCell ref="T180:W180"/>
    <mergeCell ref="O190:O191"/>
    <mergeCell ref="P190:R191"/>
    <mergeCell ref="O193:O194"/>
    <mergeCell ref="P193:R194"/>
    <mergeCell ref="O196:O197"/>
    <mergeCell ref="P196:R197"/>
    <mergeCell ref="S190:S191"/>
    <mergeCell ref="S193:S194"/>
    <mergeCell ref="S196:S197"/>
    <mergeCell ref="O216:O217"/>
    <mergeCell ref="P216:AA217"/>
    <mergeCell ref="L220:L221"/>
    <mergeCell ref="M220:M221"/>
    <mergeCell ref="N220:X221"/>
    <mergeCell ref="C210:Y210"/>
    <mergeCell ref="C211:Y211"/>
    <mergeCell ref="L212:L213"/>
    <mergeCell ref="X245:X246"/>
    <mergeCell ref="Y245:AA246"/>
    <mergeCell ref="X248:X249"/>
    <mergeCell ref="Y248:AA249"/>
    <mergeCell ref="X240:AA240"/>
    <mergeCell ref="X241:AA241"/>
    <mergeCell ref="X242:AA242"/>
    <mergeCell ref="P199:AA200"/>
    <mergeCell ref="O199:O200"/>
    <mergeCell ref="O204:O205"/>
    <mergeCell ref="O249:O252"/>
  </mergeCells>
  <phoneticPr fontId="14" type="noConversion"/>
  <printOptions horizontalCentered="1"/>
  <pageMargins left="0.05" right="0.05" top="0.5" bottom="0.05" header="0.51180555555555596" footer="0.51180555555555596"/>
  <pageSetup paperSize="9" scale="98" firstPageNumber="9" orientation="portrait" useFirstPageNumber="1" horizontalDpi="300" verticalDpi="300"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dimension ref="A1:AL454"/>
  <sheetViews>
    <sheetView showGridLines="0" view="pageBreakPreview" topLeftCell="A416" zoomScaleSheetLayoutView="100" workbookViewId="0">
      <selection activeCell="L446" sqref="L446"/>
    </sheetView>
  </sheetViews>
  <sheetFormatPr defaultRowHeight="11.25" x14ac:dyDescent="0.2"/>
  <cols>
    <col min="1" max="1" width="1.5703125" style="3" customWidth="1"/>
    <col min="2" max="2" width="4.28515625" style="7" customWidth="1"/>
    <col min="3" max="3" width="5.140625" style="3" customWidth="1"/>
    <col min="4" max="4" width="10" style="3" customWidth="1"/>
    <col min="5" max="5" width="4.5703125" style="3" customWidth="1"/>
    <col min="6" max="6" width="4.42578125" style="3" customWidth="1"/>
    <col min="7" max="7" width="11.42578125" style="3" customWidth="1"/>
    <col min="8" max="8" width="10.7109375" style="3" customWidth="1"/>
    <col min="9" max="9" width="8.42578125" style="3" customWidth="1"/>
    <col min="10" max="10" width="9" style="3" customWidth="1"/>
    <col min="11" max="11" width="7.42578125" style="3" customWidth="1"/>
    <col min="12" max="12" width="3.7109375" style="142" customWidth="1"/>
    <col min="13" max="13" width="4.140625" style="46" customWidth="1"/>
    <col min="14" max="14" width="4.42578125" style="46" customWidth="1"/>
    <col min="15" max="15" width="9.140625" style="46"/>
    <col min="16" max="17" width="4.140625" style="46" customWidth="1"/>
    <col min="18" max="18" width="2.5703125" style="46" customWidth="1"/>
    <col min="19" max="19" width="1.85546875" style="46" customWidth="1"/>
    <col min="20" max="20" width="2.140625" style="3" customWidth="1"/>
    <col min="21" max="21" width="5.42578125" style="47" customWidth="1"/>
    <col min="22" max="22" width="12" style="47" customWidth="1"/>
    <col min="23" max="23" width="8.85546875" style="47" customWidth="1"/>
    <col min="24" max="25" width="9.140625" style="47"/>
    <col min="26" max="16384" width="9.140625" style="3"/>
  </cols>
  <sheetData>
    <row r="1" spans="1:38" ht="9.75" customHeight="1" x14ac:dyDescent="0.2">
      <c r="A1" s="143"/>
      <c r="B1" s="1725"/>
      <c r="C1" s="144"/>
      <c r="D1" s="145"/>
      <c r="E1" s="145"/>
      <c r="F1" s="13"/>
      <c r="G1" s="13"/>
      <c r="H1" s="13"/>
      <c r="I1" s="13"/>
      <c r="J1" s="13"/>
      <c r="K1" s="13"/>
      <c r="L1" s="146"/>
      <c r="M1" s="147"/>
      <c r="N1" s="147"/>
      <c r="O1" s="147"/>
      <c r="P1" s="147"/>
      <c r="Q1" s="147"/>
      <c r="R1" s="147"/>
      <c r="S1" s="147"/>
      <c r="T1" s="148"/>
    </row>
    <row r="2" spans="1:38" ht="14.25" customHeight="1" x14ac:dyDescent="0.2">
      <c r="A2" s="149"/>
      <c r="B2" s="1591"/>
      <c r="C2" s="339"/>
      <c r="D2" s="1570" t="s">
        <v>927</v>
      </c>
      <c r="E2" s="756"/>
      <c r="F2" s="8"/>
      <c r="H2" s="1645"/>
      <c r="I2" s="1645"/>
      <c r="J2" s="1645"/>
      <c r="K2" s="1645"/>
      <c r="L2" s="1645"/>
      <c r="M2" s="1645"/>
      <c r="N2" s="150"/>
      <c r="O2" s="150"/>
      <c r="P2" s="150"/>
      <c r="Q2" s="150"/>
      <c r="R2" s="150"/>
      <c r="S2" s="150"/>
      <c r="T2" s="9"/>
    </row>
    <row r="3" spans="1:38" ht="14.25" customHeight="1" x14ac:dyDescent="0.2">
      <c r="A3" s="1646"/>
      <c r="B3" s="1591"/>
      <c r="C3" s="339"/>
      <c r="D3" s="1569" t="s">
        <v>928</v>
      </c>
      <c r="E3" s="1481"/>
      <c r="F3" s="8"/>
      <c r="H3" s="1645"/>
      <c r="I3" s="1645"/>
      <c r="J3" s="1645"/>
      <c r="K3" s="1645"/>
      <c r="L3" s="1645"/>
      <c r="M3" s="1645"/>
      <c r="N3" s="150"/>
      <c r="O3" s="150"/>
      <c r="P3" s="150"/>
      <c r="Q3" s="150"/>
      <c r="R3" s="150"/>
      <c r="S3" s="150"/>
      <c r="T3" s="1627"/>
    </row>
    <row r="4" spans="1:38" ht="14.25" customHeight="1" x14ac:dyDescent="0.2">
      <c r="A4" s="1646"/>
      <c r="B4" s="1780"/>
      <c r="C4" s="339"/>
      <c r="D4" s="1569"/>
      <c r="E4" s="1778"/>
      <c r="F4" s="8"/>
      <c r="H4" s="1645"/>
      <c r="I4" s="1645"/>
      <c r="J4" s="1645"/>
      <c r="K4" s="1645"/>
      <c r="L4" s="1645"/>
      <c r="M4" s="1645"/>
      <c r="N4" s="150"/>
      <c r="O4" s="150"/>
      <c r="P4" s="150"/>
      <c r="Q4" s="150"/>
      <c r="R4" s="150"/>
      <c r="S4" s="150"/>
      <c r="T4" s="1627"/>
    </row>
    <row r="5" spans="1:38" ht="12.75" customHeight="1" x14ac:dyDescent="0.2">
      <c r="A5" s="231"/>
      <c r="B5" s="177"/>
      <c r="C5" s="113"/>
      <c r="D5" s="113"/>
      <c r="E5" s="113"/>
      <c r="F5" s="113"/>
      <c r="G5" s="113"/>
      <c r="H5" s="113"/>
      <c r="I5" s="113"/>
      <c r="J5" s="113"/>
      <c r="K5" s="113"/>
      <c r="L5" s="194"/>
      <c r="M5" s="681"/>
      <c r="N5" s="681"/>
      <c r="O5" s="681"/>
      <c r="P5" s="681"/>
      <c r="Q5" s="681"/>
      <c r="R5" s="682"/>
      <c r="S5" s="682"/>
      <c r="T5" s="249"/>
      <c r="U5" s="683"/>
      <c r="V5" s="683"/>
      <c r="W5" s="683"/>
      <c r="X5" s="683"/>
      <c r="Y5" s="683"/>
      <c r="Z5" s="180"/>
      <c r="AA5" s="180"/>
      <c r="AB5" s="180"/>
      <c r="AC5" s="180"/>
      <c r="AD5" s="180"/>
      <c r="AE5" s="180"/>
      <c r="AF5" s="180"/>
      <c r="AG5" s="180"/>
      <c r="AH5" s="180"/>
      <c r="AI5" s="180"/>
      <c r="AJ5" s="180"/>
      <c r="AK5" s="180"/>
      <c r="AL5" s="180"/>
    </row>
    <row r="6" spans="1:38" ht="11.25" customHeight="1" x14ac:dyDescent="0.25">
      <c r="A6" s="105"/>
      <c r="B6" s="152">
        <v>9.1</v>
      </c>
      <c r="C6" s="107" t="s">
        <v>1</v>
      </c>
      <c r="D6" s="10"/>
      <c r="E6" s="10"/>
      <c r="F6" s="10"/>
      <c r="G6" s="10"/>
      <c r="H6" s="10"/>
      <c r="I6" s="10"/>
      <c r="J6" s="10"/>
      <c r="K6" s="10"/>
      <c r="L6" s="3008"/>
      <c r="M6" s="153"/>
      <c r="N6" s="153"/>
      <c r="O6" s="154" t="s">
        <v>2</v>
      </c>
      <c r="P6" s="153"/>
      <c r="Q6" s="153"/>
      <c r="R6" s="153"/>
      <c r="S6" s="153"/>
      <c r="T6" s="9"/>
    </row>
    <row r="7" spans="1:38" ht="9.9499999999999993" customHeight="1" x14ac:dyDescent="0.25">
      <c r="A7" s="105"/>
      <c r="B7" s="152"/>
      <c r="C7" s="113" t="s">
        <v>3</v>
      </c>
      <c r="D7" s="10"/>
      <c r="E7" s="10"/>
      <c r="F7" s="10"/>
      <c r="G7" s="10"/>
      <c r="H7" s="10"/>
      <c r="I7" s="10"/>
      <c r="J7" s="10"/>
      <c r="K7" s="10"/>
      <c r="L7" s="3008"/>
      <c r="M7" s="153"/>
      <c r="N7" s="153"/>
      <c r="O7" s="155" t="s">
        <v>84</v>
      </c>
      <c r="P7" s="153"/>
      <c r="Q7" s="153"/>
      <c r="R7" s="3739">
        <v>21</v>
      </c>
      <c r="S7" s="3739"/>
      <c r="T7" s="9"/>
    </row>
    <row r="8" spans="1:38" ht="2.25" customHeight="1" thickBot="1" x14ac:dyDescent="0.25">
      <c r="A8" s="105"/>
      <c r="B8" s="152"/>
      <c r="C8" s="10"/>
      <c r="D8" s="10"/>
      <c r="E8" s="10"/>
      <c r="F8" s="10"/>
      <c r="G8" s="10"/>
      <c r="H8" s="10"/>
      <c r="I8" s="10"/>
      <c r="J8" s="10"/>
      <c r="K8" s="10"/>
      <c r="L8" s="140"/>
      <c r="M8" s="151"/>
      <c r="N8" s="151"/>
      <c r="O8" s="151"/>
      <c r="P8" s="151"/>
      <c r="Q8" s="151"/>
      <c r="R8" s="151"/>
      <c r="S8" s="151"/>
      <c r="T8" s="9"/>
    </row>
    <row r="9" spans="1:38" ht="3.75" customHeight="1" thickTop="1" x14ac:dyDescent="0.2">
      <c r="A9" s="105"/>
      <c r="B9" s="152"/>
      <c r="C9" s="1647"/>
      <c r="D9" s="1648"/>
      <c r="E9" s="1648"/>
      <c r="F9" s="1648"/>
      <c r="G9" s="1648"/>
      <c r="H9" s="1648"/>
      <c r="I9" s="1648"/>
      <c r="J9" s="1649"/>
      <c r="K9" s="156"/>
      <c r="L9" s="157"/>
      <c r="M9" s="151"/>
      <c r="N9" s="151"/>
      <c r="O9" s="151"/>
      <c r="P9" s="151"/>
      <c r="Q9" s="151"/>
      <c r="R9" s="151"/>
      <c r="S9" s="151"/>
      <c r="T9" s="9"/>
    </row>
    <row r="10" spans="1:38" ht="9" customHeight="1" x14ac:dyDescent="0.2">
      <c r="A10" s="105"/>
      <c r="B10" s="152"/>
      <c r="C10" s="1650" t="s">
        <v>4</v>
      </c>
      <c r="D10" s="1282"/>
      <c r="E10" s="1282"/>
      <c r="F10" s="1282"/>
      <c r="G10" s="1282"/>
      <c r="H10" s="1282"/>
      <c r="I10" s="1282"/>
      <c r="J10" s="1651"/>
      <c r="K10" s="156"/>
      <c r="L10" s="3743" t="s">
        <v>88</v>
      </c>
      <c r="M10" s="3708"/>
      <c r="N10" s="3708"/>
      <c r="O10" s="3708"/>
      <c r="P10" s="3708"/>
      <c r="Q10" s="3708"/>
      <c r="R10" s="3708"/>
      <c r="S10" s="3708"/>
      <c r="T10" s="9"/>
    </row>
    <row r="11" spans="1:38" ht="12" customHeight="1" x14ac:dyDescent="0.2">
      <c r="A11" s="105"/>
      <c r="B11" s="152"/>
      <c r="C11" s="1652" t="s">
        <v>5</v>
      </c>
      <c r="D11" s="1282"/>
      <c r="E11" s="1282"/>
      <c r="F11" s="1282"/>
      <c r="G11" s="1282"/>
      <c r="H11" s="1282"/>
      <c r="I11" s="1282"/>
      <c r="J11" s="1651"/>
      <c r="K11" s="156"/>
      <c r="L11" s="3743"/>
      <c r="M11" s="3708"/>
      <c r="N11" s="3708"/>
      <c r="O11" s="3708"/>
      <c r="P11" s="3708"/>
      <c r="Q11" s="3708"/>
      <c r="R11" s="3708"/>
      <c r="S11" s="3708"/>
      <c r="T11" s="9"/>
    </row>
    <row r="12" spans="1:38" ht="3.75" customHeight="1" x14ac:dyDescent="0.2">
      <c r="A12" s="105"/>
      <c r="B12" s="152"/>
      <c r="C12" s="1653"/>
      <c r="D12" s="1282"/>
      <c r="E12" s="1282"/>
      <c r="F12" s="1282"/>
      <c r="G12" s="1282"/>
      <c r="H12" s="1282"/>
      <c r="I12" s="1282"/>
      <c r="J12" s="1651"/>
      <c r="K12" s="156"/>
      <c r="L12" s="157"/>
      <c r="M12" s="151"/>
      <c r="N12" s="151"/>
      <c r="O12" s="151"/>
      <c r="P12" s="151"/>
      <c r="Q12" s="151"/>
      <c r="R12" s="151"/>
      <c r="S12" s="151"/>
      <c r="T12" s="9"/>
    </row>
    <row r="13" spans="1:38" ht="10.5" customHeight="1" x14ac:dyDescent="0.2">
      <c r="A13" s="105"/>
      <c r="B13" s="152"/>
      <c r="C13" s="1654" t="s">
        <v>6</v>
      </c>
      <c r="D13" s="1286" t="s">
        <v>7</v>
      </c>
      <c r="E13" s="1282"/>
      <c r="F13" s="1282"/>
      <c r="G13" s="1282"/>
      <c r="H13" s="1282"/>
      <c r="I13" s="1282"/>
      <c r="J13" s="1651"/>
      <c r="K13" s="156"/>
      <c r="L13" s="157"/>
      <c r="M13" s="151"/>
      <c r="N13" s="151"/>
      <c r="O13" s="151"/>
      <c r="P13" s="151"/>
      <c r="Q13" s="151"/>
      <c r="R13" s="151"/>
      <c r="S13" s="151"/>
      <c r="T13" s="9"/>
    </row>
    <row r="14" spans="1:38" ht="9.75" customHeight="1" x14ac:dyDescent="0.2">
      <c r="A14" s="105"/>
      <c r="B14" s="152"/>
      <c r="C14" s="1654"/>
      <c r="D14" s="1295" t="s">
        <v>8</v>
      </c>
      <c r="E14" s="1282"/>
      <c r="F14" s="1282"/>
      <c r="G14" s="1282"/>
      <c r="H14" s="1282"/>
      <c r="I14" s="1282"/>
      <c r="J14" s="1651"/>
      <c r="K14" s="156"/>
      <c r="L14" s="157"/>
      <c r="M14" s="151"/>
      <c r="N14" s="151"/>
      <c r="O14" s="151"/>
      <c r="P14" s="151"/>
      <c r="Q14" s="151"/>
      <c r="R14" s="151"/>
      <c r="S14" s="151"/>
      <c r="T14" s="9"/>
    </row>
    <row r="15" spans="1:38" ht="3.75" customHeight="1" x14ac:dyDescent="0.2">
      <c r="A15" s="105"/>
      <c r="B15" s="152"/>
      <c r="C15" s="1654"/>
      <c r="D15" s="1282"/>
      <c r="E15" s="1282"/>
      <c r="F15" s="1282"/>
      <c r="G15" s="1282"/>
      <c r="H15" s="1282"/>
      <c r="I15" s="1282"/>
      <c r="J15" s="1651"/>
      <c r="K15" s="156"/>
      <c r="L15" s="157"/>
      <c r="M15" s="151"/>
      <c r="N15" s="151"/>
      <c r="O15" s="151"/>
      <c r="P15" s="151"/>
      <c r="Q15" s="151"/>
      <c r="R15" s="151"/>
      <c r="S15" s="151"/>
      <c r="T15" s="9"/>
    </row>
    <row r="16" spans="1:38" ht="12" customHeight="1" x14ac:dyDescent="0.2">
      <c r="A16" s="105"/>
      <c r="B16" s="152"/>
      <c r="C16" s="1654" t="s">
        <v>6</v>
      </c>
      <c r="D16" s="1286" t="s">
        <v>9</v>
      </c>
      <c r="E16" s="1282"/>
      <c r="F16" s="1282"/>
      <c r="G16" s="1282"/>
      <c r="H16" s="1282"/>
      <c r="I16" s="1282"/>
      <c r="J16" s="1651"/>
      <c r="K16" s="156"/>
      <c r="L16" s="157"/>
      <c r="M16" s="151"/>
      <c r="N16" s="151"/>
      <c r="O16" s="151"/>
      <c r="P16" s="151"/>
      <c r="Q16" s="151"/>
      <c r="R16" s="151"/>
      <c r="S16" s="151"/>
      <c r="T16" s="9"/>
    </row>
    <row r="17" spans="1:25" ht="9" customHeight="1" x14ac:dyDescent="0.2">
      <c r="A17" s="105"/>
      <c r="B17" s="152"/>
      <c r="C17" s="1654"/>
      <c r="D17" s="1286" t="s">
        <v>470</v>
      </c>
      <c r="E17" s="1282"/>
      <c r="F17" s="1282"/>
      <c r="G17" s="1282"/>
      <c r="H17" s="1282"/>
      <c r="I17" s="1282"/>
      <c r="J17" s="1651"/>
      <c r="K17" s="156"/>
      <c r="L17" s="157"/>
      <c r="M17" s="151"/>
      <c r="N17" s="151"/>
      <c r="O17" s="151"/>
      <c r="P17" s="151"/>
      <c r="Q17" s="151"/>
      <c r="R17" s="151"/>
      <c r="S17" s="151"/>
      <c r="T17" s="9"/>
    </row>
    <row r="18" spans="1:25" ht="3.75" customHeight="1" x14ac:dyDescent="0.2">
      <c r="A18" s="105"/>
      <c r="B18" s="152"/>
      <c r="C18" s="1654"/>
      <c r="D18" s="1282"/>
      <c r="E18" s="1282"/>
      <c r="F18" s="1282"/>
      <c r="G18" s="1282"/>
      <c r="H18" s="1282"/>
      <c r="I18" s="1282"/>
      <c r="J18" s="1651"/>
      <c r="K18" s="156"/>
      <c r="L18" s="157"/>
      <c r="M18" s="151"/>
      <c r="N18" s="151"/>
      <c r="O18" s="151"/>
      <c r="P18" s="151"/>
      <c r="Q18" s="151"/>
      <c r="R18" s="151"/>
      <c r="S18" s="151"/>
      <c r="T18" s="9"/>
    </row>
    <row r="19" spans="1:25" ht="12" customHeight="1" x14ac:dyDescent="0.2">
      <c r="A19" s="105"/>
      <c r="B19" s="152"/>
      <c r="C19" s="1654" t="s">
        <v>6</v>
      </c>
      <c r="D19" s="1286" t="s">
        <v>10</v>
      </c>
      <c r="E19" s="1282"/>
      <c r="F19" s="1282"/>
      <c r="G19" s="1282"/>
      <c r="H19" s="1282"/>
      <c r="I19" s="1282"/>
      <c r="J19" s="1651"/>
      <c r="K19" s="156"/>
      <c r="L19" s="157"/>
      <c r="M19" s="151"/>
      <c r="N19" s="151"/>
      <c r="O19" s="151"/>
      <c r="P19" s="151"/>
      <c r="Q19" s="151"/>
      <c r="R19" s="151"/>
      <c r="S19" s="151"/>
      <c r="T19" s="9"/>
    </row>
    <row r="20" spans="1:25" ht="7.5" customHeight="1" x14ac:dyDescent="0.2">
      <c r="A20" s="105"/>
      <c r="B20" s="152"/>
      <c r="C20" s="1654"/>
      <c r="D20" s="1295" t="s">
        <v>11</v>
      </c>
      <c r="E20" s="1282"/>
      <c r="F20" s="1282"/>
      <c r="G20" s="1282"/>
      <c r="H20" s="1282"/>
      <c r="I20" s="1282"/>
      <c r="J20" s="1651"/>
      <c r="K20" s="156"/>
      <c r="L20" s="157"/>
      <c r="M20" s="151"/>
      <c r="N20" s="151"/>
      <c r="O20" s="151"/>
      <c r="P20" s="151"/>
      <c r="Q20" s="151"/>
      <c r="R20" s="151"/>
      <c r="S20" s="151"/>
      <c r="T20" s="9"/>
    </row>
    <row r="21" spans="1:25" ht="3.75" customHeight="1" thickBot="1" x14ac:dyDescent="0.25">
      <c r="A21" s="105"/>
      <c r="B21" s="152"/>
      <c r="C21" s="1655"/>
      <c r="D21" s="1656"/>
      <c r="E21" s="1656"/>
      <c r="F21" s="1656"/>
      <c r="G21" s="1656"/>
      <c r="H21" s="1656"/>
      <c r="I21" s="1656"/>
      <c r="J21" s="1657"/>
      <c r="K21" s="156"/>
      <c r="L21" s="157"/>
      <c r="M21" s="151"/>
      <c r="N21" s="151"/>
      <c r="O21" s="151"/>
      <c r="P21" s="151"/>
      <c r="Q21" s="151"/>
      <c r="R21" s="151"/>
      <c r="S21" s="151"/>
      <c r="T21" s="9"/>
    </row>
    <row r="22" spans="1:25" ht="8.25" customHeight="1" thickTop="1" thickBot="1" x14ac:dyDescent="0.25">
      <c r="A22" s="105"/>
      <c r="B22" s="152"/>
      <c r="C22" s="158"/>
      <c r="D22" s="159"/>
      <c r="E22" s="160"/>
      <c r="F22" s="160"/>
      <c r="G22" s="160"/>
      <c r="H22" s="160"/>
      <c r="I22" s="160"/>
      <c r="J22" s="156"/>
      <c r="K22" s="156"/>
      <c r="L22" s="157"/>
      <c r="M22" s="151"/>
      <c r="N22" s="151"/>
      <c r="O22" s="151"/>
      <c r="P22" s="151"/>
      <c r="Q22" s="151"/>
      <c r="R22" s="151"/>
      <c r="S22" s="151"/>
      <c r="T22" s="9"/>
    </row>
    <row r="23" spans="1:25" ht="11.25" customHeight="1" thickTop="1" x14ac:dyDescent="0.2">
      <c r="A23" s="1721"/>
      <c r="B23" s="1659"/>
      <c r="C23" s="1660" t="s">
        <v>12</v>
      </c>
      <c r="D23" s="1661"/>
      <c r="E23" s="1648"/>
      <c r="F23" s="1648"/>
      <c r="G23" s="1648"/>
      <c r="H23" s="1648"/>
      <c r="I23" s="1648"/>
      <c r="J23" s="1662"/>
      <c r="K23" s="1662"/>
      <c r="L23" s="1663"/>
      <c r="M23" s="1664"/>
      <c r="N23" s="1664"/>
      <c r="O23" s="1664"/>
      <c r="P23" s="1664"/>
      <c r="Q23" s="1664"/>
      <c r="R23" s="1664"/>
      <c r="S23" s="1664"/>
      <c r="T23" s="1722"/>
    </row>
    <row r="24" spans="1:25" s="7" customFormat="1" ht="11.25" customHeight="1" x14ac:dyDescent="0.2">
      <c r="A24" s="1723"/>
      <c r="B24" s="1300"/>
      <c r="C24" s="1288" t="s">
        <v>939</v>
      </c>
      <c r="D24" s="1286"/>
      <c r="E24" s="1286"/>
      <c r="F24" s="1286"/>
      <c r="G24" s="1286"/>
      <c r="H24" s="1286"/>
      <c r="I24" s="1286"/>
      <c r="J24" s="1286"/>
      <c r="K24" s="1286"/>
      <c r="L24" s="1658"/>
      <c r="M24" s="1658"/>
      <c r="N24" s="1658"/>
      <c r="O24" s="1658"/>
      <c r="P24" s="1658"/>
      <c r="Q24" s="1658"/>
      <c r="R24" s="1658"/>
      <c r="S24" s="1658"/>
      <c r="T24" s="1724"/>
      <c r="U24" s="161"/>
      <c r="V24" s="161"/>
      <c r="W24" s="161"/>
      <c r="X24" s="161"/>
      <c r="Y24" s="161"/>
    </row>
    <row r="25" spans="1:25" s="7" customFormat="1" ht="11.25" customHeight="1" x14ac:dyDescent="0.2">
      <c r="A25" s="1723"/>
      <c r="B25" s="1300"/>
      <c r="C25" s="1293" t="s">
        <v>940</v>
      </c>
      <c r="D25" s="1588"/>
      <c r="E25" s="1588"/>
      <c r="F25" s="1588"/>
      <c r="G25" s="1588"/>
      <c r="H25" s="1588"/>
      <c r="I25" s="1588"/>
      <c r="J25" s="1588"/>
      <c r="K25" s="1588"/>
      <c r="L25" s="1658"/>
      <c r="M25" s="1658"/>
      <c r="N25" s="1658"/>
      <c r="O25" s="1658"/>
      <c r="P25" s="1658"/>
      <c r="Q25" s="1658"/>
      <c r="R25" s="1658"/>
      <c r="S25" s="1658"/>
      <c r="T25" s="1724"/>
      <c r="U25" s="161"/>
      <c r="V25" s="161"/>
      <c r="W25" s="161"/>
      <c r="X25" s="161"/>
      <c r="Y25" s="161"/>
    </row>
    <row r="26" spans="1:25" ht="3" customHeight="1" x14ac:dyDescent="0.2">
      <c r="A26" s="1784"/>
      <c r="B26" s="1785"/>
      <c r="C26" s="1330"/>
      <c r="D26" s="1330"/>
      <c r="E26" s="1330"/>
      <c r="F26" s="1330"/>
      <c r="G26" s="1330"/>
      <c r="H26" s="1330"/>
      <c r="I26" s="1330"/>
      <c r="J26" s="1330"/>
      <c r="K26" s="1330"/>
      <c r="L26" s="1786"/>
      <c r="M26" s="1787"/>
      <c r="N26" s="1787"/>
      <c r="O26" s="1787"/>
      <c r="P26" s="1787"/>
      <c r="Q26" s="1787"/>
      <c r="R26" s="1787"/>
      <c r="S26" s="1787"/>
      <c r="T26" s="1788"/>
    </row>
    <row r="27" spans="1:25" ht="6.75" customHeight="1" x14ac:dyDescent="0.2">
      <c r="A27" s="105"/>
      <c r="B27" s="152"/>
      <c r="C27" s="10"/>
      <c r="D27" s="10"/>
      <c r="E27" s="10"/>
      <c r="F27" s="10"/>
      <c r="G27" s="10"/>
      <c r="H27" s="10"/>
      <c r="I27" s="10"/>
      <c r="J27" s="10"/>
      <c r="K27" s="10"/>
      <c r="L27" s="140"/>
      <c r="M27" s="151"/>
      <c r="N27" s="151"/>
      <c r="O27" s="151"/>
      <c r="P27" s="151"/>
      <c r="Q27" s="151"/>
      <c r="R27" s="151"/>
      <c r="S27" s="151"/>
      <c r="T27" s="9"/>
    </row>
    <row r="28" spans="1:25" ht="11.25" customHeight="1" x14ac:dyDescent="0.2">
      <c r="A28" s="105"/>
      <c r="B28" s="152">
        <v>9.1999999999999993</v>
      </c>
      <c r="C28" s="107" t="s">
        <v>13</v>
      </c>
      <c r="D28" s="10"/>
      <c r="E28" s="10"/>
      <c r="F28" s="10"/>
      <c r="G28" s="10"/>
      <c r="H28" s="10"/>
      <c r="I28" s="10"/>
      <c r="J28" s="10"/>
      <c r="K28" s="10"/>
      <c r="L28" s="3743" t="s">
        <v>89</v>
      </c>
      <c r="M28" s="3708"/>
      <c r="N28" s="3708"/>
      <c r="O28" s="3708"/>
      <c r="P28" s="3708"/>
      <c r="Q28" s="3708"/>
      <c r="R28" s="3708"/>
      <c r="S28" s="3708"/>
      <c r="T28" s="9"/>
    </row>
    <row r="29" spans="1:25" ht="9.75" customHeight="1" x14ac:dyDescent="0.2">
      <c r="A29" s="105"/>
      <c r="B29" s="152"/>
      <c r="C29" s="113" t="s">
        <v>14</v>
      </c>
      <c r="D29" s="10"/>
      <c r="E29" s="10"/>
      <c r="F29" s="10"/>
      <c r="G29" s="10"/>
      <c r="H29" s="10"/>
      <c r="I29" s="10"/>
      <c r="J29" s="10"/>
      <c r="K29" s="10"/>
      <c r="L29" s="3743"/>
      <c r="M29" s="3708"/>
      <c r="N29" s="3708"/>
      <c r="O29" s="3708"/>
      <c r="P29" s="3708"/>
      <c r="Q29" s="3708"/>
      <c r="R29" s="3708"/>
      <c r="S29" s="3708"/>
      <c r="T29" s="9"/>
    </row>
    <row r="30" spans="1:25" ht="6.75" customHeight="1" x14ac:dyDescent="0.2">
      <c r="A30" s="16"/>
      <c r="B30" s="162"/>
      <c r="C30" s="14"/>
      <c r="D30" s="14"/>
      <c r="E30" s="14"/>
      <c r="F30" s="14"/>
      <c r="G30" s="14"/>
      <c r="H30" s="14"/>
      <c r="I30" s="14"/>
      <c r="J30" s="14"/>
      <c r="K30" s="14"/>
      <c r="L30" s="163"/>
      <c r="M30" s="164"/>
      <c r="N30" s="164"/>
      <c r="O30" s="164"/>
      <c r="P30" s="164"/>
      <c r="Q30" s="164"/>
      <c r="R30" s="164"/>
      <c r="S30" s="164"/>
      <c r="T30" s="121"/>
    </row>
    <row r="31" spans="1:25" ht="6.75" customHeight="1" x14ac:dyDescent="0.2">
      <c r="A31" s="105"/>
      <c r="B31" s="152"/>
      <c r="C31" s="10"/>
      <c r="D31" s="10"/>
      <c r="E31" s="10"/>
      <c r="F31" s="10"/>
      <c r="G31" s="10"/>
      <c r="H31" s="10"/>
      <c r="I31" s="10"/>
      <c r="J31" s="133"/>
      <c r="K31" s="133"/>
      <c r="L31" s="165"/>
      <c r="M31" s="151"/>
      <c r="N31" s="151"/>
      <c r="O31" s="151"/>
      <c r="P31" s="151"/>
      <c r="Q31" s="151"/>
      <c r="R31" s="151"/>
      <c r="S31" s="151"/>
      <c r="T31" s="9"/>
    </row>
    <row r="32" spans="1:25" ht="11.25" customHeight="1" x14ac:dyDescent="0.2">
      <c r="A32" s="105"/>
      <c r="B32" s="152">
        <v>9.3000000000000007</v>
      </c>
      <c r="C32" s="107" t="s">
        <v>15</v>
      </c>
      <c r="D32" s="10"/>
      <c r="E32" s="10"/>
      <c r="F32" s="10"/>
      <c r="G32" s="10"/>
      <c r="H32" s="10"/>
      <c r="I32" s="10"/>
      <c r="J32" s="10"/>
      <c r="K32" s="10"/>
      <c r="L32" s="3000" t="s">
        <v>90</v>
      </c>
      <c r="M32" s="3708"/>
      <c r="N32" s="3708"/>
      <c r="O32" s="3708"/>
      <c r="P32" s="3708"/>
      <c r="Q32" s="3708"/>
      <c r="R32" s="3708"/>
      <c r="S32" s="3708"/>
      <c r="T32" s="9"/>
    </row>
    <row r="33" spans="1:20" ht="9.75" customHeight="1" x14ac:dyDescent="0.2">
      <c r="A33" s="105"/>
      <c r="B33" s="152"/>
      <c r="C33" s="113" t="s">
        <v>16</v>
      </c>
      <c r="D33" s="10"/>
      <c r="E33" s="10"/>
      <c r="F33" s="10"/>
      <c r="G33" s="10"/>
      <c r="H33" s="10"/>
      <c r="I33" s="10"/>
      <c r="J33" s="10"/>
      <c r="K33" s="10"/>
      <c r="L33" s="3000"/>
      <c r="M33" s="3708"/>
      <c r="N33" s="3708"/>
      <c r="O33" s="3708"/>
      <c r="P33" s="3708"/>
      <c r="Q33" s="3708"/>
      <c r="R33" s="3708"/>
      <c r="S33" s="3708"/>
      <c r="T33" s="9"/>
    </row>
    <row r="34" spans="1:20" ht="6.75" customHeight="1" x14ac:dyDescent="0.2">
      <c r="A34" s="16"/>
      <c r="B34" s="162"/>
      <c r="C34" s="175"/>
      <c r="D34" s="14"/>
      <c r="E34" s="14"/>
      <c r="F34" s="14"/>
      <c r="G34" s="14"/>
      <c r="H34" s="14"/>
      <c r="I34" s="14"/>
      <c r="J34" s="14"/>
      <c r="K34" s="14"/>
      <c r="L34" s="166"/>
      <c r="M34" s="164"/>
      <c r="N34" s="164"/>
      <c r="O34" s="164"/>
      <c r="P34" s="164"/>
      <c r="Q34" s="164"/>
      <c r="R34" s="164"/>
      <c r="S34" s="164"/>
      <c r="T34" s="121"/>
    </row>
    <row r="35" spans="1:20" ht="6.75" customHeight="1" x14ac:dyDescent="0.2">
      <c r="A35" s="105"/>
      <c r="B35" s="152"/>
      <c r="C35" s="113"/>
      <c r="D35" s="10"/>
      <c r="E35" s="10"/>
      <c r="F35" s="10"/>
      <c r="G35" s="10"/>
      <c r="H35" s="10"/>
      <c r="I35" s="10"/>
      <c r="J35" s="10"/>
      <c r="K35" s="10"/>
      <c r="L35" s="167"/>
      <c r="M35" s="151"/>
      <c r="N35" s="151"/>
      <c r="O35" s="151"/>
      <c r="P35" s="151"/>
      <c r="Q35" s="151"/>
      <c r="R35" s="151"/>
      <c r="S35" s="151"/>
      <c r="T35" s="9"/>
    </row>
    <row r="36" spans="1:20" ht="11.25" customHeight="1" x14ac:dyDescent="0.2">
      <c r="A36" s="105"/>
      <c r="B36" s="152">
        <v>9.4</v>
      </c>
      <c r="C36" s="107" t="s">
        <v>17</v>
      </c>
      <c r="D36" s="10"/>
      <c r="E36" s="10"/>
      <c r="F36" s="10"/>
      <c r="G36" s="10"/>
      <c r="H36" s="10"/>
      <c r="I36" s="10"/>
      <c r="J36" s="10"/>
      <c r="K36" s="10"/>
      <c r="L36" s="3751" t="s">
        <v>91</v>
      </c>
      <c r="M36" s="3708"/>
      <c r="N36" s="3708"/>
      <c r="O36" s="3708"/>
      <c r="P36" s="3708"/>
      <c r="Q36" s="3708"/>
      <c r="R36" s="3708"/>
      <c r="S36" s="3708"/>
      <c r="T36" s="9"/>
    </row>
    <row r="37" spans="1:20" ht="9.75" customHeight="1" x14ac:dyDescent="0.2">
      <c r="A37" s="105"/>
      <c r="B37" s="152"/>
      <c r="C37" s="113" t="s">
        <v>18</v>
      </c>
      <c r="D37" s="10"/>
      <c r="E37" s="10"/>
      <c r="F37" s="10"/>
      <c r="G37" s="10"/>
      <c r="H37" s="10"/>
      <c r="I37" s="10"/>
      <c r="J37" s="10"/>
      <c r="K37" s="10"/>
      <c r="L37" s="3751"/>
      <c r="M37" s="3708"/>
      <c r="N37" s="3708"/>
      <c r="O37" s="3708"/>
      <c r="P37" s="3708"/>
      <c r="Q37" s="3708"/>
      <c r="R37" s="3708"/>
      <c r="S37" s="3708"/>
      <c r="T37" s="9"/>
    </row>
    <row r="38" spans="1:20" ht="6.75" customHeight="1" x14ac:dyDescent="0.2">
      <c r="A38" s="16"/>
      <c r="B38" s="162"/>
      <c r="C38" s="14"/>
      <c r="D38" s="14"/>
      <c r="E38" s="14"/>
      <c r="F38" s="14"/>
      <c r="G38" s="14"/>
      <c r="H38" s="14"/>
      <c r="I38" s="14"/>
      <c r="J38" s="14"/>
      <c r="K38" s="14"/>
      <c r="L38" s="166"/>
      <c r="M38" s="164"/>
      <c r="N38" s="164"/>
      <c r="O38" s="164"/>
      <c r="P38" s="164"/>
      <c r="Q38" s="164"/>
      <c r="R38" s="164"/>
      <c r="S38" s="164"/>
      <c r="T38" s="121"/>
    </row>
    <row r="39" spans="1:20" ht="6.75" customHeight="1" x14ac:dyDescent="0.2">
      <c r="A39" s="105"/>
      <c r="B39" s="152"/>
      <c r="C39" s="10"/>
      <c r="D39" s="10"/>
      <c r="E39" s="10"/>
      <c r="F39" s="10"/>
      <c r="G39" s="10"/>
      <c r="H39" s="10"/>
      <c r="I39" s="10"/>
      <c r="J39" s="10"/>
      <c r="K39" s="10"/>
      <c r="L39" s="167"/>
      <c r="M39" s="151"/>
      <c r="N39" s="151"/>
      <c r="O39" s="151"/>
      <c r="P39" s="151"/>
      <c r="Q39" s="151"/>
      <c r="R39" s="151"/>
      <c r="S39" s="151"/>
      <c r="T39" s="9"/>
    </row>
    <row r="40" spans="1:20" ht="11.25" customHeight="1" x14ac:dyDescent="0.2">
      <c r="A40" s="105"/>
      <c r="B40" s="152">
        <v>9.5</v>
      </c>
      <c r="C40" s="107" t="s">
        <v>19</v>
      </c>
      <c r="D40" s="10"/>
      <c r="E40" s="10"/>
      <c r="F40" s="10"/>
      <c r="G40" s="10"/>
      <c r="H40" s="10"/>
      <c r="I40" s="10"/>
      <c r="J40" s="10"/>
      <c r="K40" s="10"/>
      <c r="L40" s="3768" t="s">
        <v>92</v>
      </c>
      <c r="M40" s="3708"/>
      <c r="N40" s="3708"/>
      <c r="O40" s="3708"/>
      <c r="P40" s="3708"/>
      <c r="Q40" s="3708"/>
      <c r="R40" s="3708"/>
      <c r="S40" s="3708"/>
      <c r="T40" s="9"/>
    </row>
    <row r="41" spans="1:20" ht="9.75" customHeight="1" x14ac:dyDescent="0.2">
      <c r="A41" s="105"/>
      <c r="B41" s="152"/>
      <c r="C41" s="113" t="s">
        <v>20</v>
      </c>
      <c r="D41" s="10"/>
      <c r="E41" s="10"/>
      <c r="F41" s="10"/>
      <c r="G41" s="10"/>
      <c r="H41" s="10"/>
      <c r="I41" s="10"/>
      <c r="J41" s="10"/>
      <c r="K41" s="10"/>
      <c r="L41" s="3768"/>
      <c r="M41" s="3708"/>
      <c r="N41" s="3708"/>
      <c r="O41" s="3708"/>
      <c r="P41" s="3708"/>
      <c r="Q41" s="3708"/>
      <c r="R41" s="3708"/>
      <c r="S41" s="3708"/>
      <c r="T41" s="9"/>
    </row>
    <row r="42" spans="1:20" ht="6.75" customHeight="1" x14ac:dyDescent="0.2">
      <c r="A42" s="16"/>
      <c r="B42" s="162"/>
      <c r="C42" s="14"/>
      <c r="D42" s="14"/>
      <c r="E42" s="14"/>
      <c r="F42" s="14"/>
      <c r="G42" s="14"/>
      <c r="H42" s="14"/>
      <c r="I42" s="14"/>
      <c r="J42" s="14"/>
      <c r="K42" s="14"/>
      <c r="L42" s="166"/>
      <c r="M42" s="164"/>
      <c r="N42" s="164"/>
      <c r="O42" s="164"/>
      <c r="P42" s="164"/>
      <c r="Q42" s="164"/>
      <c r="R42" s="164"/>
      <c r="S42" s="164"/>
      <c r="T42" s="121"/>
    </row>
    <row r="43" spans="1:20" ht="6.75" customHeight="1" x14ac:dyDescent="0.2">
      <c r="A43" s="105"/>
      <c r="B43" s="152"/>
      <c r="C43" s="10"/>
      <c r="D43" s="10"/>
      <c r="E43" s="10"/>
      <c r="F43" s="10"/>
      <c r="G43" s="10"/>
      <c r="H43" s="10"/>
      <c r="I43" s="10"/>
      <c r="J43" s="10"/>
      <c r="K43" s="10"/>
      <c r="L43" s="1666"/>
      <c r="M43" s="151"/>
      <c r="N43" s="151"/>
      <c r="O43" s="151"/>
      <c r="P43" s="151"/>
      <c r="Q43" s="151"/>
      <c r="R43" s="151"/>
      <c r="S43" s="151"/>
      <c r="T43" s="9"/>
    </row>
    <row r="44" spans="1:20" ht="11.25" customHeight="1" x14ac:dyDescent="0.2">
      <c r="A44" s="105"/>
      <c r="B44" s="152">
        <v>9.6</v>
      </c>
      <c r="C44" s="107" t="s">
        <v>21</v>
      </c>
      <c r="D44" s="10"/>
      <c r="E44" s="10"/>
      <c r="F44" s="10"/>
      <c r="G44" s="10"/>
      <c r="H44" s="10"/>
      <c r="I44" s="10"/>
      <c r="J44" s="10"/>
      <c r="K44" s="10"/>
      <c r="L44" s="3771" t="s">
        <v>93</v>
      </c>
      <c r="M44" s="3708"/>
      <c r="N44" s="3708"/>
      <c r="O44" s="3708"/>
      <c r="P44" s="3708"/>
      <c r="Q44" s="3708"/>
      <c r="R44" s="3708"/>
      <c r="S44" s="3708"/>
      <c r="T44" s="9"/>
    </row>
    <row r="45" spans="1:20" ht="9.75" customHeight="1" x14ac:dyDescent="0.2">
      <c r="A45" s="105"/>
      <c r="B45" s="152"/>
      <c r="C45" s="113" t="s">
        <v>22</v>
      </c>
      <c r="D45" s="10"/>
      <c r="E45" s="10"/>
      <c r="F45" s="10"/>
      <c r="G45" s="10"/>
      <c r="H45" s="10"/>
      <c r="I45" s="10"/>
      <c r="J45" s="10"/>
      <c r="K45" s="10"/>
      <c r="L45" s="3771"/>
      <c r="M45" s="3708"/>
      <c r="N45" s="3708"/>
      <c r="O45" s="3708"/>
      <c r="P45" s="3708"/>
      <c r="Q45" s="3708"/>
      <c r="R45" s="3708"/>
      <c r="S45" s="3708"/>
      <c r="T45" s="9"/>
    </row>
    <row r="46" spans="1:20" ht="6.75" customHeight="1" x14ac:dyDescent="0.2">
      <c r="A46" s="16"/>
      <c r="B46" s="162"/>
      <c r="C46" s="14"/>
      <c r="D46" s="14"/>
      <c r="E46" s="14"/>
      <c r="F46" s="14"/>
      <c r="G46" s="14"/>
      <c r="H46" s="14"/>
      <c r="I46" s="14"/>
      <c r="J46" s="14"/>
      <c r="K46" s="14"/>
      <c r="L46" s="1667"/>
      <c r="M46" s="164"/>
      <c r="N46" s="164"/>
      <c r="O46" s="164"/>
      <c r="P46" s="164"/>
      <c r="Q46" s="164"/>
      <c r="R46" s="164"/>
      <c r="S46" s="164"/>
      <c r="T46" s="121"/>
    </row>
    <row r="47" spans="1:20" ht="6.75" customHeight="1" x14ac:dyDescent="0.2">
      <c r="A47" s="105"/>
      <c r="B47" s="152"/>
      <c r="C47" s="10"/>
      <c r="D47" s="10"/>
      <c r="E47" s="10"/>
      <c r="F47" s="10"/>
      <c r="G47" s="10"/>
      <c r="H47" s="10"/>
      <c r="I47" s="10"/>
      <c r="J47" s="10"/>
      <c r="K47" s="10"/>
      <c r="L47" s="1666"/>
      <c r="M47" s="151"/>
      <c r="N47" s="151"/>
      <c r="O47" s="151"/>
      <c r="P47" s="151"/>
      <c r="Q47" s="151"/>
      <c r="R47" s="151"/>
      <c r="S47" s="151"/>
      <c r="T47" s="9"/>
    </row>
    <row r="48" spans="1:20" ht="11.25" customHeight="1" x14ac:dyDescent="0.2">
      <c r="A48" s="105"/>
      <c r="B48" s="152">
        <v>9.6999999999999993</v>
      </c>
      <c r="C48" s="107" t="s">
        <v>23</v>
      </c>
      <c r="D48" s="10"/>
      <c r="E48" s="10"/>
      <c r="F48" s="10"/>
      <c r="G48" s="10"/>
      <c r="H48" s="10"/>
      <c r="I48" s="10"/>
      <c r="J48" s="10"/>
      <c r="K48" s="10"/>
      <c r="L48" s="3771" t="s">
        <v>94</v>
      </c>
      <c r="M48" s="3708"/>
      <c r="N48" s="3708"/>
      <c r="O48" s="3708"/>
      <c r="P48" s="3708"/>
      <c r="Q48" s="3708"/>
      <c r="R48" s="3708"/>
      <c r="S48" s="3708"/>
      <c r="T48" s="9"/>
    </row>
    <row r="49" spans="1:20" ht="9.75" customHeight="1" x14ac:dyDescent="0.2">
      <c r="A49" s="105"/>
      <c r="B49" s="152"/>
      <c r="C49" s="113" t="s">
        <v>24</v>
      </c>
      <c r="D49" s="10"/>
      <c r="E49" s="10"/>
      <c r="F49" s="10"/>
      <c r="G49" s="10"/>
      <c r="H49" s="10"/>
      <c r="I49" s="10"/>
      <c r="J49" s="10"/>
      <c r="K49" s="10"/>
      <c r="L49" s="3771"/>
      <c r="M49" s="3708"/>
      <c r="N49" s="3708"/>
      <c r="O49" s="3708"/>
      <c r="P49" s="3708"/>
      <c r="Q49" s="3708"/>
      <c r="R49" s="3708"/>
      <c r="S49" s="3708"/>
      <c r="T49" s="9"/>
    </row>
    <row r="50" spans="1:20" ht="6.75" customHeight="1" x14ac:dyDescent="0.2">
      <c r="A50" s="16"/>
      <c r="B50" s="162"/>
      <c r="C50" s="14"/>
      <c r="D50" s="14"/>
      <c r="E50" s="14"/>
      <c r="F50" s="14"/>
      <c r="G50" s="14"/>
      <c r="H50" s="14"/>
      <c r="I50" s="14"/>
      <c r="J50" s="14"/>
      <c r="K50" s="14"/>
      <c r="L50" s="1667"/>
      <c r="M50" s="164"/>
      <c r="N50" s="164"/>
      <c r="O50" s="164"/>
      <c r="P50" s="164"/>
      <c r="Q50" s="164"/>
      <c r="R50" s="164"/>
      <c r="S50" s="164"/>
      <c r="T50" s="121"/>
    </row>
    <row r="51" spans="1:20" ht="6.75" customHeight="1" x14ac:dyDescent="0.2">
      <c r="A51" s="105"/>
      <c r="B51" s="152"/>
      <c r="C51" s="10"/>
      <c r="D51" s="10"/>
      <c r="E51" s="10"/>
      <c r="F51" s="10"/>
      <c r="G51" s="10"/>
      <c r="H51" s="10"/>
      <c r="I51" s="10"/>
      <c r="J51" s="10"/>
      <c r="K51" s="10"/>
      <c r="L51" s="1669"/>
      <c r="M51" s="168"/>
      <c r="N51" s="151"/>
      <c r="O51" s="151"/>
      <c r="P51" s="151"/>
      <c r="Q51" s="151"/>
      <c r="R51" s="151"/>
      <c r="S51" s="151"/>
      <c r="T51" s="9"/>
    </row>
    <row r="52" spans="1:20" ht="11.25" customHeight="1" x14ac:dyDescent="0.2">
      <c r="A52" s="105"/>
      <c r="B52" s="152">
        <v>9.8000000000000007</v>
      </c>
      <c r="C52" s="107" t="s">
        <v>25</v>
      </c>
      <c r="D52" s="10"/>
      <c r="E52" s="10"/>
      <c r="F52" s="10"/>
      <c r="G52" s="10"/>
      <c r="H52" s="10"/>
      <c r="I52" s="10"/>
      <c r="J52" s="10"/>
      <c r="K52" s="10"/>
      <c r="L52" s="3772" t="s">
        <v>104</v>
      </c>
      <c r="M52" s="3708"/>
      <c r="N52" s="3708"/>
      <c r="O52" s="3708"/>
      <c r="P52" s="3708"/>
      <c r="Q52" s="3708"/>
      <c r="R52" s="3708"/>
      <c r="S52" s="3708"/>
      <c r="T52" s="9"/>
    </row>
    <row r="53" spans="1:20" ht="9.75" customHeight="1" x14ac:dyDescent="0.2">
      <c r="A53" s="105"/>
      <c r="B53" s="152"/>
      <c r="C53" s="113" t="s">
        <v>26</v>
      </c>
      <c r="D53" s="10"/>
      <c r="E53" s="10"/>
      <c r="F53" s="10"/>
      <c r="G53" s="10"/>
      <c r="H53" s="10"/>
      <c r="I53" s="10"/>
      <c r="J53" s="10"/>
      <c r="K53" s="10"/>
      <c r="L53" s="3772"/>
      <c r="M53" s="3708"/>
      <c r="N53" s="3708"/>
      <c r="O53" s="3708"/>
      <c r="P53" s="3708"/>
      <c r="Q53" s="3708"/>
      <c r="R53" s="3708"/>
      <c r="S53" s="3708"/>
      <c r="T53" s="9"/>
    </row>
    <row r="54" spans="1:20" ht="6.75" customHeight="1" x14ac:dyDescent="0.2">
      <c r="A54" s="16"/>
      <c r="B54" s="162"/>
      <c r="C54" s="14"/>
      <c r="D54" s="14"/>
      <c r="E54" s="14"/>
      <c r="F54" s="14"/>
      <c r="G54" s="14"/>
      <c r="H54" s="14"/>
      <c r="I54" s="14"/>
      <c r="J54" s="14"/>
      <c r="K54" s="14"/>
      <c r="L54" s="118"/>
      <c r="M54" s="164"/>
      <c r="N54" s="164"/>
      <c r="O54" s="164"/>
      <c r="P54" s="164"/>
      <c r="Q54" s="164"/>
      <c r="R54" s="164"/>
      <c r="S54" s="164"/>
      <c r="T54" s="121"/>
    </row>
    <row r="55" spans="1:20" ht="6.75" customHeight="1" x14ac:dyDescent="0.2">
      <c r="A55" s="105"/>
      <c r="B55" s="152"/>
      <c r="C55" s="10"/>
      <c r="D55" s="10"/>
      <c r="E55" s="10"/>
      <c r="F55" s="10"/>
      <c r="G55" s="10"/>
      <c r="H55" s="10"/>
      <c r="I55" s="10"/>
      <c r="J55" s="10"/>
      <c r="K55" s="10"/>
      <c r="L55" s="1666"/>
      <c r="M55" s="151"/>
      <c r="N55" s="151"/>
      <c r="O55" s="151"/>
      <c r="P55" s="151"/>
      <c r="Q55" s="151"/>
      <c r="R55" s="151"/>
      <c r="S55" s="151"/>
      <c r="T55" s="9"/>
    </row>
    <row r="56" spans="1:20" ht="12" customHeight="1" x14ac:dyDescent="0.2">
      <c r="A56" s="105"/>
      <c r="B56" s="152">
        <v>9.9</v>
      </c>
      <c r="C56" s="107" t="s">
        <v>27</v>
      </c>
      <c r="D56" s="10"/>
      <c r="E56" s="10"/>
      <c r="F56" s="10"/>
      <c r="G56" s="10"/>
      <c r="H56" s="10"/>
      <c r="I56" s="10"/>
      <c r="J56" s="10"/>
      <c r="K56" s="10"/>
      <c r="L56" s="1488"/>
      <c r="M56" s="151"/>
      <c r="N56" s="169"/>
      <c r="O56" s="125"/>
      <c r="P56" s="125"/>
      <c r="Q56" s="125"/>
      <c r="R56" s="125"/>
      <c r="S56" s="170"/>
      <c r="T56" s="9"/>
    </row>
    <row r="57" spans="1:20" ht="11.25" customHeight="1" x14ac:dyDescent="0.2">
      <c r="A57" s="105"/>
      <c r="B57" s="152"/>
      <c r="C57" s="107" t="s">
        <v>28</v>
      </c>
      <c r="D57" s="10"/>
      <c r="E57" s="10"/>
      <c r="F57" s="10"/>
      <c r="G57" s="10"/>
      <c r="H57" s="10"/>
      <c r="I57" s="10"/>
      <c r="J57" s="10"/>
      <c r="K57" s="10"/>
      <c r="L57" s="3771" t="s">
        <v>95</v>
      </c>
      <c r="M57" s="3708"/>
      <c r="N57" s="3708"/>
      <c r="O57" s="3708"/>
      <c r="P57" s="3708"/>
      <c r="Q57" s="3708"/>
      <c r="R57" s="3708"/>
      <c r="S57" s="3708"/>
      <c r="T57" s="9"/>
    </row>
    <row r="58" spans="1:20" ht="10.5" customHeight="1" x14ac:dyDescent="0.2">
      <c r="A58" s="105"/>
      <c r="B58" s="152"/>
      <c r="C58" s="171" t="s">
        <v>29</v>
      </c>
      <c r="D58" s="10"/>
      <c r="E58" s="10"/>
      <c r="F58" s="10"/>
      <c r="G58" s="10"/>
      <c r="H58" s="10"/>
      <c r="I58" s="10"/>
      <c r="J58" s="10"/>
      <c r="K58" s="10"/>
      <c r="L58" s="3771"/>
      <c r="M58" s="3708"/>
      <c r="N58" s="3708"/>
      <c r="O58" s="3708"/>
      <c r="P58" s="3708"/>
      <c r="Q58" s="3708"/>
      <c r="R58" s="3708"/>
      <c r="S58" s="3708"/>
      <c r="T58" s="9"/>
    </row>
    <row r="59" spans="1:20" ht="11.25" customHeight="1" x14ac:dyDescent="0.2">
      <c r="A59" s="105"/>
      <c r="B59" s="152"/>
      <c r="C59" s="171" t="s">
        <v>30</v>
      </c>
      <c r="D59" s="10"/>
      <c r="E59" s="10"/>
      <c r="F59" s="10"/>
      <c r="G59" s="10"/>
      <c r="H59" s="10"/>
      <c r="I59" s="10"/>
      <c r="J59" s="10"/>
      <c r="K59" s="10"/>
      <c r="L59" s="1488"/>
      <c r="M59" s="151"/>
      <c r="N59" s="151"/>
      <c r="O59" s="151"/>
      <c r="P59" s="151"/>
      <c r="Q59" s="151"/>
      <c r="R59" s="151"/>
      <c r="S59" s="151"/>
      <c r="T59" s="9"/>
    </row>
    <row r="60" spans="1:20" ht="6.75" customHeight="1" x14ac:dyDescent="0.2">
      <c r="A60" s="16"/>
      <c r="B60" s="162"/>
      <c r="C60" s="14"/>
      <c r="D60" s="14"/>
      <c r="E60" s="139"/>
      <c r="F60" s="693"/>
      <c r="G60" s="693"/>
      <c r="H60" s="693"/>
      <c r="I60" s="693"/>
      <c r="J60" s="693"/>
      <c r="K60" s="693"/>
      <c r="L60" s="1668"/>
      <c r="M60" s="694"/>
      <c r="N60" s="164"/>
      <c r="O60" s="164"/>
      <c r="P60" s="164"/>
      <c r="Q60" s="164"/>
      <c r="R60" s="164"/>
      <c r="S60" s="164"/>
      <c r="T60" s="121"/>
    </row>
    <row r="61" spans="1:20" ht="6.75" customHeight="1" x14ac:dyDescent="0.2">
      <c r="A61" s="105"/>
      <c r="B61" s="152"/>
      <c r="C61" s="10"/>
      <c r="D61" s="10"/>
      <c r="E61" s="10"/>
      <c r="F61" s="10"/>
      <c r="G61" s="10"/>
      <c r="H61" s="10"/>
      <c r="I61" s="10"/>
      <c r="J61" s="10"/>
      <c r="K61" s="10"/>
      <c r="L61" s="1666"/>
      <c r="M61" s="151"/>
      <c r="N61" s="151"/>
      <c r="O61" s="151"/>
      <c r="P61" s="151"/>
      <c r="Q61" s="151"/>
      <c r="R61" s="151"/>
      <c r="S61" s="151"/>
      <c r="T61" s="9"/>
    </row>
    <row r="62" spans="1:20" ht="12" customHeight="1" x14ac:dyDescent="0.2">
      <c r="A62" s="105"/>
      <c r="B62" s="172">
        <v>9.1</v>
      </c>
      <c r="C62" s="107" t="s">
        <v>31</v>
      </c>
      <c r="D62" s="10"/>
      <c r="E62" s="10"/>
      <c r="F62" s="10"/>
      <c r="G62" s="10"/>
      <c r="H62" s="10"/>
      <c r="I62" s="10"/>
      <c r="J62" s="10"/>
      <c r="K62" s="10"/>
      <c r="L62" s="1488"/>
      <c r="M62" s="1483"/>
      <c r="N62" s="169"/>
      <c r="O62" s="1484"/>
      <c r="P62" s="1484"/>
      <c r="Q62" s="1484"/>
      <c r="R62" s="1484"/>
      <c r="S62" s="1484"/>
      <c r="T62" s="9"/>
    </row>
    <row r="63" spans="1:20" ht="9" customHeight="1" x14ac:dyDescent="0.2">
      <c r="A63" s="105"/>
      <c r="B63" s="152"/>
      <c r="C63" s="107" t="s">
        <v>929</v>
      </c>
      <c r="D63" s="10"/>
      <c r="E63" s="10"/>
      <c r="F63" s="10"/>
      <c r="G63" s="10"/>
      <c r="H63" s="10"/>
      <c r="I63" s="10"/>
      <c r="J63" s="10"/>
      <c r="K63" s="10"/>
      <c r="L63" s="3763">
        <v>10</v>
      </c>
      <c r="M63" s="3769"/>
      <c r="N63" s="3687"/>
      <c r="O63" s="3687"/>
      <c r="P63" s="3687"/>
      <c r="Q63" s="3687"/>
      <c r="R63" s="3687"/>
      <c r="S63" s="3688"/>
      <c r="T63" s="9"/>
    </row>
    <row r="64" spans="1:20" ht="11.25" customHeight="1" x14ac:dyDescent="0.2">
      <c r="A64" s="105"/>
      <c r="B64" s="152"/>
      <c r="C64" s="137" t="s">
        <v>32</v>
      </c>
      <c r="D64" s="10"/>
      <c r="E64" s="10"/>
      <c r="F64" s="10"/>
      <c r="G64" s="10"/>
      <c r="H64" s="10"/>
      <c r="I64" s="10"/>
      <c r="J64" s="10"/>
      <c r="K64" s="151"/>
      <c r="L64" s="3763"/>
      <c r="M64" s="3770"/>
      <c r="N64" s="3690"/>
      <c r="O64" s="3690"/>
      <c r="P64" s="3690"/>
      <c r="Q64" s="3690"/>
      <c r="R64" s="3690"/>
      <c r="S64" s="3691"/>
      <c r="T64" s="9"/>
    </row>
    <row r="65" spans="1:21" ht="9.75" customHeight="1" x14ac:dyDescent="0.2">
      <c r="A65" s="105"/>
      <c r="B65" s="152"/>
      <c r="C65" s="137" t="s">
        <v>33</v>
      </c>
      <c r="D65" s="10"/>
      <c r="E65" s="10"/>
      <c r="F65" s="106"/>
      <c r="G65" s="10"/>
      <c r="H65" s="151"/>
      <c r="I65" s="151"/>
      <c r="J65" s="151"/>
      <c r="K65" s="10"/>
      <c r="L65" s="1488"/>
      <c r="M65" s="3"/>
      <c r="N65" s="3"/>
      <c r="O65" s="3"/>
      <c r="P65" s="3"/>
      <c r="Q65" s="3"/>
      <c r="R65" s="3"/>
      <c r="S65" s="3"/>
      <c r="T65" s="9"/>
    </row>
    <row r="66" spans="1:21" ht="11.25" customHeight="1" x14ac:dyDescent="0.2">
      <c r="A66" s="105"/>
      <c r="B66" s="152"/>
      <c r="C66" s="3767"/>
      <c r="D66" s="3767"/>
      <c r="E66" s="3767"/>
      <c r="F66" s="3767"/>
      <c r="G66" s="3767"/>
      <c r="H66" s="3767"/>
      <c r="I66" s="3767"/>
      <c r="J66" s="3767"/>
      <c r="K66" s="151"/>
      <c r="L66" s="1488"/>
      <c r="M66" s="151"/>
      <c r="N66" s="151"/>
      <c r="O66" s="151"/>
      <c r="P66" s="151"/>
      <c r="Q66" s="151"/>
      <c r="R66" s="151"/>
      <c r="S66" s="151"/>
      <c r="T66" s="9"/>
    </row>
    <row r="67" spans="1:21" ht="6" customHeight="1" x14ac:dyDescent="0.2">
      <c r="A67" s="16"/>
      <c r="B67" s="162"/>
      <c r="C67" s="138"/>
      <c r="D67" s="14"/>
      <c r="E67" s="14"/>
      <c r="F67" s="139"/>
      <c r="G67" s="14"/>
      <c r="H67" s="164"/>
      <c r="I67" s="164"/>
      <c r="J67" s="164"/>
      <c r="K67" s="164"/>
      <c r="L67" s="1667"/>
      <c r="M67" s="164"/>
      <c r="N67" s="164"/>
      <c r="O67" s="164"/>
      <c r="P67" s="164"/>
      <c r="Q67" s="164"/>
      <c r="R67" s="164"/>
      <c r="S67" s="164"/>
      <c r="T67" s="121"/>
    </row>
    <row r="68" spans="1:21" ht="6.75" customHeight="1" x14ac:dyDescent="0.2">
      <c r="A68" s="105"/>
      <c r="B68" s="152"/>
      <c r="C68" s="702"/>
      <c r="D68" s="133"/>
      <c r="E68" s="133"/>
      <c r="F68" s="134"/>
      <c r="G68" s="133"/>
      <c r="H68" s="168"/>
      <c r="I68" s="168"/>
      <c r="J68" s="168"/>
      <c r="K68" s="168"/>
      <c r="L68" s="1666"/>
      <c r="M68" s="168"/>
      <c r="N68" s="168"/>
      <c r="O68" s="168"/>
      <c r="P68" s="168"/>
      <c r="Q68" s="168"/>
      <c r="R68" s="168"/>
      <c r="S68" s="168"/>
      <c r="T68" s="330"/>
    </row>
    <row r="69" spans="1:21" ht="11.25" customHeight="1" x14ac:dyDescent="0.2">
      <c r="A69" s="105"/>
      <c r="B69" s="172">
        <v>9.11</v>
      </c>
      <c r="C69" s="107" t="s">
        <v>34</v>
      </c>
      <c r="D69" s="10"/>
      <c r="E69" s="10"/>
      <c r="F69" s="10"/>
      <c r="G69" s="10"/>
      <c r="H69" s="10"/>
      <c r="I69" s="10"/>
      <c r="J69" s="10"/>
      <c r="K69" s="10"/>
      <c r="L69" s="3763">
        <v>11</v>
      </c>
      <c r="M69" s="3708"/>
      <c r="N69" s="3708"/>
      <c r="O69" s="3708"/>
      <c r="P69" s="3708"/>
      <c r="Q69" s="3708"/>
      <c r="R69" s="3708"/>
      <c r="S69" s="3708"/>
      <c r="T69" s="239"/>
    </row>
    <row r="70" spans="1:21" ht="9.75" customHeight="1" x14ac:dyDescent="0.2">
      <c r="A70" s="105"/>
      <c r="B70" s="152"/>
      <c r="C70" s="107" t="s">
        <v>35</v>
      </c>
      <c r="D70" s="10"/>
      <c r="E70" s="10"/>
      <c r="F70" s="10"/>
      <c r="G70" s="10"/>
      <c r="H70" s="10"/>
      <c r="I70" s="10"/>
      <c r="J70" s="10"/>
      <c r="K70" s="10"/>
      <c r="L70" s="3763"/>
      <c r="M70" s="3708"/>
      <c r="N70" s="3708"/>
      <c r="O70" s="3708"/>
      <c r="P70" s="3708"/>
      <c r="Q70" s="3708"/>
      <c r="R70" s="3708"/>
      <c r="S70" s="3708"/>
      <c r="T70" s="239"/>
    </row>
    <row r="71" spans="1:21" ht="11.25" customHeight="1" x14ac:dyDescent="0.2">
      <c r="A71" s="105"/>
      <c r="B71" s="152"/>
      <c r="C71" s="113" t="s">
        <v>36</v>
      </c>
      <c r="D71" s="10"/>
      <c r="E71" s="10"/>
      <c r="F71" s="10"/>
      <c r="G71" s="10"/>
      <c r="H71" s="10"/>
      <c r="I71" s="10"/>
      <c r="J71" s="10"/>
      <c r="K71" s="10"/>
      <c r="L71" s="174"/>
      <c r="M71" s="151"/>
      <c r="N71" s="151"/>
      <c r="O71" s="151"/>
      <c r="P71" s="151"/>
      <c r="Q71" s="151"/>
      <c r="R71" s="151"/>
      <c r="S71" s="151"/>
      <c r="T71" s="239"/>
    </row>
    <row r="72" spans="1:21" ht="11.25" customHeight="1" x14ac:dyDescent="0.2">
      <c r="A72" s="105"/>
      <c r="B72" s="152"/>
      <c r="C72" s="113" t="s">
        <v>37</v>
      </c>
      <c r="D72" s="10"/>
      <c r="E72" s="10"/>
      <c r="F72" s="10"/>
      <c r="G72" s="10"/>
      <c r="H72" s="10"/>
      <c r="I72" s="10"/>
      <c r="J72" s="10"/>
      <c r="K72" s="10"/>
      <c r="L72" s="174"/>
      <c r="M72" s="151"/>
      <c r="N72" s="151"/>
      <c r="O72" s="151"/>
      <c r="P72" s="151"/>
      <c r="Q72" s="151"/>
      <c r="R72" s="151"/>
      <c r="S72" s="151"/>
      <c r="T72" s="239"/>
    </row>
    <row r="73" spans="1:21" ht="6" customHeight="1" thickBot="1" x14ac:dyDescent="0.25">
      <c r="A73" s="105"/>
      <c r="B73" s="152"/>
      <c r="C73" s="10"/>
      <c r="D73" s="113"/>
      <c r="E73" s="10"/>
      <c r="F73" s="10"/>
      <c r="G73" s="10"/>
      <c r="H73" s="10"/>
      <c r="I73" s="10"/>
      <c r="J73" s="10"/>
      <c r="K73" s="10"/>
      <c r="L73" s="174"/>
      <c r="M73" s="151"/>
      <c r="N73" s="151"/>
      <c r="O73" s="151"/>
      <c r="P73" s="151"/>
      <c r="Q73" s="151"/>
      <c r="R73" s="151"/>
      <c r="S73" s="151"/>
      <c r="T73" s="239"/>
      <c r="U73" s="214"/>
    </row>
    <row r="74" spans="1:21" ht="3" customHeight="1" thickTop="1" x14ac:dyDescent="0.2">
      <c r="A74" s="105"/>
      <c r="B74" s="152"/>
      <c r="C74" s="1647"/>
      <c r="D74" s="1648"/>
      <c r="E74" s="1648"/>
      <c r="F74" s="1648"/>
      <c r="G74" s="1648"/>
      <c r="H74" s="1648"/>
      <c r="I74" s="1692"/>
      <c r="J74" s="1692"/>
      <c r="K74" s="1692"/>
      <c r="L74" s="1693"/>
      <c r="M74" s="1694"/>
      <c r="N74" s="1700"/>
      <c r="O74" s="151"/>
      <c r="P74" s="151"/>
      <c r="Q74" s="151"/>
      <c r="R74" s="151"/>
      <c r="S74" s="151"/>
      <c r="T74" s="239"/>
    </row>
    <row r="75" spans="1:21" ht="11.25" customHeight="1" x14ac:dyDescent="0.2">
      <c r="A75" s="105"/>
      <c r="B75" s="152"/>
      <c r="C75" s="1654" t="s">
        <v>930</v>
      </c>
      <c r="D75" s="1289"/>
      <c r="E75" s="1282"/>
      <c r="F75" s="1282"/>
      <c r="G75" s="1282"/>
      <c r="H75" s="1289" t="s">
        <v>934</v>
      </c>
      <c r="I75" s="1289"/>
      <c r="J75" s="1688"/>
      <c r="K75" s="1691" t="s">
        <v>938</v>
      </c>
      <c r="L75" s="1691"/>
      <c r="M75" s="1294"/>
      <c r="N75" s="1700"/>
      <c r="O75" s="151"/>
      <c r="P75" s="151"/>
      <c r="Q75" s="151"/>
      <c r="R75" s="151"/>
      <c r="S75" s="151"/>
      <c r="T75" s="239"/>
    </row>
    <row r="76" spans="1:21" ht="11.25" customHeight="1" x14ac:dyDescent="0.2">
      <c r="A76" s="105"/>
      <c r="B76" s="152"/>
      <c r="C76" s="1703" t="s">
        <v>931</v>
      </c>
      <c r="D76" s="1291"/>
      <c r="E76" s="1282"/>
      <c r="F76" s="1282"/>
      <c r="G76" s="1282"/>
      <c r="H76" s="1291" t="s">
        <v>935</v>
      </c>
      <c r="I76" s="1291"/>
      <c r="J76" s="1688"/>
      <c r="K76" s="1688"/>
      <c r="L76" s="1689"/>
      <c r="M76" s="1690"/>
      <c r="N76" s="1700"/>
      <c r="O76" s="151"/>
      <c r="P76" s="151"/>
      <c r="Q76" s="151"/>
      <c r="R76" s="151"/>
      <c r="S76" s="151"/>
      <c r="T76" s="239"/>
    </row>
    <row r="77" spans="1:21" ht="11.25" customHeight="1" x14ac:dyDescent="0.2">
      <c r="A77" s="105"/>
      <c r="B77" s="152"/>
      <c r="C77" s="1654" t="s">
        <v>932</v>
      </c>
      <c r="D77" s="1289"/>
      <c r="E77" s="1282"/>
      <c r="F77" s="1282"/>
      <c r="G77" s="1282"/>
      <c r="H77" s="1289" t="s">
        <v>936</v>
      </c>
      <c r="I77" s="1289"/>
      <c r="J77" s="1688"/>
      <c r="K77" s="1688"/>
      <c r="L77" s="1689"/>
      <c r="M77" s="1690"/>
      <c r="N77" s="1700"/>
      <c r="O77" s="151"/>
      <c r="P77" s="151"/>
      <c r="Q77" s="151"/>
      <c r="R77" s="151"/>
      <c r="S77" s="151"/>
      <c r="T77" s="239"/>
    </row>
    <row r="78" spans="1:21" ht="11.25" customHeight="1" thickBot="1" x14ac:dyDescent="0.25">
      <c r="A78" s="105"/>
      <c r="B78" s="152"/>
      <c r="C78" s="1704" t="s">
        <v>933</v>
      </c>
      <c r="D78" s="1695"/>
      <c r="E78" s="1656"/>
      <c r="F78" s="1656"/>
      <c r="G78" s="1656"/>
      <c r="H78" s="1695" t="s">
        <v>937</v>
      </c>
      <c r="I78" s="1695" t="s">
        <v>100</v>
      </c>
      <c r="J78" s="1696"/>
      <c r="K78" s="1696"/>
      <c r="L78" s="1697"/>
      <c r="M78" s="1698"/>
      <c r="N78" s="1700"/>
      <c r="O78" s="151"/>
      <c r="P78" s="151"/>
      <c r="Q78" s="151"/>
      <c r="R78" s="151"/>
      <c r="S78" s="151"/>
      <c r="T78" s="239"/>
    </row>
    <row r="79" spans="1:21" ht="11.25" customHeight="1" thickTop="1" x14ac:dyDescent="0.2">
      <c r="A79" s="105"/>
      <c r="B79" s="152"/>
      <c r="C79" s="333"/>
      <c r="D79" s="160"/>
      <c r="E79" s="160"/>
      <c r="F79" s="160"/>
      <c r="G79" s="160"/>
      <c r="H79" s="160"/>
      <c r="I79" s="160"/>
      <c r="J79" s="160"/>
      <c r="K79" s="160"/>
      <c r="L79" s="1699"/>
      <c r="M79" s="218"/>
      <c r="N79" s="218"/>
      <c r="O79" s="151"/>
      <c r="P79" s="151"/>
      <c r="Q79" s="151"/>
      <c r="R79" s="151"/>
      <c r="S79" s="151"/>
      <c r="T79" s="239"/>
    </row>
    <row r="80" spans="1:21" ht="5.25" customHeight="1" x14ac:dyDescent="0.2">
      <c r="A80" s="16"/>
      <c r="B80" s="162"/>
      <c r="C80" s="163"/>
      <c r="D80" s="175"/>
      <c r="E80" s="14"/>
      <c r="F80" s="14"/>
      <c r="G80" s="14"/>
      <c r="H80" s="14"/>
      <c r="I80" s="14"/>
      <c r="J80" s="14"/>
      <c r="K80" s="14"/>
      <c r="L80" s="176"/>
      <c r="M80" s="164"/>
      <c r="N80" s="164"/>
      <c r="O80" s="164"/>
      <c r="P80" s="164"/>
      <c r="Q80" s="164"/>
      <c r="R80" s="164"/>
      <c r="S80" s="164"/>
      <c r="T80" s="703"/>
    </row>
    <row r="81" spans="1:24" ht="9.75" customHeight="1" x14ac:dyDescent="0.2">
      <c r="A81" s="105"/>
      <c r="B81" s="152"/>
      <c r="C81" s="140"/>
      <c r="D81" s="107"/>
      <c r="E81" s="10"/>
      <c r="F81" s="10"/>
      <c r="G81" s="10"/>
      <c r="H81" s="10"/>
      <c r="I81" s="10"/>
      <c r="J81" s="10"/>
      <c r="K81" s="10"/>
      <c r="L81" s="1669"/>
      <c r="M81" s="151"/>
      <c r="N81" s="151"/>
      <c r="O81" s="151"/>
      <c r="P81" s="151"/>
      <c r="Q81" s="151"/>
      <c r="R81" s="151"/>
      <c r="S81" s="151"/>
      <c r="T81" s="239"/>
    </row>
    <row r="82" spans="1:24" ht="11.25" customHeight="1" x14ac:dyDescent="0.2">
      <c r="A82" s="105"/>
      <c r="B82" s="172">
        <v>9.1199999999999992</v>
      </c>
      <c r="C82" s="107" t="s">
        <v>38</v>
      </c>
      <c r="D82" s="10"/>
      <c r="E82" s="10"/>
      <c r="F82" s="10"/>
      <c r="G82" s="10"/>
      <c r="H82" s="10"/>
      <c r="I82" s="10"/>
      <c r="J82" s="10"/>
      <c r="K82" s="10"/>
      <c r="L82" s="3000">
        <v>12</v>
      </c>
      <c r="M82" s="3708"/>
      <c r="N82" s="3708"/>
      <c r="O82" s="3708"/>
      <c r="P82" s="3708"/>
      <c r="Q82" s="3708"/>
      <c r="R82" s="3708"/>
      <c r="S82" s="3708"/>
      <c r="T82" s="239"/>
      <c r="X82" s="47" t="s">
        <v>947</v>
      </c>
    </row>
    <row r="83" spans="1:24" ht="9.75" customHeight="1" x14ac:dyDescent="0.2">
      <c r="A83" s="105"/>
      <c r="B83" s="152"/>
      <c r="C83" s="113" t="s">
        <v>39</v>
      </c>
      <c r="D83" s="10"/>
      <c r="E83" s="10"/>
      <c r="F83" s="10"/>
      <c r="G83" s="10"/>
      <c r="H83" s="10"/>
      <c r="I83" s="10"/>
      <c r="J83" s="10"/>
      <c r="K83" s="10"/>
      <c r="L83" s="3000"/>
      <c r="M83" s="3708"/>
      <c r="N83" s="3708"/>
      <c r="O83" s="3708"/>
      <c r="P83" s="3708"/>
      <c r="Q83" s="3708"/>
      <c r="R83" s="3708"/>
      <c r="S83" s="3708"/>
      <c r="T83" s="239"/>
    </row>
    <row r="84" spans="1:24" ht="9.75" customHeight="1" x14ac:dyDescent="0.2">
      <c r="A84" s="1626"/>
      <c r="B84" s="152"/>
      <c r="C84" s="113"/>
      <c r="D84" s="10"/>
      <c r="E84" s="10"/>
      <c r="F84" s="10"/>
      <c r="G84" s="10"/>
      <c r="H84" s="10"/>
      <c r="I84" s="10"/>
      <c r="J84" s="10"/>
      <c r="K84" s="10"/>
      <c r="L84" s="1479"/>
      <c r="M84" s="1702"/>
      <c r="N84" s="1702"/>
      <c r="O84" s="1702"/>
      <c r="P84" s="1702"/>
      <c r="Q84" s="1702"/>
      <c r="R84" s="1702"/>
      <c r="S84" s="1702"/>
      <c r="T84" s="1701"/>
    </row>
    <row r="85" spans="1:24" ht="9.75" customHeight="1" x14ac:dyDescent="0.2">
      <c r="A85" s="1626"/>
      <c r="B85" s="152"/>
      <c r="C85" s="107" t="s">
        <v>81</v>
      </c>
      <c r="D85" s="107" t="s">
        <v>941</v>
      </c>
      <c r="E85" s="10"/>
      <c r="F85" s="10"/>
      <c r="G85" s="10"/>
      <c r="H85" s="10"/>
      <c r="I85" s="10"/>
      <c r="J85" s="10"/>
      <c r="K85" s="10"/>
      <c r="L85" s="3719">
        <v>63</v>
      </c>
      <c r="M85" s="3765"/>
      <c r="N85" s="3766"/>
      <c r="O85" s="3764" t="s">
        <v>944</v>
      </c>
      <c r="Q85" s="673"/>
      <c r="R85" s="673"/>
      <c r="S85" s="673"/>
      <c r="T85" s="1701"/>
    </row>
    <row r="86" spans="1:24" ht="9.75" customHeight="1" x14ac:dyDescent="0.2">
      <c r="A86" s="1626"/>
      <c r="B86" s="152"/>
      <c r="C86" s="113"/>
      <c r="D86" s="107"/>
      <c r="E86" s="10"/>
      <c r="F86" s="10"/>
      <c r="G86" s="10"/>
      <c r="H86" s="10"/>
      <c r="I86" s="10"/>
      <c r="J86" s="10"/>
      <c r="K86" s="10"/>
      <c r="L86" s="3711"/>
      <c r="M86" s="3681"/>
      <c r="N86" s="3683"/>
      <c r="O86" s="3764"/>
      <c r="Q86" s="673"/>
      <c r="R86" s="673"/>
      <c r="S86" s="673"/>
      <c r="T86" s="1701"/>
    </row>
    <row r="87" spans="1:24" ht="4.5" customHeight="1" x14ac:dyDescent="0.2">
      <c r="A87" s="1626"/>
      <c r="B87" s="152"/>
      <c r="C87" s="113"/>
      <c r="D87" s="107"/>
      <c r="E87" s="10"/>
      <c r="F87" s="10"/>
      <c r="G87" s="10"/>
      <c r="H87" s="10"/>
      <c r="I87" s="10"/>
      <c r="J87" s="10"/>
      <c r="K87" s="10"/>
      <c r="L87" s="1589"/>
      <c r="M87" s="246"/>
      <c r="N87" s="246"/>
      <c r="O87" s="1714"/>
      <c r="Q87" s="1617"/>
      <c r="R87" s="1617"/>
      <c r="S87" s="1617"/>
      <c r="T87" s="1701"/>
    </row>
    <row r="88" spans="1:24" ht="9.75" customHeight="1" x14ac:dyDescent="0.2">
      <c r="A88" s="1626"/>
      <c r="B88" s="152"/>
      <c r="C88" s="107" t="s">
        <v>82</v>
      </c>
      <c r="D88" s="107" t="s">
        <v>942</v>
      </c>
      <c r="E88" s="10"/>
      <c r="F88" s="10"/>
      <c r="G88" s="10"/>
      <c r="H88" s="10"/>
      <c r="I88" s="10"/>
      <c r="J88" s="10"/>
      <c r="K88" s="10"/>
      <c r="L88" s="3719">
        <v>64</v>
      </c>
      <c r="M88" s="3765"/>
      <c r="N88" s="3766"/>
      <c r="O88" s="3764" t="s">
        <v>944</v>
      </c>
      <c r="P88" s="673"/>
      <c r="Q88" s="673"/>
      <c r="R88" s="673"/>
      <c r="S88" s="673"/>
      <c r="T88" s="1701"/>
    </row>
    <row r="89" spans="1:24" ht="9.75" customHeight="1" x14ac:dyDescent="0.2">
      <c r="A89" s="1626"/>
      <c r="B89" s="152"/>
      <c r="C89" s="113"/>
      <c r="D89" s="107"/>
      <c r="E89" s="10"/>
      <c r="F89" s="10"/>
      <c r="G89" s="10"/>
      <c r="H89" s="10"/>
      <c r="I89" s="10"/>
      <c r="J89" s="10"/>
      <c r="K89" s="10"/>
      <c r="L89" s="3711"/>
      <c r="M89" s="3681"/>
      <c r="N89" s="3683"/>
      <c r="O89" s="3764"/>
      <c r="P89" s="673"/>
      <c r="Q89" s="673"/>
      <c r="R89" s="673"/>
      <c r="S89" s="673"/>
      <c r="T89" s="1701"/>
    </row>
    <row r="90" spans="1:24" ht="4.5" customHeight="1" x14ac:dyDescent="0.2">
      <c r="A90" s="1626"/>
      <c r="B90" s="152"/>
      <c r="C90" s="113"/>
      <c r="D90" s="107"/>
      <c r="E90" s="10"/>
      <c r="F90" s="10"/>
      <c r="G90" s="10"/>
      <c r="H90" s="10"/>
      <c r="I90" s="10"/>
      <c r="J90" s="10"/>
      <c r="K90" s="10"/>
      <c r="L90" s="1590"/>
      <c r="M90" s="1617"/>
      <c r="N90" s="1617"/>
      <c r="O90" s="1617"/>
      <c r="P90" s="1617"/>
      <c r="Q90" s="1617"/>
      <c r="R90" s="1617"/>
      <c r="S90" s="1617"/>
      <c r="T90" s="1701"/>
    </row>
    <row r="91" spans="1:24" ht="9.75" customHeight="1" x14ac:dyDescent="0.2">
      <c r="A91" s="1626"/>
      <c r="B91" s="152"/>
      <c r="C91" s="113"/>
      <c r="D91" s="107" t="s">
        <v>943</v>
      </c>
      <c r="E91" s="10"/>
      <c r="F91" s="10"/>
      <c r="G91" s="10"/>
      <c r="H91" s="10"/>
      <c r="I91" s="10"/>
      <c r="J91" s="10"/>
      <c r="K91" s="10"/>
      <c r="L91" s="1479"/>
      <c r="M91" s="3765">
        <v>100</v>
      </c>
      <c r="N91" s="3766"/>
      <c r="O91" s="3764" t="s">
        <v>944</v>
      </c>
      <c r="P91" s="673"/>
      <c r="Q91" s="673"/>
      <c r="R91" s="673"/>
      <c r="S91" s="673"/>
      <c r="T91" s="1701"/>
    </row>
    <row r="92" spans="1:24" ht="9.75" customHeight="1" x14ac:dyDescent="0.2">
      <c r="A92" s="1626"/>
      <c r="B92" s="152"/>
      <c r="C92" s="113"/>
      <c r="D92" s="107"/>
      <c r="E92" s="10"/>
      <c r="F92" s="10"/>
      <c r="G92" s="10"/>
      <c r="H92" s="10"/>
      <c r="I92" s="10"/>
      <c r="J92" s="10"/>
      <c r="K92" s="10"/>
      <c r="L92" s="1590"/>
      <c r="M92" s="3681"/>
      <c r="N92" s="3683"/>
      <c r="O92" s="3764"/>
      <c r="P92" s="1617"/>
      <c r="Q92" s="1617"/>
      <c r="R92" s="1617"/>
      <c r="S92" s="1617"/>
      <c r="T92" s="1701"/>
    </row>
    <row r="93" spans="1:24" ht="9.75" customHeight="1" x14ac:dyDescent="0.2">
      <c r="A93" s="16"/>
      <c r="B93" s="162"/>
      <c r="C93" s="15"/>
      <c r="D93" s="14"/>
      <c r="E93" s="14"/>
      <c r="F93" s="14"/>
      <c r="G93" s="14"/>
      <c r="H93" s="14"/>
      <c r="I93" s="14"/>
      <c r="J93" s="14"/>
      <c r="K93" s="14"/>
      <c r="L93" s="118"/>
      <c r="M93" s="164"/>
      <c r="N93" s="164"/>
      <c r="O93" s="164"/>
      <c r="P93" s="164"/>
      <c r="Q93" s="164"/>
      <c r="R93" s="164"/>
      <c r="S93" s="164"/>
      <c r="T93" s="703"/>
    </row>
    <row r="94" spans="1:24" ht="9.75" customHeight="1" x14ac:dyDescent="0.2">
      <c r="A94" s="1626"/>
      <c r="B94" s="152"/>
      <c r="C94" s="113"/>
      <c r="D94" s="10"/>
      <c r="E94" s="10"/>
      <c r="F94" s="10"/>
      <c r="G94" s="10"/>
      <c r="H94" s="10"/>
      <c r="I94" s="10"/>
      <c r="J94" s="10"/>
      <c r="K94" s="10"/>
      <c r="L94" s="1590"/>
      <c r="M94" s="1593"/>
      <c r="N94" s="1593"/>
      <c r="O94" s="1593"/>
      <c r="P94" s="1593"/>
      <c r="Q94" s="1593"/>
      <c r="R94" s="1593"/>
      <c r="S94" s="1593"/>
      <c r="T94" s="1701"/>
    </row>
    <row r="95" spans="1:24" ht="11.25" customHeight="1" x14ac:dyDescent="0.2">
      <c r="A95" s="105"/>
      <c r="B95" s="152">
        <v>9.1300000000000008</v>
      </c>
      <c r="C95" s="152" t="s">
        <v>40</v>
      </c>
      <c r="E95" s="10"/>
      <c r="F95" s="10"/>
      <c r="G95" s="10"/>
      <c r="H95" s="10"/>
      <c r="I95" s="10"/>
      <c r="J95" s="10"/>
      <c r="K95" s="10"/>
      <c r="L95" s="3000">
        <v>13</v>
      </c>
      <c r="M95" s="3708"/>
      <c r="N95" s="3708"/>
      <c r="O95" s="3708"/>
      <c r="P95" s="3708"/>
      <c r="Q95" s="3708"/>
      <c r="R95" s="3708"/>
      <c r="S95" s="3708"/>
      <c r="T95" s="239"/>
      <c r="V95" s="111" t="s">
        <v>85</v>
      </c>
    </row>
    <row r="96" spans="1:24" ht="9.75" customHeight="1" x14ac:dyDescent="0.2">
      <c r="A96" s="105"/>
      <c r="B96" s="152"/>
      <c r="C96" s="177" t="s">
        <v>41</v>
      </c>
      <c r="E96" s="10"/>
      <c r="F96" s="10"/>
      <c r="G96" s="10"/>
      <c r="H96" s="10"/>
      <c r="I96" s="10"/>
      <c r="J96" s="10"/>
      <c r="K96" s="10"/>
      <c r="L96" s="3000"/>
      <c r="M96" s="3708"/>
      <c r="N96" s="3708"/>
      <c r="O96" s="3708"/>
      <c r="P96" s="3708"/>
      <c r="Q96" s="3708"/>
      <c r="R96" s="3708"/>
      <c r="S96" s="3708"/>
      <c r="T96" s="239"/>
      <c r="V96" s="114" t="s">
        <v>42</v>
      </c>
      <c r="W96" s="115">
        <f>M95</f>
        <v>0</v>
      </c>
    </row>
    <row r="97" spans="1:25" ht="9.75" customHeight="1" x14ac:dyDescent="0.2">
      <c r="A97" s="1628"/>
      <c r="B97" s="1726"/>
      <c r="C97" s="1715"/>
      <c r="D97" s="1716"/>
      <c r="E97" s="1631"/>
      <c r="F97" s="1631"/>
      <c r="G97" s="1631"/>
      <c r="H97" s="1631"/>
      <c r="I97" s="1631"/>
      <c r="J97" s="1631"/>
      <c r="K97" s="1631"/>
      <c r="L97" s="1717"/>
      <c r="M97" s="1615"/>
      <c r="N97" s="1615"/>
      <c r="O97" s="1718"/>
      <c r="P97" s="1718"/>
      <c r="Q97" s="1718"/>
      <c r="R97" s="1718"/>
      <c r="S97" s="1718"/>
      <c r="T97" s="1719"/>
      <c r="V97" s="114"/>
      <c r="W97" s="115"/>
    </row>
    <row r="98" spans="1:25" ht="9.75" customHeight="1" x14ac:dyDescent="0.2">
      <c r="A98" s="1626"/>
      <c r="B98" s="152"/>
      <c r="C98" s="177"/>
      <c r="E98" s="10"/>
      <c r="F98" s="10"/>
      <c r="G98" s="10"/>
      <c r="H98" s="10"/>
      <c r="I98" s="10"/>
      <c r="J98" s="10"/>
      <c r="K98" s="10"/>
      <c r="L98" s="1587"/>
      <c r="M98" s="1617"/>
      <c r="N98" s="1617"/>
      <c r="O98" s="1617"/>
      <c r="P98" s="1617"/>
      <c r="Q98" s="1617"/>
      <c r="R98" s="1617"/>
      <c r="S98" s="1617"/>
      <c r="T98" s="1701"/>
      <c r="V98" s="114"/>
      <c r="W98" s="115"/>
    </row>
    <row r="99" spans="1:25" ht="12" customHeight="1" x14ac:dyDescent="0.2">
      <c r="A99" s="105"/>
      <c r="B99" s="152">
        <v>9.14</v>
      </c>
      <c r="C99" s="152" t="s">
        <v>945</v>
      </c>
      <c r="E99" s="10"/>
      <c r="F99" s="10"/>
      <c r="G99" s="10"/>
      <c r="H99" s="10"/>
      <c r="I99" s="10"/>
      <c r="J99" s="10"/>
      <c r="K99" s="10"/>
      <c r="L99" s="140"/>
      <c r="M99" s="151"/>
      <c r="N99" s="108"/>
      <c r="O99" s="1592"/>
      <c r="P99" s="1592"/>
      <c r="Q99" s="1592"/>
      <c r="R99" s="1592"/>
      <c r="S99" s="170"/>
      <c r="T99" s="239"/>
    </row>
    <row r="100" spans="1:25" ht="11.1" customHeight="1" x14ac:dyDescent="0.2">
      <c r="A100" s="105"/>
      <c r="B100" s="152"/>
      <c r="C100" s="152" t="s">
        <v>946</v>
      </c>
      <c r="E100" s="10"/>
      <c r="F100" s="10"/>
      <c r="G100" s="10"/>
      <c r="H100" s="10"/>
      <c r="I100" s="10"/>
      <c r="J100" s="10"/>
      <c r="K100" s="10"/>
      <c r="L100" s="3008">
        <v>14</v>
      </c>
      <c r="M100" s="3708"/>
      <c r="N100" s="3708"/>
      <c r="O100" s="3708"/>
      <c r="P100" s="3708"/>
      <c r="Q100" s="3708"/>
      <c r="R100" s="3708"/>
      <c r="S100" s="3708"/>
      <c r="T100" s="239"/>
    </row>
    <row r="101" spans="1:25" ht="11.1" customHeight="1" x14ac:dyDescent="0.2">
      <c r="A101" s="105"/>
      <c r="B101" s="152"/>
      <c r="C101" s="177" t="s">
        <v>43</v>
      </c>
      <c r="E101" s="10"/>
      <c r="F101" s="10"/>
      <c r="G101" s="10"/>
      <c r="H101" s="10"/>
      <c r="I101" s="10"/>
      <c r="J101" s="10"/>
      <c r="K101" s="10"/>
      <c r="L101" s="3008"/>
      <c r="M101" s="3708"/>
      <c r="N101" s="3708"/>
      <c r="O101" s="3708"/>
      <c r="P101" s="3708"/>
      <c r="Q101" s="3708"/>
      <c r="R101" s="3708"/>
      <c r="S101" s="3708"/>
      <c r="T101" s="239"/>
    </row>
    <row r="102" spans="1:25" ht="11.1" customHeight="1" thickBot="1" x14ac:dyDescent="0.25">
      <c r="A102" s="1626"/>
      <c r="B102" s="152"/>
      <c r="C102" s="177"/>
      <c r="D102" s="8"/>
      <c r="E102" s="10"/>
      <c r="F102" s="10"/>
      <c r="G102" s="10"/>
      <c r="H102" s="10"/>
      <c r="I102" s="10"/>
      <c r="J102" s="10"/>
      <c r="K102" s="10"/>
      <c r="L102" s="1766"/>
      <c r="M102" s="1771"/>
      <c r="N102" s="1771"/>
      <c r="O102" s="1771"/>
      <c r="P102" s="1771"/>
      <c r="Q102" s="1771"/>
      <c r="R102" s="1771"/>
      <c r="S102" s="1771"/>
      <c r="T102" s="1783"/>
    </row>
    <row r="103" spans="1:25" ht="9.75" customHeight="1" thickTop="1" x14ac:dyDescent="0.25">
      <c r="A103" s="1904"/>
      <c r="B103" s="1905"/>
      <c r="C103" s="1906"/>
      <c r="D103" s="1906"/>
      <c r="E103" s="1907"/>
      <c r="F103" s="1907"/>
      <c r="G103" s="1907"/>
      <c r="H103" s="1907"/>
      <c r="I103" s="1907"/>
      <c r="J103" s="1907"/>
      <c r="K103" s="1907"/>
      <c r="L103" s="1908"/>
      <c r="M103" s="1909"/>
      <c r="N103" s="1909"/>
      <c r="O103" s="1909"/>
      <c r="P103" s="1909"/>
      <c r="Q103" s="1909"/>
      <c r="R103" s="1909"/>
      <c r="S103" s="1909"/>
      <c r="T103" s="1910"/>
    </row>
    <row r="104" spans="1:25" ht="14.25" customHeight="1" x14ac:dyDescent="0.25">
      <c r="A104" s="1626"/>
      <c r="B104" s="152"/>
      <c r="C104" s="177"/>
      <c r="D104" s="1570" t="s">
        <v>927</v>
      </c>
      <c r="E104" s="1570"/>
      <c r="G104" s="10"/>
      <c r="H104" s="10"/>
      <c r="I104" s="10"/>
      <c r="J104" s="10"/>
      <c r="K104" s="10"/>
      <c r="L104" s="178"/>
      <c r="M104" s="179"/>
      <c r="N104" s="179"/>
      <c r="O104" s="179"/>
      <c r="P104" s="179"/>
      <c r="Q104" s="179"/>
      <c r="R104" s="179"/>
      <c r="S104" s="179"/>
      <c r="T104" s="1783"/>
    </row>
    <row r="105" spans="1:25" ht="14.25" customHeight="1" x14ac:dyDescent="0.25">
      <c r="A105" s="1626"/>
      <c r="B105" s="152"/>
      <c r="C105" s="177"/>
      <c r="D105" s="1569" t="s">
        <v>928</v>
      </c>
      <c r="E105" s="1569"/>
      <c r="G105" s="10"/>
      <c r="H105" s="10"/>
      <c r="I105" s="10"/>
      <c r="J105" s="10"/>
      <c r="K105" s="10"/>
      <c r="L105" s="178"/>
      <c r="M105" s="179"/>
      <c r="N105" s="179"/>
      <c r="O105" s="179"/>
      <c r="P105" s="179"/>
      <c r="Q105" s="179"/>
      <c r="R105" s="179"/>
      <c r="S105" s="179"/>
      <c r="T105" s="1783"/>
    </row>
    <row r="106" spans="1:25" s="4" customFormat="1" ht="9.75" customHeight="1" x14ac:dyDescent="0.2">
      <c r="A106" s="1789"/>
      <c r="B106" s="112"/>
      <c r="C106" s="1790"/>
      <c r="D106" s="1790"/>
      <c r="E106" s="110"/>
      <c r="F106" s="110"/>
      <c r="G106" s="110"/>
      <c r="H106" s="110"/>
      <c r="I106" s="110"/>
      <c r="J106" s="110"/>
      <c r="K106" s="110"/>
      <c r="L106" s="122"/>
      <c r="M106" s="1771"/>
      <c r="N106" s="1771"/>
      <c r="O106" s="1791" t="s">
        <v>2</v>
      </c>
      <c r="P106" s="1771"/>
      <c r="Q106" s="1771"/>
      <c r="R106" s="1771"/>
      <c r="S106" s="1771"/>
      <c r="T106" s="1792"/>
      <c r="U106" s="1793"/>
      <c r="V106" s="1793"/>
      <c r="W106" s="1793"/>
      <c r="X106" s="1793"/>
      <c r="Y106" s="1793"/>
    </row>
    <row r="107" spans="1:25" ht="11.25" customHeight="1" x14ac:dyDescent="0.2">
      <c r="A107" s="105"/>
      <c r="B107" s="152"/>
      <c r="C107" s="177"/>
      <c r="D107" s="177"/>
      <c r="E107" s="10"/>
      <c r="F107" s="10"/>
      <c r="G107" s="10"/>
      <c r="H107" s="10"/>
      <c r="I107" s="10"/>
      <c r="J107" s="10"/>
      <c r="K107" s="10"/>
      <c r="L107" s="1765"/>
      <c r="M107" s="1779"/>
      <c r="N107" s="108"/>
      <c r="O107" s="155" t="s">
        <v>84</v>
      </c>
      <c r="P107" s="1779"/>
      <c r="Q107" s="1779"/>
      <c r="R107" s="3739" t="s">
        <v>123</v>
      </c>
      <c r="S107" s="3739"/>
      <c r="T107" s="239"/>
    </row>
    <row r="108" spans="1:25" ht="6" customHeight="1" x14ac:dyDescent="0.2">
      <c r="A108" s="1626"/>
      <c r="B108" s="152"/>
      <c r="C108" s="177"/>
      <c r="D108" s="177"/>
      <c r="E108" s="10"/>
      <c r="F108" s="10"/>
      <c r="G108" s="10"/>
      <c r="H108" s="10"/>
      <c r="I108" s="10"/>
      <c r="J108" s="10"/>
      <c r="K108" s="10"/>
      <c r="L108" s="1765"/>
      <c r="M108" s="1779"/>
      <c r="N108" s="108"/>
      <c r="O108" s="155"/>
      <c r="P108" s="1779"/>
      <c r="Q108" s="1779"/>
      <c r="R108" s="1775"/>
      <c r="S108" s="1775"/>
      <c r="T108" s="1783"/>
    </row>
    <row r="109" spans="1:25" ht="11.1" customHeight="1" x14ac:dyDescent="0.2">
      <c r="A109" s="105"/>
      <c r="B109" s="152">
        <v>9.15</v>
      </c>
      <c r="C109" s="777" t="s">
        <v>982</v>
      </c>
      <c r="E109" s="10"/>
      <c r="F109" s="10"/>
      <c r="G109" s="10"/>
      <c r="H109" s="10"/>
      <c r="I109" s="10"/>
      <c r="J109" s="10"/>
      <c r="K109" s="10"/>
      <c r="L109" s="3751" t="s">
        <v>106</v>
      </c>
      <c r="M109" s="3762"/>
      <c r="N109" s="3762"/>
      <c r="O109" s="3762"/>
      <c r="P109" s="3762"/>
      <c r="Q109" s="3762"/>
      <c r="R109" s="3762"/>
      <c r="S109" s="3762"/>
      <c r="T109" s="239"/>
    </row>
    <row r="110" spans="1:25" ht="11.1" customHeight="1" x14ac:dyDescent="0.2">
      <c r="A110" s="105"/>
      <c r="B110" s="152"/>
      <c r="C110" s="296" t="s">
        <v>983</v>
      </c>
      <c r="E110" s="10"/>
      <c r="F110" s="10"/>
      <c r="G110" s="10"/>
      <c r="H110" s="10"/>
      <c r="I110" s="10"/>
      <c r="J110" s="10"/>
      <c r="K110" s="10"/>
      <c r="L110" s="3751"/>
      <c r="M110" s="3762"/>
      <c r="N110" s="3762"/>
      <c r="O110" s="3762"/>
      <c r="P110" s="3762"/>
      <c r="Q110" s="3762"/>
      <c r="R110" s="3762"/>
      <c r="S110" s="3762"/>
      <c r="T110" s="239"/>
    </row>
    <row r="111" spans="1:25" ht="6.75" customHeight="1" x14ac:dyDescent="0.2">
      <c r="A111" s="1628"/>
      <c r="B111" s="1726"/>
      <c r="C111" s="1836"/>
      <c r="D111" s="1716"/>
      <c r="E111" s="1631"/>
      <c r="F111" s="1631"/>
      <c r="G111" s="1631"/>
      <c r="H111" s="1631"/>
      <c r="I111" s="1631"/>
      <c r="J111" s="1631"/>
      <c r="K111" s="1631"/>
      <c r="L111" s="1837"/>
      <c r="M111" s="1838"/>
      <c r="N111" s="1838"/>
      <c r="O111" s="1838"/>
      <c r="P111" s="1838"/>
      <c r="Q111" s="1838"/>
      <c r="R111" s="1838"/>
      <c r="S111" s="1838"/>
      <c r="T111" s="1719"/>
    </row>
    <row r="112" spans="1:25" ht="6.75" customHeight="1" x14ac:dyDescent="0.2">
      <c r="A112" s="105"/>
      <c r="B112" s="152"/>
      <c r="C112" s="177"/>
      <c r="E112" s="10"/>
      <c r="F112" s="10"/>
      <c r="G112" s="10"/>
      <c r="H112" s="10"/>
      <c r="I112" s="10"/>
      <c r="J112" s="10"/>
      <c r="K112" s="10"/>
      <c r="L112" s="140"/>
      <c r="M112" s="151"/>
      <c r="N112" s="108"/>
      <c r="O112" s="154"/>
      <c r="P112" s="151"/>
      <c r="Q112" s="151"/>
      <c r="R112" s="151"/>
      <c r="S112" s="151"/>
      <c r="T112" s="239"/>
    </row>
    <row r="113" spans="1:25" ht="11.1" customHeight="1" x14ac:dyDescent="0.2">
      <c r="A113" s="105"/>
      <c r="B113" s="152">
        <v>9.16</v>
      </c>
      <c r="C113" s="152" t="s">
        <v>984</v>
      </c>
      <c r="E113" s="10"/>
      <c r="F113" s="10"/>
      <c r="G113" s="10"/>
      <c r="H113" s="10"/>
      <c r="I113" s="10"/>
      <c r="J113" s="10"/>
      <c r="K113" s="10"/>
      <c r="L113" s="3008" t="s">
        <v>107</v>
      </c>
      <c r="M113" s="3708"/>
      <c r="N113" s="3708"/>
      <c r="O113" s="3708"/>
      <c r="P113" s="3708"/>
      <c r="Q113" s="3708"/>
      <c r="R113" s="3708"/>
      <c r="S113" s="3708"/>
      <c r="T113" s="239"/>
    </row>
    <row r="114" spans="1:25" ht="11.1" customHeight="1" x14ac:dyDescent="0.2">
      <c r="A114" s="105"/>
      <c r="B114" s="152"/>
      <c r="C114" s="177" t="s">
        <v>985</v>
      </c>
      <c r="E114" s="10"/>
      <c r="F114" s="10"/>
      <c r="G114" s="10"/>
      <c r="H114" s="10"/>
      <c r="I114" s="10"/>
      <c r="J114" s="10"/>
      <c r="K114" s="10"/>
      <c r="L114" s="3008"/>
      <c r="M114" s="3708"/>
      <c r="N114" s="3708"/>
      <c r="O114" s="3708"/>
      <c r="P114" s="3708"/>
      <c r="Q114" s="3708"/>
      <c r="R114" s="3708"/>
      <c r="S114" s="3708"/>
      <c r="T114" s="239"/>
    </row>
    <row r="115" spans="1:25" ht="6.75" customHeight="1" x14ac:dyDescent="0.2">
      <c r="A115" s="1628"/>
      <c r="B115" s="1726"/>
      <c r="C115" s="1715"/>
      <c r="D115" s="1716"/>
      <c r="E115" s="1631"/>
      <c r="F115" s="1631"/>
      <c r="G115" s="1631"/>
      <c r="H115" s="1631"/>
      <c r="I115" s="1631"/>
      <c r="J115" s="1631"/>
      <c r="K115" s="1631"/>
      <c r="L115" s="1782"/>
      <c r="M115" s="1615"/>
      <c r="N115" s="1615"/>
      <c r="O115" s="1615"/>
      <c r="P115" s="1615"/>
      <c r="Q115" s="1615"/>
      <c r="R115" s="1615"/>
      <c r="S115" s="1615"/>
      <c r="T115" s="1719"/>
    </row>
    <row r="116" spans="1:25" ht="6.75" customHeight="1" x14ac:dyDescent="0.2">
      <c r="A116" s="105"/>
      <c r="B116" s="152"/>
      <c r="C116" s="10"/>
      <c r="E116" s="10"/>
      <c r="F116" s="10"/>
      <c r="G116" s="10"/>
      <c r="H116" s="10"/>
      <c r="I116" s="10"/>
      <c r="J116" s="10"/>
      <c r="K116" s="10"/>
      <c r="L116" s="140"/>
      <c r="M116" s="151"/>
      <c r="N116" s="108"/>
      <c r="O116" s="151"/>
      <c r="P116" s="151"/>
      <c r="Q116" s="151"/>
      <c r="R116" s="151"/>
      <c r="S116" s="151"/>
      <c r="T116" s="239"/>
      <c r="V116" s="193"/>
    </row>
    <row r="117" spans="1:25" ht="11.1" customHeight="1" x14ac:dyDescent="0.2">
      <c r="A117" s="105"/>
      <c r="B117" s="152">
        <v>9.17</v>
      </c>
      <c r="C117" s="107" t="s">
        <v>44</v>
      </c>
      <c r="E117" s="10"/>
      <c r="F117" s="10"/>
      <c r="G117" s="10"/>
      <c r="H117" s="10"/>
      <c r="I117" s="10"/>
      <c r="J117" s="10"/>
      <c r="K117" s="10"/>
      <c r="L117" s="3008" t="s">
        <v>120</v>
      </c>
      <c r="M117" s="3708"/>
      <c r="N117" s="3708"/>
      <c r="O117" s="3708"/>
      <c r="P117" s="3708"/>
      <c r="Q117" s="3708"/>
      <c r="R117" s="3708"/>
      <c r="S117" s="3708"/>
      <c r="T117" s="239"/>
    </row>
    <row r="118" spans="1:25" ht="11.1" customHeight="1" x14ac:dyDescent="0.2">
      <c r="A118" s="105"/>
      <c r="B118" s="152"/>
      <c r="C118" s="113" t="s">
        <v>45</v>
      </c>
      <c r="E118" s="10"/>
      <c r="F118" s="10"/>
      <c r="G118" s="10"/>
      <c r="H118" s="10"/>
      <c r="I118" s="10"/>
      <c r="J118" s="10"/>
      <c r="K118" s="10"/>
      <c r="L118" s="3008"/>
      <c r="M118" s="3708"/>
      <c r="N118" s="3708"/>
      <c r="O118" s="3708"/>
      <c r="P118" s="3708"/>
      <c r="Q118" s="3708"/>
      <c r="R118" s="3708"/>
      <c r="S118" s="3708"/>
      <c r="T118" s="239"/>
    </row>
    <row r="119" spans="1:25" ht="6.75" customHeight="1" x14ac:dyDescent="0.2">
      <c r="A119" s="1628"/>
      <c r="B119" s="1726"/>
      <c r="C119" s="1630"/>
      <c r="D119" s="1716"/>
      <c r="E119" s="1631"/>
      <c r="F119" s="1631"/>
      <c r="G119" s="1631"/>
      <c r="H119" s="1631"/>
      <c r="I119" s="1631"/>
      <c r="J119" s="1631"/>
      <c r="K119" s="1631"/>
      <c r="L119" s="1782"/>
      <c r="M119" s="1615"/>
      <c r="N119" s="1615"/>
      <c r="O119" s="1615"/>
      <c r="P119" s="1615"/>
      <c r="Q119" s="1615"/>
      <c r="R119" s="1615"/>
      <c r="S119" s="1615"/>
      <c r="T119" s="1719"/>
    </row>
    <row r="120" spans="1:25" ht="6.75" customHeight="1" x14ac:dyDescent="0.2">
      <c r="A120" s="105"/>
      <c r="B120" s="152"/>
      <c r="C120" s="113"/>
      <c r="E120" s="10"/>
      <c r="F120" s="10"/>
      <c r="G120" s="10"/>
      <c r="H120" s="10"/>
      <c r="I120" s="10"/>
      <c r="J120" s="10"/>
      <c r="K120" s="10"/>
      <c r="L120" s="109"/>
      <c r="M120" s="673"/>
      <c r="N120" s="673"/>
      <c r="O120" s="673"/>
      <c r="P120" s="673"/>
      <c r="Q120" s="673"/>
      <c r="R120" s="673"/>
      <c r="S120" s="673"/>
      <c r="T120" s="239"/>
    </row>
    <row r="121" spans="1:25" ht="10.5" customHeight="1" x14ac:dyDescent="0.2">
      <c r="A121" s="105"/>
      <c r="B121" s="152">
        <v>9.18</v>
      </c>
      <c r="C121" s="107" t="s">
        <v>986</v>
      </c>
      <c r="E121" s="10"/>
      <c r="F121" s="10"/>
      <c r="G121" s="10"/>
      <c r="H121" s="10"/>
      <c r="I121" s="10"/>
      <c r="J121" s="10"/>
      <c r="K121" s="10"/>
      <c r="L121" s="3008" t="s">
        <v>121</v>
      </c>
      <c r="M121" s="151"/>
      <c r="N121" s="108"/>
      <c r="O121" s="125"/>
      <c r="P121" s="125"/>
      <c r="Q121" s="125"/>
      <c r="R121" s="125"/>
      <c r="S121" s="170"/>
      <c r="T121" s="239"/>
    </row>
    <row r="122" spans="1:25" s="45" customFormat="1" ht="11.1" customHeight="1" x14ac:dyDescent="0.2">
      <c r="A122" s="705"/>
      <c r="B122" s="152"/>
      <c r="C122" s="129" t="s">
        <v>987</v>
      </c>
      <c r="E122" s="106"/>
      <c r="F122" s="106"/>
      <c r="G122" s="106"/>
      <c r="H122" s="106"/>
      <c r="I122" s="106"/>
      <c r="J122" s="106"/>
      <c r="K122" s="106"/>
      <c r="L122" s="3008"/>
      <c r="M122" s="3708"/>
      <c r="N122" s="3708"/>
      <c r="O122" s="3708"/>
      <c r="P122" s="3708"/>
      <c r="Q122" s="3708"/>
      <c r="R122" s="3708"/>
      <c r="S122" s="3708"/>
      <c r="T122" s="706"/>
      <c r="U122" s="707"/>
      <c r="V122" s="707"/>
      <c r="W122" s="707"/>
      <c r="X122" s="707"/>
      <c r="Y122" s="707"/>
    </row>
    <row r="123" spans="1:25" ht="11.1" customHeight="1" x14ac:dyDescent="0.2">
      <c r="A123" s="105"/>
      <c r="B123" s="152"/>
      <c r="C123" s="113" t="s">
        <v>988</v>
      </c>
      <c r="E123" s="10"/>
      <c r="F123" s="10"/>
      <c r="G123" s="10"/>
      <c r="H123" s="10"/>
      <c r="I123" s="10"/>
      <c r="J123" s="10"/>
      <c r="K123" s="10"/>
      <c r="L123" s="3008"/>
      <c r="M123" s="3708"/>
      <c r="N123" s="3708"/>
      <c r="O123" s="3708"/>
      <c r="P123" s="3708"/>
      <c r="Q123" s="3708"/>
      <c r="R123" s="3708"/>
      <c r="S123" s="3708"/>
      <c r="T123" s="239"/>
    </row>
    <row r="124" spans="1:25" ht="9" customHeight="1" x14ac:dyDescent="0.2">
      <c r="A124" s="105"/>
      <c r="B124" s="152"/>
      <c r="C124" s="113" t="s">
        <v>989</v>
      </c>
      <c r="E124" s="10"/>
      <c r="F124" s="10"/>
      <c r="G124" s="10"/>
      <c r="H124" s="10"/>
      <c r="I124" s="10"/>
      <c r="J124" s="10"/>
      <c r="K124" s="10"/>
      <c r="L124" s="3008"/>
      <c r="M124" s="151"/>
      <c r="N124" s="108"/>
      <c r="O124" s="151"/>
      <c r="P124" s="151"/>
      <c r="Q124" s="151"/>
      <c r="R124" s="151"/>
      <c r="S124" s="151"/>
      <c r="T124" s="239"/>
    </row>
    <row r="125" spans="1:25" ht="6.75" customHeight="1" x14ac:dyDescent="0.2">
      <c r="A125" s="1628"/>
      <c r="B125" s="1726"/>
      <c r="C125" s="1630"/>
      <c r="D125" s="1716"/>
      <c r="E125" s="1631"/>
      <c r="F125" s="1631"/>
      <c r="G125" s="1631"/>
      <c r="H125" s="1631"/>
      <c r="I125" s="1631"/>
      <c r="J125" s="1631"/>
      <c r="K125" s="1631"/>
      <c r="L125" s="1782"/>
      <c r="M125" s="1839"/>
      <c r="N125" s="1840"/>
      <c r="O125" s="1839"/>
      <c r="P125" s="1839"/>
      <c r="Q125" s="1839"/>
      <c r="R125" s="1839"/>
      <c r="S125" s="1839"/>
      <c r="T125" s="1719"/>
    </row>
    <row r="126" spans="1:25" ht="6.75" customHeight="1" x14ac:dyDescent="0.2">
      <c r="A126" s="105"/>
      <c r="B126" s="152"/>
      <c r="C126" s="113"/>
      <c r="E126" s="10"/>
      <c r="F126" s="10"/>
      <c r="G126" s="10"/>
      <c r="H126" s="10"/>
      <c r="I126" s="10"/>
      <c r="J126" s="10"/>
      <c r="K126" s="10"/>
      <c r="L126" s="109"/>
      <c r="M126" s="151"/>
      <c r="N126" s="108"/>
      <c r="O126" s="151"/>
      <c r="P126" s="151"/>
      <c r="Q126" s="151"/>
      <c r="R126" s="151"/>
      <c r="S126" s="151"/>
      <c r="T126" s="239"/>
    </row>
    <row r="127" spans="1:25" ht="11.1" customHeight="1" x14ac:dyDescent="0.2">
      <c r="A127" s="105"/>
      <c r="B127" s="152">
        <v>9.19</v>
      </c>
      <c r="C127" s="107" t="s">
        <v>990</v>
      </c>
      <c r="E127" s="10"/>
      <c r="F127" s="10"/>
      <c r="G127" s="107"/>
      <c r="H127" s="10"/>
      <c r="I127" s="10"/>
      <c r="J127" s="10"/>
      <c r="K127" s="10"/>
      <c r="L127" s="3008" t="s">
        <v>132</v>
      </c>
      <c r="M127" s="3708"/>
      <c r="N127" s="3708"/>
      <c r="O127" s="3708"/>
      <c r="P127" s="3708"/>
      <c r="Q127" s="3708"/>
      <c r="R127" s="3708"/>
      <c r="S127" s="3708"/>
      <c r="T127" s="239"/>
    </row>
    <row r="128" spans="1:25" ht="11.1" customHeight="1" x14ac:dyDescent="0.2">
      <c r="A128" s="105"/>
      <c r="B128" s="152"/>
      <c r="C128" s="107" t="s">
        <v>991</v>
      </c>
      <c r="E128" s="10"/>
      <c r="F128" s="10"/>
      <c r="G128" s="113"/>
      <c r="H128" s="10"/>
      <c r="I128" s="10"/>
      <c r="J128" s="10"/>
      <c r="K128" s="10"/>
      <c r="L128" s="3008"/>
      <c r="M128" s="3708"/>
      <c r="N128" s="3708"/>
      <c r="O128" s="3708"/>
      <c r="P128" s="3708"/>
      <c r="Q128" s="3708"/>
      <c r="R128" s="3708"/>
      <c r="S128" s="3708"/>
      <c r="T128" s="239"/>
    </row>
    <row r="129" spans="1:23" ht="11.1" customHeight="1" x14ac:dyDescent="0.2">
      <c r="A129" s="1626"/>
      <c r="B129" s="152"/>
      <c r="C129" s="113" t="s">
        <v>992</v>
      </c>
      <c r="E129" s="10"/>
      <c r="F129" s="10"/>
      <c r="G129" s="113"/>
      <c r="H129" s="10"/>
      <c r="I129" s="10"/>
      <c r="J129" s="10"/>
      <c r="K129" s="10"/>
      <c r="L129" s="1766"/>
      <c r="M129" s="1771"/>
      <c r="N129" s="1771"/>
      <c r="O129" s="1771"/>
      <c r="P129" s="1771"/>
      <c r="Q129" s="1771"/>
      <c r="R129" s="1771"/>
      <c r="S129" s="1771"/>
      <c r="T129" s="1783"/>
    </row>
    <row r="130" spans="1:23" ht="6.75" customHeight="1" x14ac:dyDescent="0.2">
      <c r="A130" s="1628"/>
      <c r="B130" s="1726"/>
      <c r="C130" s="1630"/>
      <c r="D130" s="1716"/>
      <c r="E130" s="1631"/>
      <c r="F130" s="1631"/>
      <c r="G130" s="1630"/>
      <c r="H130" s="1631"/>
      <c r="I130" s="1631"/>
      <c r="J130" s="1631"/>
      <c r="K130" s="1631"/>
      <c r="L130" s="1782"/>
      <c r="M130" s="1615"/>
      <c r="N130" s="1615"/>
      <c r="O130" s="1615"/>
      <c r="P130" s="1615"/>
      <c r="Q130" s="1615"/>
      <c r="R130" s="1615"/>
      <c r="S130" s="1615"/>
      <c r="T130" s="1719"/>
    </row>
    <row r="131" spans="1:23" ht="6.75" customHeight="1" x14ac:dyDescent="0.2">
      <c r="A131" s="105"/>
      <c r="B131" s="152"/>
      <c r="C131" s="113"/>
      <c r="E131" s="10"/>
      <c r="F131" s="10"/>
      <c r="G131" s="10"/>
      <c r="H131" s="10"/>
      <c r="I131" s="10"/>
      <c r="J131" s="10"/>
      <c r="K131" s="10"/>
      <c r="L131" s="140"/>
      <c r="M131" s="151"/>
      <c r="N131" s="108"/>
      <c r="O131" s="151"/>
      <c r="P131" s="151"/>
      <c r="Q131" s="151"/>
      <c r="R131" s="151"/>
      <c r="S131" s="151"/>
      <c r="T131" s="239"/>
    </row>
    <row r="132" spans="1:23" ht="11.1" customHeight="1" x14ac:dyDescent="0.2">
      <c r="A132" s="105"/>
      <c r="B132" s="172">
        <v>9.1999999999999993</v>
      </c>
      <c r="C132" s="107" t="s">
        <v>134</v>
      </c>
      <c r="E132" s="10"/>
      <c r="F132" s="10"/>
      <c r="G132" s="10"/>
      <c r="H132" s="10"/>
      <c r="I132" s="10"/>
      <c r="J132" s="10"/>
      <c r="K132" s="10"/>
      <c r="L132" s="3008" t="s">
        <v>122</v>
      </c>
      <c r="M132" s="3708"/>
      <c r="N132" s="3708"/>
      <c r="O132" s="3708"/>
      <c r="P132" s="3708"/>
      <c r="Q132" s="3708"/>
      <c r="R132" s="3708"/>
      <c r="S132" s="3708"/>
      <c r="T132" s="239"/>
    </row>
    <row r="133" spans="1:23" ht="11.1" customHeight="1" x14ac:dyDescent="0.2">
      <c r="A133" s="105"/>
      <c r="B133" s="152"/>
      <c r="C133" s="113" t="s">
        <v>135</v>
      </c>
      <c r="E133" s="10"/>
      <c r="F133" s="10"/>
      <c r="G133" s="10"/>
      <c r="H133" s="10"/>
      <c r="I133" s="10"/>
      <c r="J133" s="10"/>
      <c r="K133" s="10"/>
      <c r="L133" s="3008"/>
      <c r="M133" s="3708"/>
      <c r="N133" s="3708"/>
      <c r="O133" s="3708"/>
      <c r="P133" s="3708"/>
      <c r="Q133" s="3708"/>
      <c r="R133" s="3708"/>
      <c r="S133" s="3708"/>
      <c r="T133" s="239"/>
    </row>
    <row r="134" spans="1:23" ht="6.75" customHeight="1" x14ac:dyDescent="0.2">
      <c r="A134" s="1628"/>
      <c r="B134" s="1726"/>
      <c r="C134" s="1630"/>
      <c r="D134" s="1716"/>
      <c r="E134" s="1631"/>
      <c r="F134" s="1631"/>
      <c r="G134" s="1631"/>
      <c r="H134" s="1631"/>
      <c r="I134" s="1631"/>
      <c r="J134" s="1631"/>
      <c r="K134" s="1631"/>
      <c r="L134" s="1782"/>
      <c r="M134" s="1615"/>
      <c r="N134" s="1615"/>
      <c r="O134" s="1615"/>
      <c r="P134" s="1615"/>
      <c r="Q134" s="1615"/>
      <c r="R134" s="1615"/>
      <c r="S134" s="1615"/>
      <c r="T134" s="1719"/>
    </row>
    <row r="135" spans="1:23" ht="6.75" customHeight="1" x14ac:dyDescent="0.2">
      <c r="A135" s="105"/>
      <c r="B135" s="152"/>
      <c r="C135" s="113"/>
      <c r="E135" s="10"/>
      <c r="F135" s="10"/>
      <c r="G135" s="10"/>
      <c r="H135" s="10"/>
      <c r="I135" s="10"/>
      <c r="J135" s="10"/>
      <c r="K135" s="10"/>
      <c r="L135" s="140"/>
      <c r="M135" s="151"/>
      <c r="N135" s="108"/>
      <c r="O135" s="151"/>
      <c r="P135" s="151"/>
      <c r="Q135" s="151"/>
      <c r="R135" s="151"/>
      <c r="S135" s="151"/>
      <c r="T135" s="239"/>
    </row>
    <row r="136" spans="1:23" ht="11.1" customHeight="1" x14ac:dyDescent="0.2">
      <c r="A136" s="105"/>
      <c r="B136" s="152">
        <v>9.2100000000000009</v>
      </c>
      <c r="C136" s="107" t="s">
        <v>137</v>
      </c>
      <c r="E136" s="10"/>
      <c r="F136" s="10"/>
      <c r="G136" s="10"/>
      <c r="H136" s="10"/>
      <c r="I136" s="10"/>
      <c r="J136" s="10"/>
      <c r="K136" s="10"/>
      <c r="L136" s="3008" t="s">
        <v>123</v>
      </c>
      <c r="M136" s="3708"/>
      <c r="N136" s="3708"/>
      <c r="O136" s="3708"/>
      <c r="P136" s="3708"/>
      <c r="Q136" s="3708"/>
      <c r="R136" s="3708"/>
      <c r="S136" s="3708"/>
      <c r="T136" s="239"/>
    </row>
    <row r="137" spans="1:23" ht="11.1" customHeight="1" x14ac:dyDescent="0.2">
      <c r="A137" s="105"/>
      <c r="B137" s="152"/>
      <c r="C137" s="113" t="s">
        <v>138</v>
      </c>
      <c r="E137" s="10"/>
      <c r="F137" s="10"/>
      <c r="G137" s="10"/>
      <c r="H137" s="10"/>
      <c r="I137" s="10"/>
      <c r="J137" s="10"/>
      <c r="K137" s="10"/>
      <c r="L137" s="3008"/>
      <c r="M137" s="3708"/>
      <c r="N137" s="3708"/>
      <c r="O137" s="3708"/>
      <c r="P137" s="3708"/>
      <c r="Q137" s="3708"/>
      <c r="R137" s="3708"/>
      <c r="S137" s="3708"/>
      <c r="T137" s="239"/>
    </row>
    <row r="138" spans="1:23" ht="6.75" customHeight="1" x14ac:dyDescent="0.2">
      <c r="A138" s="1628"/>
      <c r="B138" s="1726"/>
      <c r="C138" s="1630"/>
      <c r="D138" s="1716"/>
      <c r="E138" s="1631"/>
      <c r="F138" s="1631"/>
      <c r="G138" s="1631"/>
      <c r="H138" s="1631"/>
      <c r="I138" s="1631"/>
      <c r="J138" s="1631"/>
      <c r="K138" s="1631"/>
      <c r="L138" s="1782"/>
      <c r="M138" s="1615"/>
      <c r="N138" s="1615"/>
      <c r="O138" s="1615"/>
      <c r="P138" s="1615"/>
      <c r="Q138" s="1615"/>
      <c r="R138" s="1615"/>
      <c r="S138" s="1615"/>
      <c r="T138" s="1719"/>
    </row>
    <row r="139" spans="1:23" ht="6.75" customHeight="1" x14ac:dyDescent="0.2">
      <c r="A139" s="105"/>
      <c r="B139" s="152"/>
      <c r="C139" s="113"/>
      <c r="E139" s="10"/>
      <c r="F139" s="10"/>
      <c r="G139" s="10"/>
      <c r="H139" s="10"/>
      <c r="I139" s="10"/>
      <c r="J139" s="10"/>
      <c r="K139" s="10"/>
      <c r="L139" s="140"/>
      <c r="M139" s="151"/>
      <c r="N139" s="108"/>
      <c r="O139" s="151"/>
      <c r="P139" s="151"/>
      <c r="Q139" s="151"/>
      <c r="R139" s="151"/>
      <c r="S139" s="151"/>
      <c r="T139" s="239"/>
    </row>
    <row r="140" spans="1:23" ht="11.1" customHeight="1" x14ac:dyDescent="0.2">
      <c r="A140" s="105"/>
      <c r="B140" s="152">
        <v>9.2200000000000006</v>
      </c>
      <c r="C140" s="107" t="s">
        <v>140</v>
      </c>
      <c r="E140" s="10"/>
      <c r="F140" s="10"/>
      <c r="G140" s="10"/>
      <c r="H140" s="10"/>
      <c r="I140" s="10"/>
      <c r="J140" s="10"/>
      <c r="K140" s="10"/>
      <c r="L140" s="3008" t="s">
        <v>124</v>
      </c>
      <c r="M140" s="3708"/>
      <c r="N140" s="3708"/>
      <c r="O140" s="3708"/>
      <c r="P140" s="3708"/>
      <c r="Q140" s="3708"/>
      <c r="R140" s="3708"/>
      <c r="S140" s="3708"/>
      <c r="T140" s="239"/>
      <c r="V140" s="111" t="s">
        <v>85</v>
      </c>
    </row>
    <row r="141" spans="1:23" ht="11.1" customHeight="1" x14ac:dyDescent="0.2">
      <c r="A141" s="105"/>
      <c r="B141" s="152"/>
      <c r="C141" s="113" t="s">
        <v>141</v>
      </c>
      <c r="E141" s="10"/>
      <c r="F141" s="10"/>
      <c r="G141" s="10"/>
      <c r="H141" s="10"/>
      <c r="I141" s="10"/>
      <c r="J141" s="10"/>
      <c r="K141" s="10"/>
      <c r="L141" s="3008"/>
      <c r="M141" s="3708"/>
      <c r="N141" s="3708"/>
      <c r="O141" s="3708"/>
      <c r="P141" s="3708"/>
      <c r="Q141" s="3708"/>
      <c r="R141" s="3708"/>
      <c r="S141" s="3708"/>
      <c r="T141" s="239"/>
      <c r="V141" s="114" t="s">
        <v>142</v>
      </c>
      <c r="W141" s="115">
        <f>M140</f>
        <v>0</v>
      </c>
    </row>
    <row r="142" spans="1:23" ht="6.75" customHeight="1" x14ac:dyDescent="0.2">
      <c r="A142" s="1628"/>
      <c r="B142" s="1726"/>
      <c r="C142" s="1630"/>
      <c r="D142" s="1716"/>
      <c r="E142" s="1631"/>
      <c r="F142" s="1631"/>
      <c r="G142" s="1631"/>
      <c r="H142" s="1631"/>
      <c r="I142" s="1631"/>
      <c r="J142" s="1631"/>
      <c r="K142" s="1631"/>
      <c r="L142" s="1782"/>
      <c r="M142" s="1615"/>
      <c r="N142" s="1615"/>
      <c r="O142" s="1615"/>
      <c r="P142" s="1615"/>
      <c r="Q142" s="1615"/>
      <c r="R142" s="1615"/>
      <c r="S142" s="1615"/>
      <c r="T142" s="1719"/>
      <c r="V142" s="114"/>
      <c r="W142" s="115"/>
    </row>
    <row r="143" spans="1:23" ht="6.75" customHeight="1" x14ac:dyDescent="0.2">
      <c r="A143" s="105"/>
      <c r="B143" s="152"/>
      <c r="C143" s="113"/>
      <c r="E143" s="10"/>
      <c r="F143" s="10"/>
      <c r="G143" s="10"/>
      <c r="H143" s="10"/>
      <c r="I143" s="10"/>
      <c r="J143" s="10"/>
      <c r="K143" s="10"/>
      <c r="L143" s="140"/>
      <c r="M143" s="151"/>
      <c r="N143" s="151"/>
      <c r="O143" s="151"/>
      <c r="P143" s="151"/>
      <c r="Q143" s="151"/>
      <c r="R143" s="151"/>
      <c r="S143" s="151"/>
      <c r="T143" s="239"/>
    </row>
    <row r="144" spans="1:23" ht="11.1" customHeight="1" x14ac:dyDescent="0.2">
      <c r="A144" s="105"/>
      <c r="B144" s="152">
        <v>9.23</v>
      </c>
      <c r="C144" s="107" t="s">
        <v>143</v>
      </c>
      <c r="E144" s="10"/>
      <c r="F144" s="10"/>
      <c r="G144" s="10"/>
      <c r="H144" s="10"/>
      <c r="I144" s="10"/>
      <c r="J144" s="10"/>
      <c r="K144" s="10"/>
      <c r="L144" s="3008" t="s">
        <v>125</v>
      </c>
      <c r="M144" s="3708"/>
      <c r="N144" s="3708"/>
      <c r="O144" s="3708"/>
      <c r="P144" s="3708"/>
      <c r="Q144" s="3708"/>
      <c r="R144" s="3708"/>
      <c r="S144" s="3708"/>
      <c r="T144" s="239"/>
    </row>
    <row r="145" spans="1:20" ht="11.1" customHeight="1" x14ac:dyDescent="0.2">
      <c r="A145" s="105"/>
      <c r="B145" s="152"/>
      <c r="C145" s="113" t="s">
        <v>144</v>
      </c>
      <c r="E145" s="10"/>
      <c r="F145" s="10"/>
      <c r="G145" s="10"/>
      <c r="H145" s="10"/>
      <c r="I145" s="10"/>
      <c r="J145" s="10"/>
      <c r="K145" s="10"/>
      <c r="L145" s="3008"/>
      <c r="M145" s="3708"/>
      <c r="N145" s="3708"/>
      <c r="O145" s="3708"/>
      <c r="P145" s="3708"/>
      <c r="Q145" s="3708"/>
      <c r="R145" s="3708"/>
      <c r="S145" s="3708"/>
      <c r="T145" s="239"/>
    </row>
    <row r="146" spans="1:20" ht="6.75" customHeight="1" x14ac:dyDescent="0.2">
      <c r="A146" s="1628"/>
      <c r="B146" s="1726"/>
      <c r="C146" s="1630"/>
      <c r="D146" s="1716"/>
      <c r="E146" s="1631"/>
      <c r="F146" s="1631"/>
      <c r="G146" s="1631"/>
      <c r="H146" s="1631"/>
      <c r="I146" s="1631"/>
      <c r="J146" s="1631"/>
      <c r="K146" s="1631"/>
      <c r="L146" s="1782"/>
      <c r="M146" s="1615"/>
      <c r="N146" s="1615"/>
      <c r="O146" s="1615"/>
      <c r="P146" s="1615"/>
      <c r="Q146" s="1615"/>
      <c r="R146" s="1615"/>
      <c r="S146" s="1615"/>
      <c r="T146" s="1719"/>
    </row>
    <row r="147" spans="1:20" ht="6.75" customHeight="1" x14ac:dyDescent="0.2">
      <c r="A147" s="105"/>
      <c r="B147" s="152"/>
      <c r="C147" s="8"/>
      <c r="E147" s="10"/>
      <c r="F147" s="10"/>
      <c r="G147" s="10"/>
      <c r="H147" s="10"/>
      <c r="I147" s="10"/>
      <c r="J147" s="10"/>
      <c r="K147" s="10"/>
      <c r="L147" s="140"/>
      <c r="M147" s="151"/>
      <c r="N147" s="108"/>
      <c r="O147" s="151"/>
      <c r="P147" s="151"/>
      <c r="Q147" s="151"/>
      <c r="R147" s="151"/>
      <c r="S147" s="151"/>
      <c r="T147" s="239"/>
    </row>
    <row r="148" spans="1:20" ht="11.1" customHeight="1" x14ac:dyDescent="0.2">
      <c r="A148" s="105"/>
      <c r="B148" s="152">
        <v>9.24</v>
      </c>
      <c r="C148" s="107" t="s">
        <v>145</v>
      </c>
      <c r="E148" s="10"/>
      <c r="F148" s="10"/>
      <c r="G148" s="10"/>
      <c r="H148" s="10"/>
      <c r="I148" s="10"/>
      <c r="J148" s="10"/>
      <c r="K148" s="10"/>
      <c r="L148" s="3008" t="s">
        <v>127</v>
      </c>
      <c r="M148" s="3708"/>
      <c r="N148" s="3708"/>
      <c r="O148" s="3708"/>
      <c r="P148" s="3708"/>
      <c r="Q148" s="3708"/>
      <c r="R148" s="3708"/>
      <c r="S148" s="3708"/>
      <c r="T148" s="239"/>
    </row>
    <row r="149" spans="1:20" ht="11.1" customHeight="1" x14ac:dyDescent="0.2">
      <c r="A149" s="105"/>
      <c r="B149" s="152"/>
      <c r="C149" s="113" t="s">
        <v>146</v>
      </c>
      <c r="E149" s="10"/>
      <c r="F149" s="10"/>
      <c r="G149" s="10"/>
      <c r="H149" s="10"/>
      <c r="I149" s="10"/>
      <c r="J149" s="10"/>
      <c r="K149" s="10"/>
      <c r="L149" s="3008"/>
      <c r="M149" s="3708"/>
      <c r="N149" s="3708"/>
      <c r="O149" s="3708"/>
      <c r="P149" s="3708"/>
      <c r="Q149" s="3708"/>
      <c r="R149" s="3708"/>
      <c r="S149" s="3708"/>
      <c r="T149" s="239"/>
    </row>
    <row r="150" spans="1:20" ht="6.75" customHeight="1" x14ac:dyDescent="0.2">
      <c r="A150" s="1628"/>
      <c r="B150" s="1726"/>
      <c r="C150" s="1630"/>
      <c r="D150" s="1716"/>
      <c r="E150" s="1631"/>
      <c r="F150" s="1631"/>
      <c r="G150" s="1631"/>
      <c r="H150" s="1631"/>
      <c r="I150" s="1631"/>
      <c r="J150" s="1631"/>
      <c r="K150" s="1631"/>
      <c r="L150" s="1782"/>
      <c r="M150" s="1615"/>
      <c r="N150" s="1615"/>
      <c r="O150" s="1615"/>
      <c r="P150" s="1615"/>
      <c r="Q150" s="1615"/>
      <c r="R150" s="1615"/>
      <c r="S150" s="1615"/>
      <c r="T150" s="1719"/>
    </row>
    <row r="151" spans="1:20" ht="6.75" customHeight="1" x14ac:dyDescent="0.2">
      <c r="A151" s="105"/>
      <c r="B151" s="152"/>
      <c r="C151" s="10"/>
      <c r="E151" s="10"/>
      <c r="F151" s="10"/>
      <c r="G151" s="10"/>
      <c r="H151" s="10"/>
      <c r="I151" s="10"/>
      <c r="J151" s="10"/>
      <c r="K151" s="10"/>
      <c r="L151" s="140"/>
      <c r="M151" s="151"/>
      <c r="N151" s="108"/>
      <c r="O151" s="151"/>
      <c r="P151" s="151"/>
      <c r="Q151" s="151"/>
      <c r="R151" s="151"/>
      <c r="S151" s="151"/>
      <c r="T151" s="239"/>
    </row>
    <row r="152" spans="1:20" ht="11.1" customHeight="1" x14ac:dyDescent="0.2">
      <c r="A152" s="105"/>
      <c r="B152" s="152">
        <v>9.25</v>
      </c>
      <c r="C152" s="107" t="s">
        <v>147</v>
      </c>
      <c r="E152" s="10"/>
      <c r="F152" s="10"/>
      <c r="G152" s="10"/>
      <c r="H152" s="10"/>
      <c r="I152" s="10"/>
      <c r="J152" s="10"/>
      <c r="K152" s="10"/>
      <c r="L152" s="3008" t="s">
        <v>148</v>
      </c>
      <c r="M152" s="3708"/>
      <c r="N152" s="3708"/>
      <c r="O152" s="3708"/>
      <c r="P152" s="3708"/>
      <c r="Q152" s="3708"/>
      <c r="R152" s="3708"/>
      <c r="S152" s="3708"/>
      <c r="T152" s="239"/>
    </row>
    <row r="153" spans="1:20" ht="11.1" customHeight="1" x14ac:dyDescent="0.2">
      <c r="A153" s="105"/>
      <c r="B153" s="152"/>
      <c r="C153" s="113" t="s">
        <v>149</v>
      </c>
      <c r="E153" s="10"/>
      <c r="F153" s="10"/>
      <c r="G153" s="10"/>
      <c r="H153" s="10"/>
      <c r="I153" s="10"/>
      <c r="J153" s="10"/>
      <c r="K153" s="10"/>
      <c r="L153" s="3008"/>
      <c r="M153" s="3708"/>
      <c r="N153" s="3708"/>
      <c r="O153" s="3708"/>
      <c r="P153" s="3708"/>
      <c r="Q153" s="3708"/>
      <c r="R153" s="3708"/>
      <c r="S153" s="3708"/>
      <c r="T153" s="239"/>
    </row>
    <row r="154" spans="1:20" ht="6.75" customHeight="1" x14ac:dyDescent="0.2">
      <c r="A154" s="1628"/>
      <c r="B154" s="1726"/>
      <c r="C154" s="1630"/>
      <c r="D154" s="1716"/>
      <c r="E154" s="1631"/>
      <c r="F154" s="1631"/>
      <c r="G154" s="1631"/>
      <c r="H154" s="1631"/>
      <c r="I154" s="1631"/>
      <c r="J154" s="1631"/>
      <c r="K154" s="1631"/>
      <c r="L154" s="1782"/>
      <c r="M154" s="1615"/>
      <c r="N154" s="1615"/>
      <c r="O154" s="1615"/>
      <c r="P154" s="1615"/>
      <c r="Q154" s="1615"/>
      <c r="R154" s="1615"/>
      <c r="S154" s="1615"/>
      <c r="T154" s="1719"/>
    </row>
    <row r="155" spans="1:20" ht="6.75" customHeight="1" x14ac:dyDescent="0.2">
      <c r="A155" s="105"/>
      <c r="B155" s="152"/>
      <c r="C155" s="10"/>
      <c r="E155" s="10"/>
      <c r="F155" s="10"/>
      <c r="G155" s="10"/>
      <c r="H155" s="10"/>
      <c r="I155" s="10"/>
      <c r="J155" s="10"/>
      <c r="K155" s="10"/>
      <c r="L155" s="140"/>
      <c r="M155" s="151"/>
      <c r="N155" s="108"/>
      <c r="O155" s="151"/>
      <c r="P155" s="151"/>
      <c r="Q155" s="151"/>
      <c r="R155" s="151"/>
      <c r="S155" s="151"/>
      <c r="T155" s="239"/>
    </row>
    <row r="156" spans="1:20" ht="11.1" customHeight="1" x14ac:dyDescent="0.2">
      <c r="A156" s="105"/>
      <c r="B156" s="152">
        <v>9.26</v>
      </c>
      <c r="C156" s="107" t="s">
        <v>150</v>
      </c>
      <c r="E156" s="10"/>
      <c r="F156" s="10"/>
      <c r="G156" s="10"/>
      <c r="H156" s="10"/>
      <c r="I156" s="10"/>
      <c r="J156" s="10"/>
      <c r="K156" s="10"/>
      <c r="L156" s="3743" t="s">
        <v>151</v>
      </c>
      <c r="M156" s="3761"/>
      <c r="N156" s="3761"/>
      <c r="O156" s="3761"/>
      <c r="P156" s="3761"/>
      <c r="Q156" s="3761"/>
      <c r="R156" s="3761"/>
      <c r="S156" s="3761"/>
      <c r="T156" s="239"/>
    </row>
    <row r="157" spans="1:20" ht="11.1" customHeight="1" x14ac:dyDescent="0.2">
      <c r="A157" s="105"/>
      <c r="B157" s="152"/>
      <c r="C157" s="107" t="s">
        <v>993</v>
      </c>
      <c r="E157" s="10"/>
      <c r="F157" s="10"/>
      <c r="G157" s="10"/>
      <c r="H157" s="10"/>
      <c r="I157" s="10"/>
      <c r="J157" s="10"/>
      <c r="K157" s="10"/>
      <c r="L157" s="3743"/>
      <c r="M157" s="3761"/>
      <c r="N157" s="3761"/>
      <c r="O157" s="3761"/>
      <c r="P157" s="3761"/>
      <c r="Q157" s="3761"/>
      <c r="R157" s="3761"/>
      <c r="S157" s="3761"/>
      <c r="T157" s="239"/>
    </row>
    <row r="158" spans="1:20" ht="11.1" customHeight="1" x14ac:dyDescent="0.2">
      <c r="A158" s="105"/>
      <c r="B158" s="152"/>
      <c r="C158" s="171" t="s">
        <v>152</v>
      </c>
      <c r="E158" s="10"/>
      <c r="F158" s="10"/>
      <c r="G158" s="10"/>
      <c r="H158" s="10"/>
      <c r="I158" s="10"/>
      <c r="J158" s="10"/>
      <c r="K158" s="10"/>
      <c r="L158" s="195"/>
      <c r="M158" s="196"/>
      <c r="N158" s="196"/>
      <c r="O158" s="196"/>
      <c r="P158" s="196"/>
      <c r="Q158" s="196"/>
      <c r="R158" s="196"/>
      <c r="S158" s="196"/>
      <c r="T158" s="239"/>
    </row>
    <row r="159" spans="1:20" ht="10.5" customHeight="1" x14ac:dyDescent="0.2">
      <c r="A159" s="105"/>
      <c r="B159" s="152"/>
      <c r="C159" s="113" t="s">
        <v>153</v>
      </c>
      <c r="E159" s="10"/>
      <c r="F159" s="10"/>
      <c r="G159" s="10"/>
      <c r="H159" s="10"/>
      <c r="I159" s="10"/>
      <c r="J159" s="10"/>
      <c r="K159" s="10"/>
      <c r="L159" s="195"/>
      <c r="M159" s="151"/>
      <c r="N159" s="108"/>
      <c r="O159" s="151"/>
      <c r="P159" s="151"/>
      <c r="Q159" s="151"/>
      <c r="R159" s="151"/>
      <c r="S159" s="151"/>
      <c r="T159" s="239"/>
    </row>
    <row r="160" spans="1:20" ht="5.25" customHeight="1" x14ac:dyDescent="0.2">
      <c r="A160" s="1628"/>
      <c r="B160" s="1726"/>
      <c r="C160" s="1630"/>
      <c r="D160" s="1716"/>
      <c r="E160" s="1631"/>
      <c r="F160" s="1631"/>
      <c r="G160" s="1631"/>
      <c r="H160" s="1631"/>
      <c r="I160" s="1631"/>
      <c r="J160" s="1631"/>
      <c r="K160" s="1631"/>
      <c r="L160" s="1841"/>
      <c r="M160" s="1839"/>
      <c r="N160" s="1840"/>
      <c r="O160" s="1839"/>
      <c r="P160" s="1839"/>
      <c r="Q160" s="1839"/>
      <c r="R160" s="1839"/>
      <c r="S160" s="1839"/>
      <c r="T160" s="1719"/>
    </row>
    <row r="161" spans="1:20" ht="6.75" customHeight="1" x14ac:dyDescent="0.2">
      <c r="A161" s="105"/>
      <c r="B161" s="152"/>
      <c r="C161" s="113"/>
      <c r="E161" s="10"/>
      <c r="F161" s="10"/>
      <c r="G161" s="10"/>
      <c r="H161" s="10"/>
      <c r="I161" s="10"/>
      <c r="J161" s="10"/>
      <c r="K161" s="10"/>
      <c r="L161" s="195"/>
      <c r="M161" s="151"/>
      <c r="N161" s="108"/>
      <c r="O161" s="151"/>
      <c r="P161" s="151"/>
      <c r="Q161" s="151"/>
      <c r="R161" s="151"/>
      <c r="S161" s="151"/>
      <c r="T161" s="239"/>
    </row>
    <row r="162" spans="1:20" ht="11.1" customHeight="1" x14ac:dyDescent="0.2">
      <c r="A162" s="105"/>
      <c r="B162" s="152">
        <v>9.27</v>
      </c>
      <c r="C162" s="107" t="s">
        <v>995</v>
      </c>
      <c r="E162" s="10"/>
      <c r="F162" s="10"/>
      <c r="G162" s="10"/>
      <c r="H162" s="10"/>
      <c r="I162" s="10"/>
      <c r="J162" s="10"/>
      <c r="K162" s="10"/>
      <c r="L162" s="3008" t="s">
        <v>155</v>
      </c>
      <c r="M162" s="3708"/>
      <c r="N162" s="3708"/>
      <c r="O162" s="3708"/>
      <c r="P162" s="3708"/>
      <c r="Q162" s="3708"/>
      <c r="R162" s="3708"/>
      <c r="S162" s="3708"/>
      <c r="T162" s="239"/>
    </row>
    <row r="163" spans="1:20" ht="11.1" customHeight="1" x14ac:dyDescent="0.2">
      <c r="A163" s="105"/>
      <c r="B163" s="126"/>
      <c r="C163" s="113" t="s">
        <v>994</v>
      </c>
      <c r="E163" s="10"/>
      <c r="F163" s="10"/>
      <c r="G163" s="10"/>
      <c r="H163" s="10"/>
      <c r="I163" s="10"/>
      <c r="J163" s="10"/>
      <c r="K163" s="10"/>
      <c r="L163" s="3008"/>
      <c r="M163" s="3708"/>
      <c r="N163" s="3708"/>
      <c r="O163" s="3708"/>
      <c r="P163" s="3708"/>
      <c r="Q163" s="3708"/>
      <c r="R163" s="3708"/>
      <c r="S163" s="3708"/>
      <c r="T163" s="239"/>
    </row>
    <row r="164" spans="1:20" ht="11.25" customHeight="1" x14ac:dyDescent="0.25">
      <c r="A164" s="105"/>
      <c r="B164" s="152"/>
      <c r="C164" s="1777"/>
      <c r="D164" s="1777"/>
      <c r="E164" s="1777"/>
      <c r="F164" s="1777"/>
      <c r="G164" s="1777"/>
      <c r="H164" s="1777"/>
      <c r="I164" s="1777"/>
      <c r="K164" s="10"/>
      <c r="L164" s="109"/>
      <c r="M164" s="198"/>
      <c r="N164" s="198"/>
      <c r="O164" s="198"/>
      <c r="P164" s="198"/>
      <c r="Q164" s="198"/>
      <c r="R164" s="198"/>
      <c r="S164" s="198"/>
      <c r="T164" s="239"/>
    </row>
    <row r="165" spans="1:20" ht="6.75" customHeight="1" x14ac:dyDescent="0.2">
      <c r="A165" s="16"/>
      <c r="B165" s="162"/>
      <c r="C165" s="14"/>
      <c r="D165" s="14"/>
      <c r="E165" s="14"/>
      <c r="F165" s="15"/>
      <c r="G165" s="14"/>
      <c r="H165" s="14"/>
      <c r="I165" s="14"/>
      <c r="J165" s="14"/>
      <c r="K165" s="14"/>
      <c r="L165" s="199"/>
      <c r="M165" s="164"/>
      <c r="N165" s="200"/>
      <c r="O165" s="164"/>
      <c r="P165" s="164"/>
      <c r="Q165" s="164"/>
      <c r="R165" s="164"/>
      <c r="S165" s="164"/>
      <c r="T165" s="703"/>
    </row>
    <row r="166" spans="1:20" ht="6.75" customHeight="1" x14ac:dyDescent="0.2">
      <c r="A166" s="105"/>
      <c r="B166" s="152"/>
      <c r="C166" s="10"/>
      <c r="D166" s="10"/>
      <c r="E166" s="10"/>
      <c r="F166" s="113"/>
      <c r="G166" s="10"/>
      <c r="H166" s="10"/>
      <c r="I166" s="10"/>
      <c r="J166" s="10"/>
      <c r="K166" s="10"/>
      <c r="L166" s="140"/>
      <c r="M166" s="151"/>
      <c r="N166" s="108"/>
      <c r="O166" s="151"/>
      <c r="P166" s="151"/>
      <c r="Q166" s="151"/>
      <c r="R166" s="151"/>
      <c r="S166" s="151"/>
      <c r="T166" s="239"/>
    </row>
    <row r="167" spans="1:20" ht="11.25" customHeight="1" x14ac:dyDescent="0.2">
      <c r="A167" s="1626"/>
      <c r="B167" s="152">
        <v>9.2799999999999994</v>
      </c>
      <c r="C167" s="107" t="s">
        <v>996</v>
      </c>
      <c r="D167" s="10"/>
      <c r="E167" s="10"/>
      <c r="F167" s="10"/>
      <c r="G167" s="10"/>
      <c r="H167" s="10"/>
      <c r="I167" s="10"/>
      <c r="J167" s="10"/>
      <c r="K167" s="10"/>
      <c r="L167" s="3008"/>
      <c r="M167" s="3710"/>
      <c r="N167" s="3710"/>
      <c r="O167" s="3710"/>
      <c r="P167" s="3710"/>
      <c r="Q167" s="3710"/>
      <c r="R167" s="3710"/>
      <c r="S167" s="3710"/>
      <c r="T167" s="1783"/>
    </row>
    <row r="168" spans="1:20" ht="9.75" customHeight="1" x14ac:dyDescent="0.2">
      <c r="A168" s="1626"/>
      <c r="B168" s="152"/>
      <c r="C168" s="113" t="s">
        <v>997</v>
      </c>
      <c r="D168" s="10"/>
      <c r="E168" s="10"/>
      <c r="F168" s="10"/>
      <c r="G168" s="10"/>
      <c r="H168" s="10"/>
      <c r="I168" s="10"/>
      <c r="J168" s="10"/>
      <c r="K168" s="10"/>
      <c r="L168" s="3008"/>
      <c r="M168" s="3710"/>
      <c r="N168" s="3710"/>
      <c r="O168" s="3710"/>
      <c r="P168" s="3710"/>
      <c r="Q168" s="3710"/>
      <c r="R168" s="3710"/>
      <c r="S168" s="3710"/>
      <c r="T168" s="1783"/>
    </row>
    <row r="169" spans="1:20" ht="5.25" customHeight="1" x14ac:dyDescent="0.2">
      <c r="A169" s="1626"/>
      <c r="B169" s="152"/>
      <c r="C169" s="113"/>
      <c r="D169" s="10"/>
      <c r="E169" s="10"/>
      <c r="F169" s="10"/>
      <c r="G169" s="10"/>
      <c r="H169" s="10"/>
      <c r="I169" s="10"/>
      <c r="J169" s="10"/>
      <c r="K169" s="10"/>
      <c r="L169" s="1766"/>
      <c r="M169" s="1814"/>
      <c r="N169" s="1814"/>
      <c r="O169" s="1814"/>
      <c r="P169" s="1814"/>
      <c r="Q169" s="1814"/>
      <c r="R169" s="1814"/>
      <c r="S169" s="1814"/>
      <c r="T169" s="1783"/>
    </row>
    <row r="170" spans="1:20" ht="11.25" customHeight="1" x14ac:dyDescent="0.2">
      <c r="A170" s="105"/>
      <c r="B170" s="172"/>
      <c r="C170" s="107" t="s">
        <v>136</v>
      </c>
      <c r="D170" s="107" t="s">
        <v>871</v>
      </c>
      <c r="E170" s="10"/>
      <c r="F170" s="10"/>
      <c r="G170" s="10"/>
      <c r="H170" s="10"/>
      <c r="I170" s="10"/>
      <c r="J170" s="10"/>
      <c r="K170" s="10"/>
      <c r="L170" s="3008">
        <v>29</v>
      </c>
      <c r="M170" s="3708"/>
      <c r="N170" s="3708"/>
      <c r="O170" s="3708"/>
      <c r="P170" s="3708"/>
      <c r="Q170" s="3708"/>
      <c r="R170" s="3708"/>
      <c r="S170" s="3708"/>
      <c r="T170" s="239"/>
    </row>
    <row r="171" spans="1:20" ht="9.75" customHeight="1" x14ac:dyDescent="0.2">
      <c r="A171" s="105"/>
      <c r="B171" s="152"/>
      <c r="C171" s="210"/>
      <c r="D171" s="113" t="s">
        <v>872</v>
      </c>
      <c r="E171" s="10"/>
      <c r="F171" s="10"/>
      <c r="G171" s="10"/>
      <c r="H171" s="10"/>
      <c r="I171" s="10"/>
      <c r="J171" s="10"/>
      <c r="K171" s="10"/>
      <c r="L171" s="3008"/>
      <c r="M171" s="3708"/>
      <c r="N171" s="3708"/>
      <c r="O171" s="3708"/>
      <c r="P171" s="3708"/>
      <c r="Q171" s="3708"/>
      <c r="R171" s="3708"/>
      <c r="S171" s="3708"/>
      <c r="T171" s="239"/>
    </row>
    <row r="172" spans="1:20" ht="6" customHeight="1" x14ac:dyDescent="0.2">
      <c r="A172" s="1626"/>
      <c r="B172" s="152"/>
      <c r="C172" s="210"/>
      <c r="D172" s="10"/>
      <c r="E172" s="10"/>
      <c r="F172" s="10"/>
      <c r="G172" s="10"/>
      <c r="H172" s="10"/>
      <c r="I172" s="10"/>
      <c r="J172" s="10"/>
      <c r="K172" s="10"/>
      <c r="L172" s="1766"/>
      <c r="M172" s="1814"/>
      <c r="N172" s="1814"/>
      <c r="O172" s="1814"/>
      <c r="P172" s="1814"/>
      <c r="Q172" s="1814"/>
      <c r="R172" s="1814"/>
      <c r="S172" s="1814"/>
      <c r="T172" s="1783"/>
    </row>
    <row r="173" spans="1:20" ht="9.75" customHeight="1" x14ac:dyDescent="0.2">
      <c r="A173" s="1626"/>
      <c r="B173" s="152"/>
      <c r="C173" s="107" t="s">
        <v>583</v>
      </c>
      <c r="D173" s="107" t="s">
        <v>998</v>
      </c>
      <c r="E173" s="10"/>
      <c r="F173" s="10"/>
      <c r="G173" s="10"/>
      <c r="H173" s="10"/>
      <c r="I173" s="10"/>
      <c r="J173" s="10"/>
      <c r="K173" s="10"/>
      <c r="L173" s="3008">
        <v>27</v>
      </c>
      <c r="M173" s="3708"/>
      <c r="N173" s="3708"/>
      <c r="O173" s="3708"/>
      <c r="P173" s="3708"/>
      <c r="Q173" s="3708"/>
      <c r="R173" s="3708"/>
      <c r="S173" s="3708"/>
      <c r="T173" s="1783"/>
    </row>
    <row r="174" spans="1:20" ht="9.75" customHeight="1" x14ac:dyDescent="0.2">
      <c r="A174" s="1626"/>
      <c r="B174" s="152"/>
      <c r="C174" s="210"/>
      <c r="D174" s="113" t="s">
        <v>999</v>
      </c>
      <c r="E174" s="10"/>
      <c r="F174" s="10"/>
      <c r="G174" s="10"/>
      <c r="H174" s="10"/>
      <c r="I174" s="10"/>
      <c r="J174" s="10"/>
      <c r="K174" s="10"/>
      <c r="L174" s="3008"/>
      <c r="M174" s="3708"/>
      <c r="N174" s="3708"/>
      <c r="O174" s="3708"/>
      <c r="P174" s="3708"/>
      <c r="Q174" s="3708"/>
      <c r="R174" s="3708"/>
      <c r="S174" s="3708"/>
      <c r="T174" s="1783"/>
    </row>
    <row r="175" spans="1:20" ht="9.75" customHeight="1" x14ac:dyDescent="0.2">
      <c r="A175" s="16"/>
      <c r="B175" s="162"/>
      <c r="C175" s="15"/>
      <c r="D175" s="14"/>
      <c r="E175" s="14"/>
      <c r="F175" s="14"/>
      <c r="G175" s="14"/>
      <c r="H175" s="14"/>
      <c r="I175" s="14"/>
      <c r="J175" s="14"/>
      <c r="K175" s="14"/>
      <c r="L175" s="199"/>
      <c r="M175" s="164"/>
      <c r="N175" s="200"/>
      <c r="O175" s="201"/>
      <c r="P175" s="201"/>
      <c r="Q175" s="201"/>
      <c r="R175" s="201"/>
      <c r="S175" s="202"/>
      <c r="T175" s="703"/>
    </row>
    <row r="176" spans="1:20" ht="8.25" customHeight="1" x14ac:dyDescent="0.2">
      <c r="A176" s="105"/>
      <c r="B176" s="152"/>
      <c r="C176" s="10"/>
      <c r="D176" s="10"/>
      <c r="E176" s="10"/>
      <c r="F176" s="10"/>
      <c r="G176" s="10"/>
      <c r="H176" s="10"/>
      <c r="I176" s="10"/>
      <c r="J176" s="10"/>
      <c r="K176" s="10"/>
      <c r="L176" s="140"/>
      <c r="M176" s="151"/>
      <c r="N176" s="108"/>
      <c r="O176" s="151"/>
      <c r="P176" s="151"/>
      <c r="Q176" s="151"/>
      <c r="R176" s="151"/>
      <c r="S176" s="151"/>
      <c r="T176" s="239"/>
    </row>
    <row r="177" spans="1:21" ht="11.25" customHeight="1" x14ac:dyDescent="0.2">
      <c r="A177" s="1817"/>
      <c r="B177" s="152">
        <v>9.2899999999999991</v>
      </c>
      <c r="C177" s="107" t="s">
        <v>157</v>
      </c>
      <c r="D177" s="10"/>
      <c r="E177" s="10"/>
      <c r="F177" s="10"/>
      <c r="G177" s="10"/>
      <c r="H177" s="10"/>
      <c r="I177" s="10"/>
      <c r="J177" s="10"/>
      <c r="K177" s="10"/>
      <c r="L177" s="3008" t="s">
        <v>158</v>
      </c>
      <c r="M177" s="3708"/>
      <c r="N177" s="3708"/>
      <c r="O177" s="3708"/>
      <c r="P177" s="3708"/>
      <c r="Q177" s="3708"/>
      <c r="R177" s="3708"/>
      <c r="S177" s="3708"/>
      <c r="T177" s="239"/>
    </row>
    <row r="178" spans="1:21" ht="9.75" customHeight="1" x14ac:dyDescent="0.2">
      <c r="A178" s="1817"/>
      <c r="B178" s="152"/>
      <c r="C178" s="113" t="s">
        <v>159</v>
      </c>
      <c r="D178" s="10"/>
      <c r="E178" s="10"/>
      <c r="F178" s="10"/>
      <c r="G178" s="10"/>
      <c r="H178" s="10"/>
      <c r="I178" s="10"/>
      <c r="J178" s="10"/>
      <c r="K178" s="10"/>
      <c r="L178" s="3008"/>
      <c r="M178" s="3708"/>
      <c r="N178" s="3708"/>
      <c r="O178" s="3708"/>
      <c r="P178" s="3708"/>
      <c r="Q178" s="3708"/>
      <c r="R178" s="3708"/>
      <c r="S178" s="3708"/>
      <c r="T178" s="239"/>
    </row>
    <row r="179" spans="1:21" ht="8.25" customHeight="1" thickBot="1" x14ac:dyDescent="0.3">
      <c r="A179" s="1817"/>
      <c r="B179" s="152"/>
      <c r="C179" s="113"/>
      <c r="D179" s="10"/>
      <c r="E179" s="10"/>
      <c r="F179" s="10"/>
      <c r="G179" s="10"/>
      <c r="H179" s="10"/>
      <c r="I179" s="10"/>
      <c r="J179" s="10"/>
      <c r="K179" s="10"/>
      <c r="L179" s="109"/>
      <c r="M179" s="197"/>
      <c r="N179" s="197"/>
      <c r="O179" s="197"/>
      <c r="P179" s="197"/>
      <c r="Q179" s="197"/>
      <c r="R179" s="197"/>
      <c r="S179" s="197"/>
      <c r="T179" s="239"/>
    </row>
    <row r="180" spans="1:21" ht="12.75" customHeight="1" thickTop="1" x14ac:dyDescent="0.25">
      <c r="A180" s="1818"/>
      <c r="B180" s="1257"/>
      <c r="C180" s="1826" t="s">
        <v>12</v>
      </c>
      <c r="D180" s="1827"/>
      <c r="E180" s="1827"/>
      <c r="F180" s="1827"/>
      <c r="G180" s="1827"/>
      <c r="H180" s="1827"/>
      <c r="I180" s="1828"/>
      <c r="J180" s="160"/>
      <c r="K180" s="160"/>
      <c r="L180" s="217"/>
      <c r="M180" s="198"/>
      <c r="N180" s="198"/>
      <c r="O180" s="198"/>
      <c r="P180" s="198"/>
      <c r="Q180" s="198"/>
      <c r="R180" s="198"/>
      <c r="S180" s="198"/>
      <c r="T180" s="1815"/>
      <c r="U180" s="1816"/>
    </row>
    <row r="181" spans="1:21" ht="11.25" customHeight="1" x14ac:dyDescent="0.25">
      <c r="A181" s="1818"/>
      <c r="B181" s="1257"/>
      <c r="C181" s="1829" t="s">
        <v>160</v>
      </c>
      <c r="D181" s="1299"/>
      <c r="E181" s="1299"/>
      <c r="F181" s="1299"/>
      <c r="G181" s="1299"/>
      <c r="H181" s="1299"/>
      <c r="I181" s="1830"/>
      <c r="J181" s="159"/>
      <c r="K181" s="160"/>
      <c r="L181" s="217"/>
      <c r="M181" s="198"/>
      <c r="N181" s="198"/>
      <c r="O181" s="198"/>
      <c r="P181" s="198"/>
      <c r="Q181" s="198"/>
      <c r="R181" s="198"/>
      <c r="S181" s="198"/>
      <c r="T181" s="1815"/>
      <c r="U181" s="1816"/>
    </row>
    <row r="182" spans="1:21" ht="15" customHeight="1" thickBot="1" x14ac:dyDescent="0.3">
      <c r="A182" s="1818"/>
      <c r="B182" s="1257"/>
      <c r="C182" s="1831" t="s">
        <v>161</v>
      </c>
      <c r="D182" s="1832"/>
      <c r="E182" s="1832"/>
      <c r="F182" s="1832"/>
      <c r="G182" s="1832"/>
      <c r="H182" s="1832"/>
      <c r="I182" s="1833"/>
      <c r="J182" s="1277"/>
      <c r="K182" s="160"/>
      <c r="L182" s="217"/>
      <c r="M182" s="198"/>
      <c r="N182" s="198"/>
      <c r="O182" s="198"/>
      <c r="P182" s="198"/>
      <c r="Q182" s="198"/>
      <c r="R182" s="198"/>
      <c r="S182" s="198"/>
      <c r="T182" s="1815"/>
      <c r="U182" s="1816"/>
    </row>
    <row r="183" spans="1:21" ht="6.75" customHeight="1" thickTop="1" x14ac:dyDescent="0.2">
      <c r="A183" s="1819"/>
      <c r="B183" s="1820"/>
      <c r="C183" s="1821"/>
      <c r="D183" s="1821"/>
      <c r="E183" s="1821"/>
      <c r="F183" s="1821"/>
      <c r="G183" s="1821"/>
      <c r="H183" s="1821"/>
      <c r="I183" s="1821"/>
      <c r="J183" s="1821"/>
      <c r="K183" s="1821"/>
      <c r="L183" s="1822"/>
      <c r="M183" s="1823"/>
      <c r="N183" s="1824"/>
      <c r="O183" s="1823"/>
      <c r="P183" s="1823"/>
      <c r="Q183" s="1823"/>
      <c r="R183" s="1823"/>
      <c r="S183" s="1823"/>
      <c r="T183" s="1825"/>
      <c r="U183" s="1816"/>
    </row>
    <row r="184" spans="1:21" ht="6.75" customHeight="1" x14ac:dyDescent="0.2">
      <c r="A184" s="1817"/>
      <c r="B184" s="152"/>
      <c r="C184" s="10"/>
      <c r="D184" s="10"/>
      <c r="E184" s="10"/>
      <c r="F184" s="10"/>
      <c r="G184" s="10"/>
      <c r="H184" s="10"/>
      <c r="I184" s="10"/>
      <c r="J184" s="10"/>
      <c r="K184" s="10"/>
      <c r="L184" s="140"/>
      <c r="M184" s="151"/>
      <c r="N184" s="108"/>
      <c r="O184" s="151"/>
      <c r="P184" s="151"/>
      <c r="Q184" s="151"/>
      <c r="R184" s="151"/>
      <c r="S184" s="151"/>
      <c r="T184" s="239"/>
    </row>
    <row r="185" spans="1:21" ht="11.25" customHeight="1" x14ac:dyDescent="0.2">
      <c r="A185" s="1817"/>
      <c r="B185" s="172">
        <v>9.3000000000000007</v>
      </c>
      <c r="C185" s="107" t="s">
        <v>162</v>
      </c>
      <c r="D185" s="10"/>
      <c r="E185" s="10"/>
      <c r="F185" s="10"/>
      <c r="G185" s="10"/>
      <c r="H185" s="10"/>
      <c r="I185" s="10"/>
      <c r="J185" s="10"/>
      <c r="K185" s="10"/>
      <c r="L185" s="3008" t="s">
        <v>163</v>
      </c>
      <c r="M185" s="3708"/>
      <c r="N185" s="3708"/>
      <c r="O185" s="3708"/>
      <c r="P185" s="3708"/>
      <c r="Q185" s="3708"/>
      <c r="R185" s="3708"/>
      <c r="S185" s="3708"/>
      <c r="T185" s="239"/>
    </row>
    <row r="186" spans="1:21" ht="9.75" customHeight="1" x14ac:dyDescent="0.2">
      <c r="A186" s="1817"/>
      <c r="B186" s="152"/>
      <c r="C186" s="113" t="s">
        <v>164</v>
      </c>
      <c r="D186" s="10"/>
      <c r="E186" s="10"/>
      <c r="F186" s="10"/>
      <c r="G186" s="10"/>
      <c r="H186" s="10"/>
      <c r="I186" s="10"/>
      <c r="J186" s="10"/>
      <c r="K186" s="10"/>
      <c r="L186" s="3008"/>
      <c r="M186" s="3708"/>
      <c r="N186" s="3708"/>
      <c r="O186" s="3708"/>
      <c r="P186" s="3708"/>
      <c r="Q186" s="3708"/>
      <c r="R186" s="3708"/>
      <c r="S186" s="3708"/>
      <c r="T186" s="239"/>
    </row>
    <row r="187" spans="1:21" ht="6.75" customHeight="1" x14ac:dyDescent="0.2">
      <c r="A187" s="16"/>
      <c r="B187" s="162"/>
      <c r="C187" s="14"/>
      <c r="D187" s="14"/>
      <c r="E187" s="14"/>
      <c r="F187" s="14"/>
      <c r="G187" s="14"/>
      <c r="H187" s="14"/>
      <c r="I187" s="14"/>
      <c r="J187" s="14"/>
      <c r="K187" s="14"/>
      <c r="L187" s="163"/>
      <c r="M187" s="164"/>
      <c r="N187" s="200"/>
      <c r="O187" s="164"/>
      <c r="P187" s="164"/>
      <c r="Q187" s="164"/>
      <c r="R187" s="164"/>
      <c r="S187" s="164"/>
      <c r="T187" s="703"/>
    </row>
    <row r="188" spans="1:21" ht="6.75" customHeight="1" x14ac:dyDescent="0.2">
      <c r="A188" s="105"/>
      <c r="B188" s="152"/>
      <c r="C188" s="10"/>
      <c r="D188" s="10"/>
      <c r="E188" s="10"/>
      <c r="F188" s="10"/>
      <c r="G188" s="10"/>
      <c r="H188" s="10"/>
      <c r="I188" s="10"/>
      <c r="J188" s="10"/>
      <c r="K188" s="10"/>
      <c r="L188" s="140"/>
      <c r="M188" s="151"/>
      <c r="N188" s="108"/>
      <c r="O188" s="151"/>
      <c r="P188" s="151"/>
      <c r="Q188" s="151"/>
      <c r="R188" s="151"/>
      <c r="S188" s="151"/>
      <c r="T188" s="239"/>
    </row>
    <row r="189" spans="1:21" x14ac:dyDescent="0.2">
      <c r="A189" s="105"/>
      <c r="B189" s="172">
        <v>9.31</v>
      </c>
      <c r="C189" s="107" t="s">
        <v>165</v>
      </c>
      <c r="D189" s="10"/>
      <c r="E189" s="10"/>
      <c r="F189" s="10"/>
      <c r="G189" s="10"/>
      <c r="H189" s="10"/>
      <c r="I189" s="10"/>
      <c r="J189" s="10"/>
      <c r="K189" s="10"/>
      <c r="L189" s="3008"/>
      <c r="M189" s="151"/>
      <c r="N189" s="108"/>
      <c r="O189" s="151"/>
      <c r="P189" s="151"/>
      <c r="Q189" s="151"/>
      <c r="R189" s="151"/>
      <c r="S189" s="151"/>
      <c r="T189" s="239"/>
    </row>
    <row r="190" spans="1:21" ht="9.75" customHeight="1" x14ac:dyDescent="0.2">
      <c r="A190" s="105"/>
      <c r="B190" s="126"/>
      <c r="C190" s="113" t="s">
        <v>166</v>
      </c>
      <c r="D190" s="10"/>
      <c r="E190" s="10"/>
      <c r="F190" s="10"/>
      <c r="G190" s="10"/>
      <c r="H190" s="10"/>
      <c r="I190" s="10"/>
      <c r="J190" s="10"/>
      <c r="K190" s="10"/>
      <c r="L190" s="3008"/>
      <c r="M190" s="151"/>
      <c r="N190" s="108"/>
      <c r="O190" s="151"/>
      <c r="P190" s="151"/>
      <c r="Q190" s="151"/>
      <c r="R190" s="151"/>
      <c r="S190" s="151"/>
      <c r="T190" s="239"/>
    </row>
    <row r="191" spans="1:21" ht="1.5" customHeight="1" x14ac:dyDescent="0.2">
      <c r="A191" s="105"/>
      <c r="B191" s="152"/>
      <c r="C191" s="10"/>
      <c r="D191" s="10"/>
      <c r="E191" s="10"/>
      <c r="F191" s="10"/>
      <c r="G191" s="10"/>
      <c r="H191" s="10"/>
      <c r="I191" s="10"/>
      <c r="J191" s="10"/>
      <c r="K191" s="10"/>
      <c r="L191" s="140"/>
      <c r="M191" s="151"/>
      <c r="N191" s="108"/>
      <c r="O191" s="151"/>
      <c r="P191" s="151"/>
      <c r="Q191" s="151"/>
      <c r="R191" s="151"/>
      <c r="S191" s="151"/>
      <c r="T191" s="239"/>
    </row>
    <row r="192" spans="1:21" ht="11.25" customHeight="1" x14ac:dyDescent="0.2">
      <c r="A192" s="105"/>
      <c r="B192" s="152"/>
      <c r="C192" s="140" t="s">
        <v>81</v>
      </c>
      <c r="D192" s="107" t="s">
        <v>1000</v>
      </c>
      <c r="E192" s="10"/>
      <c r="F192" s="10"/>
      <c r="G192" s="107"/>
      <c r="H192" s="10"/>
      <c r="I192" s="10"/>
      <c r="J192" s="10"/>
      <c r="K192" s="10"/>
      <c r="L192" s="3008" t="s">
        <v>167</v>
      </c>
      <c r="M192" s="3708"/>
      <c r="N192" s="3708"/>
      <c r="O192" s="3708"/>
      <c r="P192" s="3708"/>
      <c r="Q192" s="3708"/>
      <c r="R192" s="3708"/>
      <c r="S192" s="3708"/>
      <c r="T192" s="239"/>
    </row>
    <row r="193" spans="1:24" ht="9.75" customHeight="1" x14ac:dyDescent="0.2">
      <c r="A193" s="105"/>
      <c r="B193" s="152"/>
      <c r="C193" s="203"/>
      <c r="D193" s="113" t="s">
        <v>1001</v>
      </c>
      <c r="E193" s="10"/>
      <c r="F193" s="10"/>
      <c r="G193" s="113"/>
      <c r="H193" s="10"/>
      <c r="I193" s="10"/>
      <c r="J193" s="10"/>
      <c r="K193" s="10"/>
      <c r="L193" s="3008"/>
      <c r="M193" s="3708"/>
      <c r="N193" s="3708"/>
      <c r="O193" s="3708"/>
      <c r="P193" s="3708"/>
      <c r="Q193" s="3708"/>
      <c r="R193" s="3708"/>
      <c r="S193" s="3708"/>
      <c r="T193" s="239"/>
    </row>
    <row r="194" spans="1:24" ht="15.75" customHeight="1" x14ac:dyDescent="0.2">
      <c r="A194" s="1626"/>
      <c r="B194" s="152"/>
      <c r="C194" s="1774"/>
      <c r="D194" s="1834"/>
      <c r="E194" s="1835"/>
      <c r="F194" s="1835"/>
      <c r="G194" s="1834"/>
      <c r="H194" s="1835"/>
      <c r="I194" s="1835"/>
      <c r="J194" s="10"/>
      <c r="K194" s="10"/>
      <c r="L194" s="1766"/>
      <c r="M194" s="1771"/>
      <c r="N194" s="1771"/>
      <c r="O194" s="1771"/>
      <c r="P194" s="1771"/>
      <c r="Q194" s="1771"/>
      <c r="R194" s="1771"/>
      <c r="S194" s="1771"/>
      <c r="T194" s="1783"/>
    </row>
    <row r="195" spans="1:24" ht="3.75" customHeight="1" x14ac:dyDescent="0.2">
      <c r="A195" s="105"/>
      <c r="B195" s="152"/>
      <c r="C195" s="10"/>
      <c r="D195" s="10"/>
      <c r="E195" s="10"/>
      <c r="F195" s="10"/>
      <c r="G195" s="10"/>
      <c r="H195" s="10"/>
      <c r="I195" s="10"/>
      <c r="J195" s="10"/>
      <c r="K195" s="10"/>
      <c r="L195" s="140"/>
      <c r="M195" s="151"/>
      <c r="N195" s="108"/>
      <c r="O195" s="151"/>
      <c r="P195" s="151"/>
      <c r="Q195" s="151"/>
      <c r="R195" s="151"/>
      <c r="S195" s="151"/>
      <c r="T195" s="239"/>
    </row>
    <row r="196" spans="1:24" x14ac:dyDescent="0.2">
      <c r="A196" s="105"/>
      <c r="B196" s="152"/>
      <c r="C196" s="140" t="s">
        <v>82</v>
      </c>
      <c r="D196" s="107" t="s">
        <v>898</v>
      </c>
      <c r="E196" s="10"/>
      <c r="F196" s="10"/>
      <c r="G196" s="10"/>
      <c r="H196" s="10"/>
      <c r="I196" s="10"/>
      <c r="J196" s="10"/>
      <c r="K196" s="10"/>
      <c r="L196" s="3008" t="s">
        <v>169</v>
      </c>
      <c r="M196" s="3708"/>
      <c r="N196" s="3708"/>
      <c r="O196" s="3708"/>
      <c r="P196" s="3708"/>
      <c r="Q196" s="3708"/>
      <c r="R196" s="3708"/>
      <c r="S196" s="3708"/>
      <c r="T196" s="239"/>
    </row>
    <row r="197" spans="1:24" ht="9.75" customHeight="1" x14ac:dyDescent="0.2">
      <c r="A197" s="105"/>
      <c r="B197" s="152"/>
      <c r="C197" s="10"/>
      <c r="D197" s="107" t="s">
        <v>1002</v>
      </c>
      <c r="E197" s="10"/>
      <c r="F197" s="10"/>
      <c r="G197" s="10"/>
      <c r="H197" s="10"/>
      <c r="I197" s="10"/>
      <c r="J197" s="10"/>
      <c r="K197" s="10"/>
      <c r="L197" s="3008"/>
      <c r="M197" s="3708"/>
      <c r="N197" s="3708"/>
      <c r="O197" s="3708"/>
      <c r="P197" s="3708"/>
      <c r="Q197" s="3708"/>
      <c r="R197" s="3708"/>
      <c r="S197" s="3708"/>
      <c r="T197" s="239"/>
    </row>
    <row r="198" spans="1:24" ht="11.25" customHeight="1" x14ac:dyDescent="0.2">
      <c r="A198" s="105"/>
      <c r="B198" s="152"/>
      <c r="C198" s="10"/>
      <c r="D198" s="113" t="s">
        <v>1003</v>
      </c>
      <c r="E198" s="107"/>
      <c r="F198" s="10"/>
      <c r="G198" s="10"/>
      <c r="H198" s="10"/>
      <c r="I198" s="10"/>
      <c r="J198" s="10"/>
      <c r="K198" s="10"/>
      <c r="L198" s="3008"/>
      <c r="M198" s="3710"/>
      <c r="N198" s="3710"/>
      <c r="O198" s="3710"/>
      <c r="P198" s="3710"/>
      <c r="Q198" s="3710"/>
      <c r="R198" s="3710"/>
      <c r="S198" s="3710"/>
      <c r="T198" s="239"/>
    </row>
    <row r="199" spans="1:24" ht="9.75" customHeight="1" x14ac:dyDescent="0.2">
      <c r="A199" s="105"/>
      <c r="B199" s="152"/>
      <c r="C199" s="10"/>
      <c r="D199" s="113" t="s">
        <v>1004</v>
      </c>
      <c r="E199" s="113"/>
      <c r="F199" s="10"/>
      <c r="G199" s="10"/>
      <c r="H199" s="10"/>
      <c r="I199" s="10"/>
      <c r="J199" s="10"/>
      <c r="K199" s="10"/>
      <c r="L199" s="3008"/>
      <c r="M199" s="3710"/>
      <c r="N199" s="3710"/>
      <c r="O199" s="3710"/>
      <c r="P199" s="3710"/>
      <c r="Q199" s="3710"/>
      <c r="R199" s="3710"/>
      <c r="S199" s="3710"/>
      <c r="T199" s="239"/>
    </row>
    <row r="200" spans="1:24" ht="14.25" customHeight="1" x14ac:dyDescent="0.2">
      <c r="A200" s="105"/>
      <c r="B200" s="152"/>
      <c r="C200" s="10"/>
      <c r="D200" s="1834"/>
      <c r="E200" s="1835"/>
      <c r="F200" s="1835"/>
      <c r="G200" s="1834"/>
      <c r="H200" s="1835"/>
      <c r="I200" s="1835"/>
      <c r="J200" s="10"/>
      <c r="K200" s="10"/>
      <c r="L200" s="3"/>
      <c r="M200" s="3"/>
      <c r="N200" s="3"/>
      <c r="O200" s="3"/>
      <c r="P200" s="3"/>
      <c r="Q200" s="3"/>
      <c r="R200" s="3"/>
      <c r="S200" s="3"/>
      <c r="T200" s="239"/>
    </row>
    <row r="201" spans="1:24" ht="18" customHeight="1" thickBot="1" x14ac:dyDescent="0.25">
      <c r="A201" s="181"/>
      <c r="B201" s="1727"/>
      <c r="C201" s="183"/>
      <c r="D201" s="183"/>
      <c r="E201" s="1842"/>
      <c r="F201" s="183"/>
      <c r="G201" s="183"/>
      <c r="H201" s="183"/>
      <c r="I201" s="183"/>
      <c r="J201" s="183"/>
      <c r="K201" s="183"/>
      <c r="L201" s="184"/>
      <c r="M201" s="185"/>
      <c r="N201" s="186"/>
      <c r="O201" s="185"/>
      <c r="P201" s="185"/>
      <c r="Q201" s="185"/>
      <c r="R201" s="185"/>
      <c r="S201" s="185"/>
      <c r="T201" s="704"/>
      <c r="V201" s="3760"/>
      <c r="W201" s="3760"/>
      <c r="X201" s="204"/>
    </row>
    <row r="202" spans="1:24" ht="6.75" customHeight="1" x14ac:dyDescent="0.2">
      <c r="A202" s="105"/>
      <c r="B202" s="152"/>
      <c r="C202" s="10"/>
      <c r="D202" s="10"/>
      <c r="E202" s="113"/>
      <c r="F202" s="10"/>
      <c r="G202" s="10"/>
      <c r="H202" s="10"/>
      <c r="I202" s="10"/>
      <c r="J202" s="10"/>
      <c r="K202" s="10"/>
      <c r="L202" s="140"/>
      <c r="M202" s="151"/>
      <c r="N202" s="108"/>
      <c r="O202" s="151"/>
      <c r="P202" s="151"/>
      <c r="Q202" s="151"/>
      <c r="R202" s="151"/>
      <c r="S202" s="151"/>
      <c r="T202" s="239"/>
      <c r="V202" s="205"/>
      <c r="W202" s="205"/>
      <c r="X202" s="204"/>
    </row>
    <row r="203" spans="1:24" ht="16.5" customHeight="1" x14ac:dyDescent="0.2">
      <c r="A203" s="1626"/>
      <c r="B203" s="152"/>
      <c r="C203" s="10"/>
      <c r="D203" s="1570" t="s">
        <v>927</v>
      </c>
      <c r="E203" s="113"/>
      <c r="F203" s="10"/>
      <c r="G203" s="10"/>
      <c r="H203" s="10"/>
      <c r="I203" s="10"/>
      <c r="J203" s="10"/>
      <c r="K203" s="10"/>
      <c r="L203" s="1765"/>
      <c r="M203" s="1779"/>
      <c r="N203" s="108"/>
      <c r="O203" s="1779"/>
      <c r="P203" s="1779"/>
      <c r="Q203" s="1779"/>
      <c r="R203" s="1779"/>
      <c r="S203" s="1779"/>
      <c r="T203" s="1783"/>
      <c r="V203" s="205"/>
      <c r="W203" s="205"/>
      <c r="X203" s="204"/>
    </row>
    <row r="204" spans="1:24" ht="16.5" customHeight="1" x14ac:dyDescent="0.2">
      <c r="A204" s="1626"/>
      <c r="B204" s="152"/>
      <c r="C204" s="10"/>
      <c r="D204" s="1569" t="s">
        <v>928</v>
      </c>
      <c r="E204" s="113"/>
      <c r="F204" s="10"/>
      <c r="G204" s="10"/>
      <c r="H204" s="10"/>
      <c r="I204" s="10"/>
      <c r="J204" s="10"/>
      <c r="K204" s="10"/>
      <c r="L204" s="1765"/>
      <c r="M204" s="1779"/>
      <c r="N204" s="108"/>
      <c r="O204" s="1779"/>
      <c r="P204" s="1779"/>
      <c r="Q204" s="1779"/>
      <c r="R204" s="1779"/>
      <c r="S204" s="1779"/>
      <c r="T204" s="1783"/>
      <c r="V204" s="205"/>
      <c r="W204" s="205"/>
      <c r="X204" s="204"/>
    </row>
    <row r="205" spans="1:24" ht="16.5" customHeight="1" x14ac:dyDescent="0.2">
      <c r="A205" s="1626"/>
      <c r="B205" s="152"/>
      <c r="C205" s="10"/>
      <c r="D205" s="1569"/>
      <c r="E205" s="113"/>
      <c r="F205" s="10"/>
      <c r="G205" s="10"/>
      <c r="H205" s="10"/>
      <c r="I205" s="10"/>
      <c r="J205" s="10"/>
      <c r="K205" s="10"/>
      <c r="L205" s="1765"/>
      <c r="M205" s="1779"/>
      <c r="N205" s="108"/>
      <c r="O205" s="1779"/>
      <c r="P205" s="1779"/>
      <c r="Q205" s="1779"/>
      <c r="R205" s="1779"/>
      <c r="S205" s="1779"/>
      <c r="T205" s="1783"/>
      <c r="V205" s="205"/>
      <c r="W205" s="205"/>
      <c r="X205" s="204"/>
    </row>
    <row r="206" spans="1:24" ht="18" x14ac:dyDescent="0.2">
      <c r="A206" s="105"/>
      <c r="B206" s="172">
        <v>9.32</v>
      </c>
      <c r="C206" s="107" t="s">
        <v>1005</v>
      </c>
      <c r="D206" s="10"/>
      <c r="E206" s="107"/>
      <c r="F206" s="10"/>
      <c r="G206" s="10"/>
      <c r="H206" s="10"/>
      <c r="I206" s="10"/>
      <c r="J206" s="10"/>
      <c r="K206" s="10"/>
      <c r="L206" s="140"/>
      <c r="M206" s="1771"/>
      <c r="N206" s="1771"/>
      <c r="O206" s="1791"/>
      <c r="P206" s="1771"/>
      <c r="Q206" s="1771"/>
      <c r="R206" s="1771"/>
      <c r="S206" s="1771"/>
      <c r="T206" s="239"/>
      <c r="V206" s="114" t="s">
        <v>170</v>
      </c>
      <c r="W206" s="206">
        <f>M209</f>
        <v>0</v>
      </c>
      <c r="X206" s="204"/>
    </row>
    <row r="207" spans="1:24" x14ac:dyDescent="0.2">
      <c r="A207" s="105"/>
      <c r="B207" s="152"/>
      <c r="C207" s="137" t="s">
        <v>1006</v>
      </c>
      <c r="D207" s="10"/>
      <c r="E207" s="173"/>
      <c r="F207" s="141"/>
      <c r="G207" s="141"/>
      <c r="H207" s="10"/>
      <c r="I207" s="10"/>
      <c r="J207" s="10"/>
      <c r="K207" s="10"/>
      <c r="L207" s="140"/>
      <c r="M207" s="1779"/>
      <c r="N207" s="108"/>
      <c r="O207" s="155"/>
      <c r="P207" s="1779"/>
      <c r="Q207" s="1779"/>
      <c r="R207" s="3739"/>
      <c r="S207" s="3739"/>
      <c r="T207" s="239"/>
      <c r="V207" s="47" t="s">
        <v>171</v>
      </c>
      <c r="W207" s="206">
        <f>M212</f>
        <v>0</v>
      </c>
      <c r="X207" s="204"/>
    </row>
    <row r="208" spans="1:24" ht="2.25" customHeight="1" x14ac:dyDescent="0.2">
      <c r="A208" s="105"/>
      <c r="B208" s="152"/>
      <c r="C208" s="10"/>
      <c r="D208" s="10"/>
      <c r="E208" s="10"/>
      <c r="F208" s="10"/>
      <c r="G208" s="10"/>
      <c r="H208" s="10"/>
      <c r="I208" s="10"/>
      <c r="J208" s="10"/>
      <c r="K208" s="10"/>
      <c r="L208" s="140"/>
      <c r="M208" s="151"/>
      <c r="N208" s="108"/>
      <c r="O208" s="151"/>
      <c r="P208" s="151"/>
      <c r="Q208" s="151"/>
      <c r="R208" s="151"/>
      <c r="S208" s="151"/>
      <c r="T208" s="239"/>
      <c r="V208" s="47" t="s">
        <v>172</v>
      </c>
      <c r="W208" s="193"/>
      <c r="X208" s="204"/>
    </row>
    <row r="209" spans="1:24" ht="11.25" customHeight="1" x14ac:dyDescent="0.2">
      <c r="A209" s="105"/>
      <c r="B209" s="152"/>
      <c r="C209" s="152" t="s">
        <v>81</v>
      </c>
      <c r="D209" s="129" t="s">
        <v>1007</v>
      </c>
      <c r="E209" s="123"/>
      <c r="F209" s="10"/>
      <c r="G209" s="10"/>
      <c r="H209" s="10"/>
      <c r="I209" s="10"/>
      <c r="J209" s="10"/>
      <c r="K209" s="10"/>
      <c r="L209" s="3008"/>
      <c r="M209" s="1573"/>
      <c r="N209" s="1573"/>
      <c r="O209" s="1791" t="s">
        <v>2</v>
      </c>
      <c r="P209" s="1771"/>
      <c r="Q209" s="1771"/>
      <c r="R209" s="1771"/>
      <c r="S209" s="1771"/>
      <c r="T209" s="239"/>
      <c r="V209" s="47" t="s">
        <v>172</v>
      </c>
      <c r="W209" s="206">
        <f>M215</f>
        <v>0</v>
      </c>
      <c r="X209" s="204"/>
    </row>
    <row r="210" spans="1:24" ht="9" customHeight="1" x14ac:dyDescent="0.2">
      <c r="A210" s="105"/>
      <c r="B210" s="152"/>
      <c r="C210" s="207"/>
      <c r="D210" s="137" t="s">
        <v>1008</v>
      </c>
      <c r="E210" s="123"/>
      <c r="F210" s="10"/>
      <c r="G210" s="10"/>
      <c r="H210" s="10"/>
      <c r="I210" s="10"/>
      <c r="J210" s="10"/>
      <c r="K210" s="10"/>
      <c r="L210" s="3008"/>
      <c r="M210" s="1573"/>
      <c r="N210" s="1573"/>
      <c r="O210" s="155" t="s">
        <v>84</v>
      </c>
      <c r="P210" s="1779"/>
      <c r="Q210" s="1779"/>
      <c r="R210" s="3739" t="s">
        <v>123</v>
      </c>
      <c r="S210" s="3739"/>
      <c r="T210" s="239"/>
      <c r="V210" s="47" t="s">
        <v>174</v>
      </c>
      <c r="W210" s="206">
        <f>W206+W207+W209</f>
        <v>0</v>
      </c>
      <c r="X210" s="204"/>
    </row>
    <row r="211" spans="1:24" ht="6.75" customHeight="1" x14ac:dyDescent="0.2">
      <c r="A211" s="105"/>
      <c r="B211" s="152"/>
      <c r="C211" s="10"/>
      <c r="D211" s="10"/>
      <c r="E211" s="10"/>
      <c r="F211" s="10"/>
      <c r="G211" s="10"/>
      <c r="H211" s="10"/>
      <c r="I211" s="10"/>
      <c r="J211" s="10"/>
      <c r="K211" s="10"/>
      <c r="L211" s="140"/>
      <c r="M211" s="151"/>
      <c r="N211" s="108"/>
      <c r="O211" s="151"/>
      <c r="P211" s="151"/>
      <c r="Q211" s="151"/>
      <c r="R211" s="151"/>
      <c r="S211" s="151"/>
      <c r="T211" s="239"/>
      <c r="X211" s="204"/>
    </row>
    <row r="212" spans="1:24" ht="11.25" customHeight="1" x14ac:dyDescent="0.2">
      <c r="A212" s="105"/>
      <c r="B212" s="152"/>
      <c r="C212" s="1772" t="s">
        <v>136</v>
      </c>
      <c r="D212" s="1773" t="s">
        <v>173</v>
      </c>
      <c r="E212" s="123"/>
      <c r="F212" s="10"/>
      <c r="G212" s="10"/>
      <c r="H212" s="10"/>
      <c r="I212" s="10"/>
      <c r="J212" s="10"/>
      <c r="K212" s="10"/>
      <c r="L212" s="3008">
        <v>34</v>
      </c>
      <c r="M212" s="3708"/>
      <c r="N212" s="3708"/>
      <c r="O212" s="3708"/>
      <c r="P212" s="3708"/>
      <c r="Q212" s="3708"/>
      <c r="R212" s="3708"/>
      <c r="S212" s="3708"/>
      <c r="T212" s="239"/>
      <c r="X212" s="204"/>
    </row>
    <row r="213" spans="1:24" ht="9.75" customHeight="1" x14ac:dyDescent="0.2">
      <c r="A213" s="105"/>
      <c r="B213" s="152"/>
      <c r="C213" s="137"/>
      <c r="D213" s="137" t="s">
        <v>1009</v>
      </c>
      <c r="E213" s="137"/>
      <c r="F213" s="10"/>
      <c r="G213" s="10"/>
      <c r="H213" s="10"/>
      <c r="I213" s="10"/>
      <c r="J213" s="10"/>
      <c r="K213" s="10"/>
      <c r="L213" s="3008"/>
      <c r="M213" s="3708"/>
      <c r="N213" s="3708"/>
      <c r="O213" s="3708"/>
      <c r="P213" s="3708"/>
      <c r="Q213" s="3708"/>
      <c r="R213" s="3708"/>
      <c r="S213" s="3708"/>
      <c r="T213" s="239"/>
    </row>
    <row r="214" spans="1:24" ht="6.75" customHeight="1" x14ac:dyDescent="0.2">
      <c r="A214" s="105"/>
      <c r="B214" s="152"/>
      <c r="C214" s="10"/>
      <c r="D214" s="10"/>
      <c r="E214" s="10"/>
      <c r="F214" s="10"/>
      <c r="G214" s="10"/>
      <c r="H214" s="10"/>
      <c r="I214" s="10"/>
      <c r="J214" s="10"/>
      <c r="K214" s="10"/>
      <c r="L214" s="140"/>
      <c r="M214" s="151"/>
      <c r="N214" s="108"/>
      <c r="O214" s="151"/>
      <c r="P214" s="151"/>
      <c r="Q214" s="151"/>
      <c r="R214" s="151"/>
      <c r="S214" s="151"/>
      <c r="T214" s="239"/>
    </row>
    <row r="215" spans="1:24" ht="10.5" customHeight="1" x14ac:dyDescent="0.2">
      <c r="A215" s="105"/>
      <c r="B215" s="152"/>
      <c r="C215" s="1772" t="s">
        <v>583</v>
      </c>
      <c r="D215" s="1773" t="s">
        <v>1010</v>
      </c>
      <c r="E215" s="123"/>
      <c r="F215" s="10"/>
      <c r="G215" s="123"/>
      <c r="H215" s="10"/>
      <c r="I215" s="10"/>
      <c r="J215" s="10"/>
      <c r="K215" s="10"/>
      <c r="L215" s="3008">
        <v>35</v>
      </c>
      <c r="M215" s="3708"/>
      <c r="N215" s="3708"/>
      <c r="O215" s="3708"/>
      <c r="P215" s="3708"/>
      <c r="Q215" s="3708"/>
      <c r="R215" s="3708"/>
      <c r="S215" s="3708"/>
      <c r="T215" s="239"/>
    </row>
    <row r="216" spans="1:24" ht="9.75" customHeight="1" x14ac:dyDescent="0.2">
      <c r="A216" s="105"/>
      <c r="B216" s="152"/>
      <c r="C216" s="137"/>
      <c r="D216" s="137" t="s">
        <v>1011</v>
      </c>
      <c r="E216" s="137"/>
      <c r="F216" s="10"/>
      <c r="G216" s="137"/>
      <c r="H216" s="10"/>
      <c r="I216" s="10"/>
      <c r="J216" s="10"/>
      <c r="K216" s="10"/>
      <c r="L216" s="3008"/>
      <c r="M216" s="3708"/>
      <c r="N216" s="3708"/>
      <c r="O216" s="3708"/>
      <c r="P216" s="3708"/>
      <c r="Q216" s="3708"/>
      <c r="R216" s="3708"/>
      <c r="S216" s="3708"/>
      <c r="T216" s="239"/>
    </row>
    <row r="217" spans="1:24" ht="6.75" customHeight="1" x14ac:dyDescent="0.2">
      <c r="A217" s="1626"/>
      <c r="B217" s="152"/>
      <c r="C217" s="137"/>
      <c r="D217" s="137"/>
      <c r="E217" s="137"/>
      <c r="F217" s="10"/>
      <c r="G217" s="137"/>
      <c r="H217" s="10"/>
      <c r="I217" s="10"/>
      <c r="J217" s="10"/>
      <c r="K217" s="10"/>
      <c r="L217" s="1765"/>
      <c r="M217" s="1779"/>
      <c r="N217" s="108"/>
      <c r="O217" s="1779"/>
      <c r="P217" s="1779"/>
      <c r="Q217" s="1779"/>
      <c r="R217" s="1779"/>
      <c r="S217" s="1779"/>
      <c r="T217" s="1783"/>
    </row>
    <row r="218" spans="1:24" ht="10.5" customHeight="1" x14ac:dyDescent="0.2">
      <c r="A218" s="1626"/>
      <c r="B218" s="152"/>
      <c r="C218" s="1775" t="s">
        <v>750</v>
      </c>
      <c r="D218" s="107" t="s">
        <v>175</v>
      </c>
      <c r="E218" s="10"/>
      <c r="F218" s="10"/>
      <c r="G218" s="10"/>
      <c r="H218" s="10"/>
      <c r="I218" s="10"/>
      <c r="J218" s="10"/>
      <c r="K218" s="10"/>
      <c r="L218" s="3008">
        <v>36</v>
      </c>
      <c r="M218" s="3708"/>
      <c r="N218" s="3708"/>
      <c r="O218" s="3708"/>
      <c r="P218" s="3708"/>
      <c r="Q218" s="3708"/>
      <c r="R218" s="3708"/>
      <c r="S218" s="3708"/>
      <c r="T218" s="1783"/>
    </row>
    <row r="219" spans="1:24" ht="10.5" customHeight="1" x14ac:dyDescent="0.2">
      <c r="A219" s="105"/>
      <c r="B219" s="152"/>
      <c r="C219" s="107"/>
      <c r="D219" s="113" t="s">
        <v>176</v>
      </c>
      <c r="E219" s="10"/>
      <c r="F219" s="10"/>
      <c r="G219" s="10"/>
      <c r="H219" s="10"/>
      <c r="I219" s="10"/>
      <c r="J219" s="10"/>
      <c r="K219" s="10"/>
      <c r="L219" s="3008"/>
      <c r="M219" s="3708"/>
      <c r="N219" s="3708"/>
      <c r="O219" s="3708"/>
      <c r="P219" s="3708"/>
      <c r="Q219" s="3708"/>
      <c r="R219" s="3708"/>
      <c r="S219" s="3708"/>
      <c r="T219" s="239"/>
    </row>
    <row r="220" spans="1:24" ht="12.75" customHeight="1" x14ac:dyDescent="0.2">
      <c r="A220" s="1626"/>
      <c r="B220" s="152"/>
      <c r="C220" s="107"/>
      <c r="D220" s="113"/>
      <c r="E220" s="10"/>
      <c r="F220" s="10"/>
      <c r="G220" s="10"/>
      <c r="H220" s="10"/>
      <c r="I220" s="10"/>
      <c r="J220" s="10"/>
      <c r="K220" s="10"/>
      <c r="L220" s="1765"/>
      <c r="M220" s="1779"/>
      <c r="N220" s="1779"/>
      <c r="O220" s="1779"/>
      <c r="P220" s="1779"/>
      <c r="Q220" s="1779"/>
      <c r="R220" s="1779"/>
      <c r="S220" s="1779"/>
      <c r="T220" s="1783"/>
    </row>
    <row r="221" spans="1:24" ht="10.5" customHeight="1" x14ac:dyDescent="0.2">
      <c r="A221" s="105"/>
      <c r="B221" s="1591"/>
      <c r="C221" s="152" t="s">
        <v>82</v>
      </c>
      <c r="D221" s="107" t="s">
        <v>1012</v>
      </c>
      <c r="E221" s="340"/>
      <c r="F221" s="340"/>
      <c r="G221" s="10"/>
      <c r="H221" s="10"/>
      <c r="I221" s="10"/>
      <c r="J221" s="10"/>
      <c r="K221" s="10"/>
      <c r="L221" s="140"/>
      <c r="M221" s="151"/>
      <c r="N221" s="151"/>
      <c r="O221" s="151"/>
      <c r="P221" s="151"/>
      <c r="Q221" s="151"/>
      <c r="R221" s="151"/>
      <c r="S221" s="151"/>
      <c r="T221" s="239"/>
    </row>
    <row r="222" spans="1:24" ht="10.5" customHeight="1" x14ac:dyDescent="0.2">
      <c r="A222" s="105"/>
      <c r="B222" s="1729"/>
      <c r="C222" s="775"/>
      <c r="D222" s="113" t="s">
        <v>1013</v>
      </c>
      <c r="E222" s="340"/>
      <c r="F222" s="340"/>
      <c r="G222" s="10"/>
      <c r="H222" s="10"/>
      <c r="I222" s="10"/>
      <c r="J222" s="10"/>
      <c r="K222" s="10"/>
      <c r="L222" s="140"/>
      <c r="M222" s="151"/>
      <c r="N222" s="151"/>
      <c r="O222" s="151"/>
      <c r="P222" s="151"/>
      <c r="Q222" s="151"/>
      <c r="R222" s="151"/>
      <c r="S222" s="151"/>
      <c r="T222" s="239"/>
    </row>
    <row r="223" spans="1:24" ht="6.75" customHeight="1" x14ac:dyDescent="0.2">
      <c r="A223" s="105"/>
      <c r="B223" s="152"/>
      <c r="C223" s="137"/>
      <c r="D223" s="137"/>
      <c r="E223" s="137"/>
      <c r="F223" s="10"/>
      <c r="G223" s="137"/>
      <c r="H223" s="10"/>
      <c r="I223" s="10"/>
      <c r="J223" s="10"/>
      <c r="K223" s="10"/>
      <c r="L223" s="140"/>
      <c r="M223" s="151"/>
      <c r="N223" s="108"/>
      <c r="O223" s="151"/>
      <c r="P223" s="151"/>
      <c r="Q223" s="151"/>
      <c r="R223" s="151"/>
      <c r="S223" s="151"/>
      <c r="T223" s="239"/>
    </row>
    <row r="224" spans="1:24" ht="11.1" customHeight="1" x14ac:dyDescent="0.2">
      <c r="A224" s="105"/>
      <c r="B224" s="126"/>
      <c r="C224" s="1772" t="s">
        <v>136</v>
      </c>
      <c r="D224" s="1773" t="s">
        <v>1014</v>
      </c>
      <c r="E224" s="123"/>
      <c r="F224" s="10"/>
      <c r="G224" s="10"/>
      <c r="H224" s="123"/>
      <c r="I224" s="123"/>
      <c r="J224" s="123"/>
      <c r="K224" s="123"/>
      <c r="L224" s="3008">
        <v>37</v>
      </c>
      <c r="M224" s="3708"/>
      <c r="N224" s="3708"/>
      <c r="O224" s="3708"/>
      <c r="P224" s="3708"/>
      <c r="Q224" s="3708"/>
      <c r="R224" s="3708"/>
      <c r="S224" s="3708"/>
      <c r="T224" s="239"/>
    </row>
    <row r="225" spans="1:20" ht="11.1" customHeight="1" x14ac:dyDescent="0.2">
      <c r="A225" s="105"/>
      <c r="B225" s="126"/>
      <c r="C225" s="137"/>
      <c r="D225" s="137" t="s">
        <v>1015</v>
      </c>
      <c r="E225" s="137"/>
      <c r="F225" s="10"/>
      <c r="G225" s="10"/>
      <c r="H225" s="137"/>
      <c r="I225" s="137"/>
      <c r="J225" s="137"/>
      <c r="K225" s="137"/>
      <c r="L225" s="3008"/>
      <c r="M225" s="3708"/>
      <c r="N225" s="3708"/>
      <c r="O225" s="3708"/>
      <c r="P225" s="3708"/>
      <c r="Q225" s="3708"/>
      <c r="R225" s="3708"/>
      <c r="S225" s="3708"/>
      <c r="T225" s="239"/>
    </row>
    <row r="226" spans="1:20" ht="6.75" customHeight="1" x14ac:dyDescent="0.2">
      <c r="A226" s="105"/>
      <c r="B226" s="126"/>
      <c r="C226" s="113"/>
      <c r="D226" s="113"/>
      <c r="E226" s="113"/>
      <c r="F226" s="10"/>
      <c r="G226" s="10"/>
      <c r="H226" s="10"/>
      <c r="I226" s="10"/>
      <c r="J226" s="10"/>
      <c r="K226" s="10"/>
      <c r="L226" s="140"/>
      <c r="M226" s="151"/>
      <c r="N226" s="108"/>
      <c r="O226" s="151"/>
      <c r="P226" s="151"/>
      <c r="Q226" s="151"/>
      <c r="R226" s="151"/>
      <c r="S226" s="151"/>
      <c r="T226" s="239"/>
    </row>
    <row r="227" spans="1:20" ht="11.1" customHeight="1" x14ac:dyDescent="0.2">
      <c r="A227" s="105"/>
      <c r="B227" s="126"/>
      <c r="C227" s="1772" t="s">
        <v>583</v>
      </c>
      <c r="D227" s="1773" t="s">
        <v>177</v>
      </c>
      <c r="E227" s="123"/>
      <c r="F227" s="10"/>
      <c r="G227" s="10"/>
      <c r="H227" s="123"/>
      <c r="I227" s="123"/>
      <c r="J227" s="123"/>
      <c r="K227" s="123"/>
      <c r="L227" s="3008">
        <v>38</v>
      </c>
      <c r="M227" s="3708"/>
      <c r="N227" s="3708"/>
      <c r="O227" s="3708"/>
      <c r="P227" s="3708"/>
      <c r="Q227" s="3708"/>
      <c r="R227" s="3708"/>
      <c r="S227" s="3708"/>
      <c r="T227" s="239"/>
    </row>
    <row r="228" spans="1:20" ht="11.1" customHeight="1" x14ac:dyDescent="0.2">
      <c r="A228" s="105"/>
      <c r="B228" s="126"/>
      <c r="C228" s="109"/>
      <c r="D228" s="137" t="s">
        <v>178</v>
      </c>
      <c r="E228" s="123"/>
      <c r="F228" s="10"/>
      <c r="G228" s="10"/>
      <c r="H228" s="123"/>
      <c r="I228" s="123"/>
      <c r="J228" s="123"/>
      <c r="K228" s="123"/>
      <c r="L228" s="3008"/>
      <c r="M228" s="3708"/>
      <c r="N228" s="3708"/>
      <c r="O228" s="3708"/>
      <c r="P228" s="3708"/>
      <c r="Q228" s="3708"/>
      <c r="R228" s="3708"/>
      <c r="S228" s="3708"/>
      <c r="T228" s="239"/>
    </row>
    <row r="229" spans="1:20" ht="6.75" customHeight="1" x14ac:dyDescent="0.25">
      <c r="A229" s="105"/>
      <c r="B229" s="126"/>
      <c r="C229" s="109"/>
      <c r="D229" s="137"/>
      <c r="E229" s="123"/>
      <c r="F229" s="10"/>
      <c r="G229" s="10"/>
      <c r="H229" s="123"/>
      <c r="I229" s="123"/>
      <c r="J229" s="123"/>
      <c r="K229" s="123"/>
      <c r="L229" s="109"/>
      <c r="M229" s="209"/>
      <c r="N229" s="209"/>
      <c r="O229" s="209"/>
      <c r="P229" s="209"/>
      <c r="Q229" s="209"/>
      <c r="R229" s="209"/>
      <c r="S229" s="209"/>
      <c r="T229" s="239"/>
    </row>
    <row r="230" spans="1:20" ht="11.25" customHeight="1" x14ac:dyDescent="0.2">
      <c r="A230" s="105"/>
      <c r="B230" s="126"/>
      <c r="C230" s="1772" t="s">
        <v>750</v>
      </c>
      <c r="D230" s="123" t="s">
        <v>179</v>
      </c>
      <c r="E230" s="123"/>
      <c r="F230" s="10"/>
      <c r="G230" s="10"/>
      <c r="H230" s="123"/>
      <c r="I230" s="123"/>
      <c r="J230" s="123"/>
      <c r="K230" s="123"/>
      <c r="L230" s="3743">
        <v>39</v>
      </c>
      <c r="M230" s="3708"/>
      <c r="N230" s="3708"/>
      <c r="O230" s="3708"/>
      <c r="P230" s="3708"/>
      <c r="Q230" s="3708"/>
      <c r="R230" s="3708"/>
      <c r="S230" s="3708"/>
      <c r="T230" s="239"/>
    </row>
    <row r="231" spans="1:20" ht="9.75" customHeight="1" x14ac:dyDescent="0.2">
      <c r="A231" s="105"/>
      <c r="B231" s="126"/>
      <c r="C231" s="10"/>
      <c r="D231" s="137" t="s">
        <v>180</v>
      </c>
      <c r="E231" s="137"/>
      <c r="F231" s="137"/>
      <c r="G231" s="10"/>
      <c r="H231" s="137"/>
      <c r="I231" s="137"/>
      <c r="J231" s="123"/>
      <c r="K231" s="123"/>
      <c r="L231" s="3743"/>
      <c r="M231" s="3708"/>
      <c r="N231" s="3708"/>
      <c r="O231" s="3708"/>
      <c r="P231" s="3708"/>
      <c r="Q231" s="3708"/>
      <c r="R231" s="3708"/>
      <c r="S231" s="3708"/>
      <c r="T231" s="239"/>
    </row>
    <row r="232" spans="1:20" ht="6" customHeight="1" x14ac:dyDescent="0.2">
      <c r="A232" s="16"/>
      <c r="B232" s="127"/>
      <c r="C232" s="14"/>
      <c r="D232" s="138"/>
      <c r="E232" s="15"/>
      <c r="F232" s="15"/>
      <c r="G232" s="14"/>
      <c r="H232" s="138"/>
      <c r="I232" s="118"/>
      <c r="J232" s="118"/>
      <c r="K232" s="118"/>
      <c r="L232" s="199"/>
      <c r="M232" s="211"/>
      <c r="N232" s="211"/>
      <c r="O232" s="164"/>
      <c r="P232" s="164"/>
      <c r="Q232" s="164"/>
      <c r="R232" s="164"/>
      <c r="S232" s="164"/>
      <c r="T232" s="703"/>
    </row>
    <row r="233" spans="1:20" ht="6.75" customHeight="1" x14ac:dyDescent="0.2">
      <c r="A233" s="1817"/>
      <c r="B233" s="152"/>
      <c r="C233" s="10"/>
      <c r="D233" s="10"/>
      <c r="E233" s="10"/>
      <c r="F233" s="10"/>
      <c r="G233" s="10"/>
      <c r="H233" s="10"/>
      <c r="I233" s="10"/>
      <c r="J233" s="10"/>
      <c r="K233" s="10"/>
      <c r="L233" s="1765"/>
      <c r="M233" s="1779"/>
      <c r="N233" s="108"/>
      <c r="O233" s="1779"/>
      <c r="P233" s="1779"/>
      <c r="Q233" s="1779"/>
      <c r="R233" s="1779"/>
      <c r="S233" s="1779"/>
      <c r="T233" s="239"/>
    </row>
    <row r="234" spans="1:20" ht="11.25" customHeight="1" x14ac:dyDescent="0.2">
      <c r="A234" s="1817"/>
      <c r="B234" s="172">
        <v>9.33</v>
      </c>
      <c r="C234" s="107" t="s">
        <v>1016</v>
      </c>
      <c r="D234" s="10"/>
      <c r="E234" s="10"/>
      <c r="F234" s="10"/>
      <c r="G234" s="10"/>
      <c r="H234" s="10"/>
      <c r="I234" s="10"/>
      <c r="J234" s="10"/>
      <c r="K234" s="10"/>
      <c r="L234" s="3008">
        <v>65</v>
      </c>
      <c r="M234" s="3708"/>
      <c r="N234" s="3708"/>
      <c r="O234" s="3708"/>
      <c r="P234" s="3708"/>
      <c r="Q234" s="3708"/>
      <c r="R234" s="3708"/>
      <c r="S234" s="3708"/>
      <c r="T234" s="239"/>
    </row>
    <row r="235" spans="1:20" ht="9.75" customHeight="1" x14ac:dyDescent="0.2">
      <c r="A235" s="1817"/>
      <c r="B235" s="152"/>
      <c r="C235" s="113" t="s">
        <v>1017</v>
      </c>
      <c r="D235" s="10"/>
      <c r="E235" s="10"/>
      <c r="F235" s="10"/>
      <c r="G235" s="10"/>
      <c r="H235" s="10"/>
      <c r="I235" s="10"/>
      <c r="J235" s="10"/>
      <c r="K235" s="10"/>
      <c r="L235" s="3008"/>
      <c r="M235" s="3708"/>
      <c r="N235" s="3708"/>
      <c r="O235" s="3708"/>
      <c r="P235" s="3708"/>
      <c r="Q235" s="3708"/>
      <c r="R235" s="3708"/>
      <c r="S235" s="3708"/>
      <c r="T235" s="239"/>
    </row>
    <row r="236" spans="1:20" ht="6.75" customHeight="1" x14ac:dyDescent="0.2">
      <c r="A236" s="16"/>
      <c r="B236" s="162"/>
      <c r="C236" s="14"/>
      <c r="D236" s="14"/>
      <c r="E236" s="14"/>
      <c r="F236" s="14"/>
      <c r="G236" s="14"/>
      <c r="H236" s="14"/>
      <c r="I236" s="14"/>
      <c r="J236" s="14"/>
      <c r="K236" s="14"/>
      <c r="L236" s="163"/>
      <c r="M236" s="164"/>
      <c r="N236" s="200"/>
      <c r="O236" s="164"/>
      <c r="P236" s="164"/>
      <c r="Q236" s="164"/>
      <c r="R236" s="164"/>
      <c r="S236" s="164"/>
      <c r="T236" s="703"/>
    </row>
    <row r="237" spans="1:20" ht="6.75" customHeight="1" x14ac:dyDescent="0.2">
      <c r="A237" s="1626"/>
      <c r="B237" s="126"/>
      <c r="C237" s="10"/>
      <c r="D237" s="137"/>
      <c r="E237" s="113"/>
      <c r="F237" s="113"/>
      <c r="G237" s="10"/>
      <c r="H237" s="137"/>
      <c r="I237" s="1773"/>
      <c r="J237" s="1773"/>
      <c r="K237" s="1773"/>
      <c r="L237" s="1766"/>
      <c r="M237" s="1772"/>
      <c r="N237" s="1772"/>
      <c r="O237" s="1779"/>
      <c r="P237" s="1779"/>
      <c r="Q237" s="1779"/>
      <c r="R237" s="1779"/>
      <c r="S237" s="1779"/>
      <c r="T237" s="1783"/>
    </row>
    <row r="238" spans="1:20" ht="11.25" customHeight="1" x14ac:dyDescent="0.2">
      <c r="A238" s="1626"/>
      <c r="B238" s="152">
        <v>9.34</v>
      </c>
      <c r="C238" s="107" t="s">
        <v>1018</v>
      </c>
      <c r="D238" s="137"/>
      <c r="E238" s="113"/>
      <c r="F238" s="113"/>
      <c r="G238" s="10"/>
      <c r="H238" s="137"/>
      <c r="I238" s="1773"/>
      <c r="J238" s="1773"/>
      <c r="K238" s="1773"/>
      <c r="L238" s="3008">
        <v>66</v>
      </c>
      <c r="M238" s="3708"/>
      <c r="N238" s="3708"/>
      <c r="O238" s="3708"/>
      <c r="P238" s="3708"/>
      <c r="Q238" s="3708"/>
      <c r="R238" s="3708"/>
      <c r="S238" s="3708"/>
      <c r="T238" s="1783"/>
    </row>
    <row r="239" spans="1:20" ht="11.25" customHeight="1" x14ac:dyDescent="0.2">
      <c r="A239" s="1626"/>
      <c r="B239" s="126"/>
      <c r="C239" s="113" t="s">
        <v>1019</v>
      </c>
      <c r="D239" s="137"/>
      <c r="E239" s="113"/>
      <c r="F239" s="113"/>
      <c r="G239" s="10"/>
      <c r="H239" s="137"/>
      <c r="I239" s="1773"/>
      <c r="J239" s="1773"/>
      <c r="K239" s="1773"/>
      <c r="L239" s="3008"/>
      <c r="M239" s="3708"/>
      <c r="N239" s="3708"/>
      <c r="O239" s="3708"/>
      <c r="P239" s="3708"/>
      <c r="Q239" s="3708"/>
      <c r="R239" s="3708"/>
      <c r="S239" s="3708"/>
      <c r="T239" s="1783"/>
    </row>
    <row r="240" spans="1:20" ht="11.25" customHeight="1" thickBot="1" x14ac:dyDescent="0.25">
      <c r="A240" s="1626"/>
      <c r="B240" s="126"/>
      <c r="C240" s="113"/>
      <c r="D240" s="137"/>
      <c r="E240" s="113"/>
      <c r="F240" s="113"/>
      <c r="G240" s="10"/>
      <c r="H240" s="137"/>
      <c r="I240" s="1773"/>
      <c r="J240" s="1773"/>
      <c r="K240" s="1773"/>
      <c r="L240" s="1766"/>
      <c r="M240" s="1772"/>
      <c r="N240" s="1772"/>
      <c r="O240" s="1779"/>
      <c r="P240" s="1779"/>
      <c r="Q240" s="1779"/>
      <c r="R240" s="1779"/>
      <c r="S240" s="1779"/>
      <c r="T240" s="1783"/>
    </row>
    <row r="241" spans="1:20" ht="11.25" customHeight="1" thickTop="1" x14ac:dyDescent="0.2">
      <c r="A241" s="1626"/>
      <c r="B241" s="126"/>
      <c r="C241" s="1845" t="s">
        <v>1020</v>
      </c>
      <c r="D241" s="1846"/>
      <c r="E241" s="1847"/>
      <c r="F241" s="1847"/>
      <c r="G241" s="1692"/>
      <c r="H241" s="1846"/>
      <c r="I241" s="1848"/>
      <c r="J241" s="1849"/>
      <c r="K241" s="1773"/>
      <c r="L241" s="1766"/>
      <c r="M241" s="1772"/>
      <c r="N241" s="1772"/>
      <c r="O241" s="1779"/>
      <c r="P241" s="1779"/>
      <c r="Q241" s="1779"/>
      <c r="R241" s="1779"/>
      <c r="S241" s="1779"/>
      <c r="T241" s="1783"/>
    </row>
    <row r="242" spans="1:20" ht="6" customHeight="1" x14ac:dyDescent="0.2">
      <c r="A242" s="149"/>
      <c r="B242" s="172"/>
      <c r="C242" s="1850"/>
      <c r="D242" s="1844"/>
      <c r="E242" s="1688"/>
      <c r="F242" s="1844"/>
      <c r="G242" s="1688"/>
      <c r="H242" s="1688"/>
      <c r="I242" s="1688"/>
      <c r="J242" s="1851"/>
      <c r="K242" s="10"/>
      <c r="L242" s="3008"/>
      <c r="M242" s="3710"/>
      <c r="N242" s="3710"/>
      <c r="O242" s="3710"/>
      <c r="P242" s="3710"/>
      <c r="Q242" s="3710"/>
      <c r="R242" s="3710"/>
      <c r="S242" s="3710"/>
      <c r="T242" s="239"/>
    </row>
    <row r="243" spans="1:20" ht="9.75" customHeight="1" x14ac:dyDescent="0.2">
      <c r="A243" s="105"/>
      <c r="B243" s="126"/>
      <c r="C243" s="1852" t="s">
        <v>87</v>
      </c>
      <c r="D243" s="1844" t="s">
        <v>181</v>
      </c>
      <c r="E243" s="1688"/>
      <c r="F243" s="1688"/>
      <c r="G243" s="1688"/>
      <c r="H243" s="1688"/>
      <c r="I243" s="1688"/>
      <c r="J243" s="1851"/>
      <c r="K243" s="10"/>
      <c r="L243" s="3008"/>
      <c r="M243" s="3710"/>
      <c r="N243" s="3710"/>
      <c r="O243" s="3710"/>
      <c r="P243" s="3710"/>
      <c r="Q243" s="3710"/>
      <c r="R243" s="3710"/>
      <c r="S243" s="3710"/>
      <c r="T243" s="239"/>
    </row>
    <row r="244" spans="1:20" ht="11.25" customHeight="1" x14ac:dyDescent="0.2">
      <c r="A244" s="1626"/>
      <c r="B244" s="126"/>
      <c r="C244" s="1852"/>
      <c r="D244" s="1843" t="s">
        <v>183</v>
      </c>
      <c r="E244" s="1688"/>
      <c r="F244" s="1688"/>
      <c r="G244" s="1688"/>
      <c r="H244" s="1688"/>
      <c r="I244" s="1688"/>
      <c r="J244" s="1851"/>
      <c r="K244" s="10"/>
      <c r="L244" s="1765"/>
      <c r="M244" s="1779"/>
      <c r="N244" s="108"/>
      <c r="O244" s="1779"/>
      <c r="P244" s="1779"/>
      <c r="Q244" s="1779"/>
      <c r="R244" s="1779"/>
      <c r="S244" s="1779"/>
      <c r="T244" s="1783"/>
    </row>
    <row r="245" spans="1:20" ht="5.0999999999999996" customHeight="1" x14ac:dyDescent="0.2">
      <c r="A245" s="1626"/>
      <c r="B245" s="126"/>
      <c r="C245" s="1852"/>
      <c r="D245" s="1843"/>
      <c r="E245" s="1688"/>
      <c r="F245" s="1688"/>
      <c r="G245" s="1688"/>
      <c r="H245" s="1688"/>
      <c r="I245" s="1688"/>
      <c r="J245" s="1851"/>
      <c r="K245" s="10"/>
      <c r="L245" s="1765"/>
      <c r="M245" s="1779"/>
      <c r="N245" s="108"/>
      <c r="O245" s="1779"/>
      <c r="P245" s="1779"/>
      <c r="Q245" s="1779"/>
      <c r="R245" s="1779"/>
      <c r="S245" s="1779"/>
      <c r="T245" s="1783"/>
    </row>
    <row r="246" spans="1:20" ht="11.25" customHeight="1" x14ac:dyDescent="0.2">
      <c r="A246" s="1626"/>
      <c r="B246" s="172"/>
      <c r="C246" s="1852" t="s">
        <v>87</v>
      </c>
      <c r="D246" s="1844" t="s">
        <v>184</v>
      </c>
      <c r="E246" s="1688"/>
      <c r="F246" s="1844"/>
      <c r="G246" s="1688"/>
      <c r="H246" s="1688"/>
      <c r="I246" s="1688"/>
      <c r="J246" s="1851"/>
      <c r="K246" s="10"/>
      <c r="L246" s="3008"/>
      <c r="M246" s="3710"/>
      <c r="N246" s="3710"/>
      <c r="O246" s="3710"/>
      <c r="P246" s="3710"/>
      <c r="Q246" s="3710"/>
      <c r="R246" s="3710"/>
      <c r="S246" s="3710"/>
      <c r="T246" s="1783"/>
    </row>
    <row r="247" spans="1:20" ht="9.75" customHeight="1" x14ac:dyDescent="0.2">
      <c r="A247" s="1626"/>
      <c r="B247" s="126"/>
      <c r="C247" s="1852"/>
      <c r="D247" s="1843" t="s">
        <v>186</v>
      </c>
      <c r="E247" s="1688"/>
      <c r="F247" s="1688"/>
      <c r="G247" s="1688"/>
      <c r="H247" s="1688"/>
      <c r="I247" s="1688"/>
      <c r="J247" s="1851"/>
      <c r="K247" s="10"/>
      <c r="L247" s="3008"/>
      <c r="M247" s="3710"/>
      <c r="N247" s="3710"/>
      <c r="O247" s="3710"/>
      <c r="P247" s="3710"/>
      <c r="Q247" s="3710"/>
      <c r="R247" s="3710"/>
      <c r="S247" s="3710"/>
      <c r="T247" s="1783"/>
    </row>
    <row r="248" spans="1:20" ht="5.0999999999999996" customHeight="1" x14ac:dyDescent="0.2">
      <c r="A248" s="1626"/>
      <c r="B248" s="126"/>
      <c r="C248" s="1852"/>
      <c r="D248" s="1843"/>
      <c r="E248" s="1688"/>
      <c r="F248" s="1688"/>
      <c r="G248" s="1688"/>
      <c r="H248" s="1688"/>
      <c r="I248" s="1688"/>
      <c r="J248" s="1851"/>
      <c r="K248" s="10"/>
      <c r="L248" s="1765"/>
      <c r="M248" s="1779"/>
      <c r="N248" s="108"/>
      <c r="O248" s="1779"/>
      <c r="P248" s="1779"/>
      <c r="Q248" s="1779"/>
      <c r="R248" s="1779"/>
      <c r="S248" s="1779"/>
      <c r="T248" s="1783"/>
    </row>
    <row r="249" spans="1:20" ht="11.25" customHeight="1" x14ac:dyDescent="0.2">
      <c r="A249" s="1626"/>
      <c r="B249" s="172"/>
      <c r="C249" s="1852" t="s">
        <v>87</v>
      </c>
      <c r="D249" s="1844" t="s">
        <v>187</v>
      </c>
      <c r="E249" s="1688"/>
      <c r="F249" s="1844"/>
      <c r="G249" s="1688"/>
      <c r="H249" s="1688"/>
      <c r="I249" s="1688"/>
      <c r="J249" s="1851"/>
      <c r="K249" s="10"/>
      <c r="L249" s="3008"/>
      <c r="M249" s="3710"/>
      <c r="N249" s="3710"/>
      <c r="O249" s="3710"/>
      <c r="P249" s="3710"/>
      <c r="Q249" s="3710"/>
      <c r="R249" s="3710"/>
      <c r="S249" s="3710"/>
      <c r="T249" s="1783"/>
    </row>
    <row r="250" spans="1:20" ht="9.75" customHeight="1" x14ac:dyDescent="0.2">
      <c r="A250" s="1626"/>
      <c r="B250" s="126"/>
      <c r="C250" s="1852"/>
      <c r="D250" s="1843" t="s">
        <v>189</v>
      </c>
      <c r="E250" s="1688"/>
      <c r="F250" s="1688"/>
      <c r="G250" s="1688"/>
      <c r="H250" s="1688"/>
      <c r="I250" s="1688"/>
      <c r="J250" s="1851"/>
      <c r="K250" s="10"/>
      <c r="L250" s="3008"/>
      <c r="M250" s="3710"/>
      <c r="N250" s="3710"/>
      <c r="O250" s="3710"/>
      <c r="P250" s="3710"/>
      <c r="Q250" s="3710"/>
      <c r="R250" s="3710"/>
      <c r="S250" s="3710"/>
      <c r="T250" s="1783"/>
    </row>
    <row r="251" spans="1:20" ht="5.0999999999999996" customHeight="1" x14ac:dyDescent="0.2">
      <c r="A251" s="1626"/>
      <c r="B251" s="126"/>
      <c r="C251" s="1852"/>
      <c r="D251" s="1843"/>
      <c r="E251" s="1688"/>
      <c r="F251" s="1688"/>
      <c r="G251" s="1688"/>
      <c r="H251" s="1688"/>
      <c r="I251" s="1688"/>
      <c r="J251" s="1851"/>
      <c r="K251" s="10"/>
      <c r="L251" s="1766"/>
      <c r="M251" s="1771"/>
      <c r="N251" s="1771"/>
      <c r="O251" s="1771"/>
      <c r="P251" s="1771"/>
      <c r="Q251" s="1771"/>
      <c r="R251" s="1771"/>
      <c r="S251" s="1771"/>
      <c r="T251" s="1783"/>
    </row>
    <row r="252" spans="1:20" ht="9.75" customHeight="1" x14ac:dyDescent="0.2">
      <c r="A252" s="1626"/>
      <c r="B252" s="126"/>
      <c r="C252" s="1852" t="s">
        <v>87</v>
      </c>
      <c r="D252" s="1844" t="s">
        <v>190</v>
      </c>
      <c r="E252" s="1688"/>
      <c r="F252" s="1688"/>
      <c r="G252" s="1688"/>
      <c r="H252" s="1688"/>
      <c r="I252" s="1688"/>
      <c r="J252" s="1851"/>
      <c r="K252" s="10"/>
      <c r="L252" s="1766"/>
      <c r="M252" s="1771"/>
      <c r="N252" s="1771"/>
      <c r="O252" s="1771"/>
      <c r="P252" s="1771"/>
      <c r="Q252" s="1771"/>
      <c r="R252" s="1771"/>
      <c r="S252" s="1771"/>
      <c r="T252" s="1783"/>
    </row>
    <row r="253" spans="1:20" ht="12.75" customHeight="1" thickBot="1" x14ac:dyDescent="0.25">
      <c r="A253" s="1626"/>
      <c r="B253" s="126"/>
      <c r="C253" s="1853"/>
      <c r="D253" s="1855" t="s">
        <v>192</v>
      </c>
      <c r="E253" s="1696"/>
      <c r="F253" s="1696"/>
      <c r="G253" s="1696"/>
      <c r="H253" s="1696"/>
      <c r="I253" s="1696"/>
      <c r="J253" s="1854"/>
      <c r="K253" s="10"/>
      <c r="L253" s="1766"/>
      <c r="M253" s="1771"/>
      <c r="N253" s="1771"/>
      <c r="O253" s="1771"/>
      <c r="P253" s="1771"/>
      <c r="Q253" s="1771"/>
      <c r="R253" s="1771"/>
      <c r="S253" s="1771"/>
      <c r="T253" s="1783"/>
    </row>
    <row r="254" spans="1:20" ht="6.75" customHeight="1" thickTop="1" x14ac:dyDescent="0.2">
      <c r="A254" s="16"/>
      <c r="B254" s="127"/>
      <c r="C254" s="15"/>
      <c r="D254" s="14"/>
      <c r="E254" s="14"/>
      <c r="F254" s="14"/>
      <c r="G254" s="14"/>
      <c r="H254" s="14"/>
      <c r="I254" s="14"/>
      <c r="J254" s="14"/>
      <c r="K254" s="14"/>
      <c r="L254" s="163"/>
      <c r="M254" s="164"/>
      <c r="N254" s="200"/>
      <c r="O254" s="120"/>
      <c r="P254" s="120"/>
      <c r="Q254" s="120"/>
      <c r="R254" s="120"/>
      <c r="S254" s="212"/>
      <c r="T254" s="703"/>
    </row>
    <row r="255" spans="1:20" ht="3.75" customHeight="1" x14ac:dyDescent="0.2">
      <c r="A255" s="105"/>
      <c r="B255" s="126"/>
      <c r="C255" s="113"/>
      <c r="D255" s="10"/>
      <c r="E255" s="10"/>
      <c r="F255" s="10"/>
      <c r="G255" s="10"/>
      <c r="H255" s="10"/>
      <c r="I255" s="10"/>
      <c r="J255" s="10"/>
      <c r="K255" s="10"/>
      <c r="L255" s="140"/>
      <c r="M255" s="151"/>
      <c r="N255" s="108"/>
      <c r="O255" s="125"/>
      <c r="P255" s="125"/>
      <c r="Q255" s="125"/>
      <c r="R255" s="125"/>
      <c r="S255" s="170"/>
      <c r="T255" s="239"/>
    </row>
    <row r="256" spans="1:20" ht="11.25" customHeight="1" x14ac:dyDescent="0.2">
      <c r="A256" s="105"/>
      <c r="B256" s="172">
        <v>9.35</v>
      </c>
      <c r="C256" s="107" t="s">
        <v>193</v>
      </c>
      <c r="D256" s="107"/>
      <c r="E256" s="10"/>
      <c r="F256" s="107"/>
      <c r="G256" s="10"/>
      <c r="H256" s="10"/>
      <c r="I256" s="10"/>
      <c r="J256" s="10"/>
      <c r="K256" s="10"/>
      <c r="L256" s="3759" t="s">
        <v>87</v>
      </c>
      <c r="M256" s="3754"/>
      <c r="N256" s="3754"/>
      <c r="O256" s="3754"/>
      <c r="P256" s="3754"/>
      <c r="Q256" s="3754"/>
      <c r="R256" s="3754"/>
      <c r="S256" s="3754"/>
      <c r="T256" s="239"/>
    </row>
    <row r="257" spans="1:25" ht="9.75" customHeight="1" x14ac:dyDescent="0.2">
      <c r="A257" s="105"/>
      <c r="B257" s="126"/>
      <c r="C257" s="113" t="s">
        <v>194</v>
      </c>
      <c r="D257" s="10"/>
      <c r="E257" s="10"/>
      <c r="F257" s="113"/>
      <c r="G257" s="10"/>
      <c r="H257" s="10"/>
      <c r="I257" s="10"/>
      <c r="J257" s="10"/>
      <c r="K257" s="10"/>
      <c r="L257" s="3759"/>
      <c r="M257" s="3754"/>
      <c r="N257" s="3754"/>
      <c r="O257" s="3754"/>
      <c r="P257" s="3754"/>
      <c r="Q257" s="3754"/>
      <c r="R257" s="3754"/>
      <c r="S257" s="3754"/>
      <c r="T257" s="239"/>
    </row>
    <row r="258" spans="1:25" ht="16.5" customHeight="1" x14ac:dyDescent="0.25">
      <c r="A258" s="213"/>
      <c r="B258" s="126"/>
      <c r="C258" s="3758"/>
      <c r="D258" s="3758"/>
      <c r="E258" s="3758"/>
      <c r="F258" s="3758"/>
      <c r="G258" s="3758"/>
      <c r="H258" s="3758"/>
      <c r="I258" s="3758"/>
      <c r="J258" s="3758"/>
      <c r="K258" s="3758"/>
      <c r="L258" s="3758"/>
      <c r="M258" s="3758"/>
      <c r="N258" s="3758"/>
      <c r="O258" s="3758"/>
      <c r="P258" s="3758"/>
      <c r="Q258" s="151"/>
      <c r="R258" s="151"/>
      <c r="S258" s="151"/>
      <c r="T258" s="239"/>
    </row>
    <row r="259" spans="1:25" ht="7.5" customHeight="1" thickBot="1" x14ac:dyDescent="0.3">
      <c r="A259" s="1862"/>
      <c r="B259" s="126"/>
      <c r="C259" s="10"/>
      <c r="D259" s="113"/>
      <c r="E259" s="113"/>
      <c r="F259" s="10"/>
      <c r="G259" s="10"/>
      <c r="H259" s="10"/>
      <c r="I259" s="10"/>
      <c r="J259" s="10"/>
      <c r="K259" s="10"/>
      <c r="L259" s="1765"/>
      <c r="M259" s="1779"/>
      <c r="N259" s="1779"/>
      <c r="O259" s="1779"/>
      <c r="P259" s="1779"/>
      <c r="Q259" s="1779"/>
      <c r="R259" s="1779"/>
      <c r="S259" s="1779"/>
      <c r="T259" s="1783"/>
    </row>
    <row r="260" spans="1:25" ht="3" customHeight="1" thickTop="1" x14ac:dyDescent="0.25">
      <c r="A260" s="1864"/>
      <c r="B260" s="1865"/>
      <c r="C260" s="1648"/>
      <c r="D260" s="1866"/>
      <c r="E260" s="1866"/>
      <c r="F260" s="1648"/>
      <c r="G260" s="1648"/>
      <c r="H260" s="1648"/>
      <c r="I260" s="1648"/>
      <c r="J260" s="1648"/>
      <c r="K260" s="1648"/>
      <c r="L260" s="1867"/>
      <c r="M260" s="1664"/>
      <c r="N260" s="1664"/>
      <c r="O260" s="1664"/>
      <c r="P260" s="1664"/>
      <c r="Q260" s="1664"/>
      <c r="R260" s="1664"/>
      <c r="S260" s="1664"/>
      <c r="T260" s="1648"/>
    </row>
    <row r="261" spans="1:25" s="8" customFormat="1" ht="12.75" customHeight="1" x14ac:dyDescent="0.25">
      <c r="A261" s="1794"/>
      <c r="B261" s="1800"/>
      <c r="C261" s="1282"/>
      <c r="D261" s="1801"/>
      <c r="E261" s="1801"/>
      <c r="F261" s="1802"/>
      <c r="G261" s="1802"/>
      <c r="H261" s="1802"/>
      <c r="I261" s="1802"/>
      <c r="J261" s="1802"/>
      <c r="K261" s="1802"/>
      <c r="L261" s="1803"/>
      <c r="M261" s="1804"/>
      <c r="N261" s="1805"/>
      <c r="O261" s="1797"/>
      <c r="P261" s="1797"/>
      <c r="Q261" s="1797"/>
      <c r="R261" s="1797"/>
      <c r="S261" s="1806"/>
      <c r="T261" s="1798"/>
      <c r="U261" s="214"/>
      <c r="V261" s="214"/>
      <c r="W261" s="214"/>
      <c r="X261" s="214"/>
      <c r="Y261" s="214"/>
    </row>
    <row r="262" spans="1:25" ht="12.75" customHeight="1" x14ac:dyDescent="0.2">
      <c r="A262" s="1794"/>
      <c r="B262" s="1658"/>
      <c r="C262" s="1886" t="s">
        <v>1021</v>
      </c>
      <c r="D262" s="1309"/>
      <c r="E262" s="1309"/>
      <c r="F262" s="1807"/>
      <c r="G262" s="1807"/>
      <c r="H262" s="1807"/>
      <c r="I262" s="1807"/>
      <c r="J262" s="1807"/>
      <c r="K262" s="1807"/>
      <c r="L262" s="1808"/>
      <c r="M262" s="1809"/>
      <c r="N262" s="1805"/>
      <c r="O262" s="1799" t="s">
        <v>84</v>
      </c>
      <c r="P262" s="1805"/>
      <c r="Q262" s="1805"/>
      <c r="R262" s="3752" t="s">
        <v>123</v>
      </c>
      <c r="S262" s="3752"/>
      <c r="T262" s="1798"/>
    </row>
    <row r="263" spans="1:25" ht="11.25" customHeight="1" x14ac:dyDescent="0.2">
      <c r="A263" s="1794"/>
      <c r="B263" s="1658"/>
      <c r="C263" s="1887" t="s">
        <v>1024</v>
      </c>
      <c r="D263" s="1289"/>
      <c r="E263" s="1282"/>
      <c r="F263" s="1282"/>
      <c r="G263" s="1282"/>
      <c r="H263" s="1289"/>
      <c r="I263" s="1289"/>
      <c r="J263" s="1289" t="s">
        <v>1022</v>
      </c>
      <c r="K263" s="1289"/>
      <c r="L263" s="3753" t="s">
        <v>195</v>
      </c>
      <c r="M263" s="3754"/>
      <c r="N263" s="3754"/>
      <c r="O263" s="3754"/>
      <c r="P263" s="3754"/>
      <c r="Q263" s="3754"/>
      <c r="R263" s="3754"/>
      <c r="S263" s="3754"/>
      <c r="T263" s="1798"/>
    </row>
    <row r="264" spans="1:25" ht="9.75" customHeight="1" x14ac:dyDescent="0.2">
      <c r="A264" s="1794"/>
      <c r="B264" s="1658"/>
      <c r="C264" s="1810"/>
      <c r="D264" s="1291"/>
      <c r="E264" s="1282"/>
      <c r="F264" s="1282"/>
      <c r="G264" s="1282"/>
      <c r="H264" s="1282"/>
      <c r="I264" s="1282"/>
      <c r="J264" s="1291" t="s">
        <v>1023</v>
      </c>
      <c r="K264" s="1282"/>
      <c r="L264" s="3753"/>
      <c r="M264" s="3754"/>
      <c r="N264" s="3754"/>
      <c r="O264" s="3754"/>
      <c r="P264" s="3754"/>
      <c r="Q264" s="3754"/>
      <c r="R264" s="3754"/>
      <c r="S264" s="3754"/>
      <c r="T264" s="1798"/>
    </row>
    <row r="265" spans="1:25" ht="4.5" customHeight="1" x14ac:dyDescent="0.2">
      <c r="A265" s="1794"/>
      <c r="B265" s="1658"/>
      <c r="C265" s="1810"/>
      <c r="D265" s="1291"/>
      <c r="E265" s="1282"/>
      <c r="F265" s="1282"/>
      <c r="G265" s="1282"/>
      <c r="H265" s="1282"/>
      <c r="I265" s="1282"/>
      <c r="J265" s="1291"/>
      <c r="K265" s="1282"/>
      <c r="L265" s="1796"/>
      <c r="M265" s="1797"/>
      <c r="N265" s="1811"/>
      <c r="O265" s="1797"/>
      <c r="P265" s="1797"/>
      <c r="Q265" s="1797"/>
      <c r="R265" s="1797"/>
      <c r="S265" s="1797"/>
      <c r="T265" s="1798"/>
    </row>
    <row r="266" spans="1:25" ht="11.25" customHeight="1" x14ac:dyDescent="0.2">
      <c r="A266" s="1794"/>
      <c r="B266" s="1658"/>
      <c r="C266" s="1796"/>
      <c r="D266" s="1289"/>
      <c r="E266" s="1282"/>
      <c r="F266" s="1282"/>
      <c r="G266" s="1282"/>
      <c r="H266" s="1282"/>
      <c r="I266" s="1282"/>
      <c r="J266" s="1289" t="s">
        <v>102</v>
      </c>
      <c r="K266" s="1282"/>
      <c r="L266" s="3753" t="s">
        <v>196</v>
      </c>
      <c r="M266" s="3754"/>
      <c r="N266" s="3754"/>
      <c r="O266" s="3754"/>
      <c r="P266" s="3754"/>
      <c r="Q266" s="3754"/>
      <c r="R266" s="3754"/>
      <c r="S266" s="3754"/>
      <c r="T266" s="1798"/>
    </row>
    <row r="267" spans="1:25" ht="9.75" customHeight="1" x14ac:dyDescent="0.2">
      <c r="A267" s="1794"/>
      <c r="B267" s="1658"/>
      <c r="C267" s="1810"/>
      <c r="D267" s="1291"/>
      <c r="E267" s="1282"/>
      <c r="F267" s="1282"/>
      <c r="G267" s="1282"/>
      <c r="H267" s="1282"/>
      <c r="I267" s="1282"/>
      <c r="J267" s="1291" t="s">
        <v>103</v>
      </c>
      <c r="K267" s="1282"/>
      <c r="L267" s="3753"/>
      <c r="M267" s="3754"/>
      <c r="N267" s="3754"/>
      <c r="O267" s="3754"/>
      <c r="P267" s="3754"/>
      <c r="Q267" s="3754"/>
      <c r="R267" s="3754"/>
      <c r="S267" s="3754"/>
      <c r="T267" s="1798"/>
    </row>
    <row r="268" spans="1:25" ht="5.25" customHeight="1" x14ac:dyDescent="0.2">
      <c r="A268" s="1794"/>
      <c r="B268" s="1658"/>
      <c r="C268" s="1810"/>
      <c r="D268" s="1291"/>
      <c r="E268" s="1282"/>
      <c r="F268" s="1282"/>
      <c r="G268" s="1282"/>
      <c r="H268" s="1282"/>
      <c r="I268" s="1282"/>
      <c r="J268" s="1282"/>
      <c r="K268" s="1282"/>
      <c r="L268" s="1795"/>
      <c r="M268" s="1797"/>
      <c r="N268" s="1797"/>
      <c r="O268" s="1812"/>
      <c r="P268" s="1812"/>
      <c r="Q268" s="1812"/>
      <c r="R268" s="1812"/>
      <c r="S268" s="1813"/>
      <c r="T268" s="1798"/>
    </row>
    <row r="269" spans="1:25" ht="5.25" customHeight="1" thickBot="1" x14ac:dyDescent="0.25">
      <c r="A269" s="1656"/>
      <c r="B269" s="1863"/>
      <c r="C269" s="1857"/>
      <c r="D269" s="1695"/>
      <c r="E269" s="1656"/>
      <c r="F269" s="1656"/>
      <c r="G269" s="1656"/>
      <c r="H269" s="1656"/>
      <c r="I269" s="1656"/>
      <c r="J269" s="1656"/>
      <c r="K269" s="1656"/>
      <c r="L269" s="1858"/>
      <c r="M269" s="1665"/>
      <c r="N269" s="1665"/>
      <c r="O269" s="1859"/>
      <c r="P269" s="1859"/>
      <c r="Q269" s="1859"/>
      <c r="R269" s="1859"/>
      <c r="S269" s="1860"/>
      <c r="T269" s="1656"/>
    </row>
    <row r="270" spans="1:25" ht="6" customHeight="1" thickTop="1" x14ac:dyDescent="0.2">
      <c r="A270" s="215"/>
      <c r="B270" s="1730"/>
      <c r="C270" s="157"/>
      <c r="D270" s="216"/>
      <c r="E270" s="160"/>
      <c r="F270" s="160"/>
      <c r="G270" s="160"/>
      <c r="H270" s="160"/>
      <c r="I270" s="160"/>
      <c r="J270" s="160"/>
      <c r="K270" s="160"/>
      <c r="L270" s="217"/>
      <c r="M270" s="218"/>
      <c r="N270" s="218"/>
      <c r="O270" s="219"/>
      <c r="P270" s="219"/>
      <c r="Q270" s="219"/>
      <c r="R270" s="219"/>
      <c r="S270" s="220"/>
      <c r="T270" s="221"/>
    </row>
    <row r="271" spans="1:25" ht="12.75" x14ac:dyDescent="0.2">
      <c r="A271" s="215"/>
      <c r="B271" s="172">
        <v>9.36</v>
      </c>
      <c r="C271" s="107" t="s">
        <v>197</v>
      </c>
      <c r="D271" s="216"/>
      <c r="E271" s="160"/>
      <c r="F271" s="160"/>
      <c r="G271" s="160"/>
      <c r="H271" s="160"/>
      <c r="I271" s="160"/>
      <c r="J271" s="160"/>
      <c r="K271" s="160"/>
      <c r="L271" s="217"/>
      <c r="M271" s="218"/>
      <c r="N271" s="218"/>
      <c r="O271" s="222" t="s">
        <v>2</v>
      </c>
      <c r="P271" s="219"/>
      <c r="Q271" s="219"/>
      <c r="R271" s="219"/>
      <c r="S271" s="220"/>
      <c r="T271" s="221"/>
    </row>
    <row r="272" spans="1:25" ht="11.25" customHeight="1" x14ac:dyDescent="0.2">
      <c r="A272" s="215"/>
      <c r="B272" s="152"/>
      <c r="C272" s="113" t="s">
        <v>198</v>
      </c>
      <c r="D272" s="216"/>
      <c r="E272" s="160"/>
      <c r="F272" s="160"/>
      <c r="G272" s="160"/>
      <c r="H272" s="160"/>
      <c r="I272" s="160"/>
      <c r="J272" s="160"/>
      <c r="K272" s="160"/>
      <c r="L272" s="217"/>
      <c r="M272" s="218"/>
      <c r="N272" s="218"/>
      <c r="O272" s="223" t="s">
        <v>84</v>
      </c>
      <c r="P272" s="219"/>
      <c r="Q272" s="219"/>
      <c r="R272" s="219"/>
      <c r="S272" s="220"/>
      <c r="T272" s="221"/>
      <c r="X272" s="204"/>
    </row>
    <row r="273" spans="1:24" ht="6" customHeight="1" x14ac:dyDescent="0.2">
      <c r="A273" s="215"/>
      <c r="B273" s="152"/>
      <c r="C273" s="113"/>
      <c r="D273" s="216"/>
      <c r="E273" s="160"/>
      <c r="F273" s="160"/>
      <c r="G273" s="160"/>
      <c r="H273" s="160"/>
      <c r="I273" s="160"/>
      <c r="J273" s="160"/>
      <c r="K273" s="160"/>
      <c r="L273" s="217"/>
      <c r="M273" s="218"/>
      <c r="N273" s="218"/>
      <c r="O273" s="219"/>
      <c r="P273" s="219"/>
      <c r="Q273" s="219"/>
      <c r="R273" s="219"/>
      <c r="S273" s="220"/>
      <c r="T273" s="221"/>
      <c r="X273" s="204"/>
    </row>
    <row r="274" spans="1:24" ht="11.25" customHeight="1" x14ac:dyDescent="0.2">
      <c r="A274" s="215"/>
      <c r="B274" s="152"/>
      <c r="C274" s="140" t="s">
        <v>81</v>
      </c>
      <c r="D274" s="107" t="s">
        <v>199</v>
      </c>
      <c r="E274" s="160"/>
      <c r="F274" s="160"/>
      <c r="G274" s="160"/>
      <c r="H274" s="160"/>
      <c r="I274" s="160"/>
      <c r="J274" s="160"/>
      <c r="K274" s="160"/>
      <c r="L274" s="3008" t="s">
        <v>200</v>
      </c>
      <c r="M274" s="3708"/>
      <c r="N274" s="3708"/>
      <c r="O274" s="3708"/>
      <c r="P274" s="3708"/>
      <c r="Q274" s="3708"/>
      <c r="R274" s="3708"/>
      <c r="S274" s="3708"/>
      <c r="T274" s="221"/>
      <c r="V274" s="224" t="s">
        <v>105</v>
      </c>
      <c r="X274" s="204"/>
    </row>
    <row r="275" spans="1:24" ht="9.75" customHeight="1" thickBot="1" x14ac:dyDescent="0.25">
      <c r="A275" s="215"/>
      <c r="B275" s="152"/>
      <c r="C275" s="113"/>
      <c r="D275" s="113" t="s">
        <v>201</v>
      </c>
      <c r="E275" s="160"/>
      <c r="F275" s="160"/>
      <c r="G275" s="160"/>
      <c r="H275" s="160"/>
      <c r="I275" s="160"/>
      <c r="J275" s="160"/>
      <c r="K275" s="160"/>
      <c r="L275" s="3008"/>
      <c r="M275" s="3708"/>
      <c r="N275" s="3708"/>
      <c r="O275" s="3708"/>
      <c r="P275" s="3708"/>
      <c r="Q275" s="3708"/>
      <c r="R275" s="3708"/>
      <c r="S275" s="3708"/>
      <c r="T275" s="221"/>
      <c r="V275" s="114" t="s">
        <v>202</v>
      </c>
      <c r="W275" s="114" t="e">
        <f>#REF!+#REF!</f>
        <v>#REF!</v>
      </c>
      <c r="X275" s="204"/>
    </row>
    <row r="276" spans="1:24" ht="1.5" customHeight="1" thickTop="1" x14ac:dyDescent="0.2">
      <c r="A276" s="215"/>
      <c r="B276" s="152"/>
      <c r="C276" s="1868"/>
      <c r="D276" s="1866"/>
      <c r="E276" s="1648"/>
      <c r="F276" s="1648"/>
      <c r="G276" s="1648"/>
      <c r="H276" s="1869"/>
      <c r="I276" s="160"/>
      <c r="J276" s="160"/>
      <c r="K276" s="160"/>
      <c r="L276" s="217"/>
      <c r="M276" s="218"/>
      <c r="N276" s="218"/>
      <c r="O276" s="219"/>
      <c r="P276" s="219"/>
      <c r="Q276" s="219"/>
      <c r="R276" s="219"/>
      <c r="S276" s="220"/>
      <c r="T276" s="221"/>
      <c r="X276" s="204"/>
    </row>
    <row r="277" spans="1:24" hidden="1" x14ac:dyDescent="0.2">
      <c r="A277" s="105"/>
      <c r="B277" s="152"/>
      <c r="C277" s="1653"/>
      <c r="D277" s="1291"/>
      <c r="E277" s="1282"/>
      <c r="F277" s="1282"/>
      <c r="G277" s="1282"/>
      <c r="H277" s="1856"/>
      <c r="I277" s="10"/>
      <c r="J277" s="10"/>
      <c r="K277" s="10"/>
      <c r="L277" s="140"/>
      <c r="M277" s="151"/>
      <c r="N277" s="108"/>
      <c r="O277" s="151"/>
      <c r="P277" s="151"/>
      <c r="Q277" s="151"/>
      <c r="R277" s="151"/>
      <c r="S277" s="151"/>
      <c r="T277" s="9"/>
      <c r="X277" s="204"/>
    </row>
    <row r="278" spans="1:24" ht="3.75" customHeight="1" x14ac:dyDescent="0.2">
      <c r="A278" s="105"/>
      <c r="B278" s="152"/>
      <c r="C278" s="1653"/>
      <c r="D278" s="1282"/>
      <c r="E278" s="1282"/>
      <c r="F278" s="1282"/>
      <c r="G278" s="1282"/>
      <c r="H278" s="1856"/>
      <c r="I278" s="10"/>
      <c r="J278" s="10"/>
      <c r="K278" s="10"/>
      <c r="L278" s="140"/>
      <c r="M278" s="151"/>
      <c r="N278" s="108"/>
      <c r="O278" s="151"/>
      <c r="P278" s="151"/>
      <c r="Q278" s="151"/>
      <c r="R278" s="151"/>
      <c r="S278" s="151"/>
      <c r="T278" s="9"/>
      <c r="X278" s="204"/>
    </row>
    <row r="279" spans="1:24" ht="9.75" customHeight="1" x14ac:dyDescent="0.2">
      <c r="A279" s="105"/>
      <c r="B279" s="152"/>
      <c r="C279" s="1654" t="s">
        <v>203</v>
      </c>
      <c r="D279" s="1289"/>
      <c r="E279" s="1282"/>
      <c r="F279" s="1282"/>
      <c r="G279" s="1282"/>
      <c r="H279" s="1856"/>
      <c r="I279" s="10"/>
      <c r="J279" s="10"/>
      <c r="K279" s="10"/>
      <c r="L279" s="140"/>
      <c r="M279" s="151"/>
      <c r="N279" s="108"/>
      <c r="O279" s="151"/>
      <c r="P279" s="151"/>
      <c r="Q279" s="151"/>
      <c r="R279" s="151"/>
      <c r="S279" s="151"/>
      <c r="T279" s="9"/>
      <c r="X279" s="204"/>
    </row>
    <row r="280" spans="1:24" x14ac:dyDescent="0.2">
      <c r="A280" s="105"/>
      <c r="B280" s="152"/>
      <c r="C280" s="1703" t="s">
        <v>204</v>
      </c>
      <c r="D280" s="1291"/>
      <c r="E280" s="1282"/>
      <c r="F280" s="1282"/>
      <c r="G280" s="1282"/>
      <c r="H280" s="1856"/>
      <c r="I280" s="10"/>
      <c r="J280" s="10"/>
      <c r="K280" s="10"/>
      <c r="L280" s="140"/>
      <c r="M280" s="151"/>
      <c r="N280" s="108"/>
      <c r="O280" s="151"/>
      <c r="P280" s="151"/>
      <c r="Q280" s="151"/>
      <c r="R280" s="151"/>
      <c r="S280" s="151"/>
      <c r="T280" s="9"/>
      <c r="X280" s="204"/>
    </row>
    <row r="281" spans="1:24" ht="3" customHeight="1" x14ac:dyDescent="0.2">
      <c r="A281" s="105"/>
      <c r="B281" s="152"/>
      <c r="C281" s="1653"/>
      <c r="D281" s="1282"/>
      <c r="E281" s="1282"/>
      <c r="F281" s="1282"/>
      <c r="G281" s="1282"/>
      <c r="H281" s="1856"/>
      <c r="I281" s="10"/>
      <c r="J281" s="10"/>
      <c r="K281" s="10"/>
      <c r="L281" s="140"/>
      <c r="M281" s="151"/>
      <c r="N281" s="108"/>
      <c r="O281" s="151"/>
      <c r="P281" s="151"/>
      <c r="Q281" s="151"/>
      <c r="R281" s="151"/>
      <c r="S281" s="151"/>
      <c r="T281" s="9"/>
      <c r="X281" s="204"/>
    </row>
    <row r="282" spans="1:24" x14ac:dyDescent="0.2">
      <c r="A282" s="105"/>
      <c r="B282" s="152"/>
      <c r="C282" s="1870" t="s">
        <v>87</v>
      </c>
      <c r="D282" s="1289" t="s">
        <v>205</v>
      </c>
      <c r="E282" s="1289"/>
      <c r="F282" s="1282"/>
      <c r="G282" s="1282"/>
      <c r="H282" s="1856"/>
      <c r="I282" s="10"/>
      <c r="J282" s="10"/>
      <c r="K282" s="10"/>
      <c r="L282" s="140"/>
      <c r="M282" s="151"/>
      <c r="N282" s="108"/>
      <c r="O282" s="151"/>
      <c r="P282" s="151"/>
      <c r="Q282" s="151"/>
      <c r="R282" s="151"/>
      <c r="S282" s="151"/>
      <c r="T282" s="9"/>
    </row>
    <row r="283" spans="1:24" x14ac:dyDescent="0.2">
      <c r="A283" s="105"/>
      <c r="B283" s="152"/>
      <c r="C283" s="1871"/>
      <c r="D283" s="1291" t="s">
        <v>206</v>
      </c>
      <c r="E283" s="1291"/>
      <c r="F283" s="1282"/>
      <c r="G283" s="1282"/>
      <c r="H283" s="1856"/>
      <c r="I283" s="10"/>
      <c r="J283" s="10"/>
      <c r="K283" s="10"/>
      <c r="L283" s="140"/>
      <c r="M283" s="151"/>
      <c r="N283" s="108"/>
      <c r="O283" s="151"/>
      <c r="P283" s="151"/>
      <c r="Q283" s="151"/>
      <c r="R283" s="151"/>
      <c r="S283" s="151"/>
      <c r="T283" s="9"/>
    </row>
    <row r="284" spans="1:24" ht="3.75" customHeight="1" x14ac:dyDescent="0.2">
      <c r="A284" s="105"/>
      <c r="B284" s="152"/>
      <c r="C284" s="1872"/>
      <c r="D284" s="1282"/>
      <c r="E284" s="1282"/>
      <c r="F284" s="1282"/>
      <c r="G284" s="1282"/>
      <c r="H284" s="1856"/>
      <c r="I284" s="10"/>
      <c r="J284" s="10"/>
      <c r="K284" s="10"/>
      <c r="L284" s="140"/>
      <c r="M284" s="151"/>
      <c r="N284" s="108"/>
      <c r="O284" s="151"/>
      <c r="P284" s="151"/>
      <c r="Q284" s="151"/>
      <c r="R284" s="151"/>
      <c r="S284" s="151"/>
      <c r="T284" s="9"/>
    </row>
    <row r="285" spans="1:24" x14ac:dyDescent="0.2">
      <c r="A285" s="105"/>
      <c r="B285" s="152"/>
      <c r="C285" s="1870" t="s">
        <v>87</v>
      </c>
      <c r="D285" s="1289" t="s">
        <v>207</v>
      </c>
      <c r="E285" s="1289"/>
      <c r="F285" s="1282"/>
      <c r="G285" s="1282"/>
      <c r="H285" s="1856"/>
      <c r="I285" s="10"/>
      <c r="J285" s="10"/>
      <c r="K285" s="10"/>
      <c r="L285" s="140"/>
      <c r="M285" s="151"/>
      <c r="N285" s="108"/>
      <c r="O285" s="151"/>
      <c r="P285" s="151"/>
      <c r="Q285" s="151"/>
      <c r="R285" s="151"/>
      <c r="S285" s="151"/>
      <c r="T285" s="9"/>
    </row>
    <row r="286" spans="1:24" ht="9.75" customHeight="1" x14ac:dyDescent="0.2">
      <c r="A286" s="105"/>
      <c r="B286" s="152"/>
      <c r="C286" s="1872"/>
      <c r="D286" s="1291" t="s">
        <v>208</v>
      </c>
      <c r="E286" s="1291"/>
      <c r="F286" s="1282"/>
      <c r="G286" s="1282"/>
      <c r="H286" s="1856"/>
      <c r="I286" s="10"/>
      <c r="J286" s="10"/>
      <c r="K286" s="10"/>
      <c r="L286" s="140"/>
      <c r="M286" s="151"/>
      <c r="N286" s="108"/>
      <c r="O286" s="151"/>
      <c r="P286" s="151"/>
      <c r="Q286" s="151"/>
      <c r="R286" s="151"/>
      <c r="S286" s="151"/>
      <c r="T286" s="9"/>
    </row>
    <row r="287" spans="1:24" ht="3.75" customHeight="1" x14ac:dyDescent="0.2">
      <c r="A287" s="105"/>
      <c r="B287" s="152"/>
      <c r="C287" s="1872"/>
      <c r="D287" s="1282"/>
      <c r="E287" s="1282"/>
      <c r="F287" s="1282"/>
      <c r="G287" s="1282"/>
      <c r="H287" s="1856"/>
      <c r="I287" s="10"/>
      <c r="J287" s="10"/>
      <c r="K287" s="10"/>
      <c r="L287" s="140"/>
      <c r="M287" s="151"/>
      <c r="N287" s="108"/>
      <c r="O287" s="151"/>
      <c r="P287" s="151"/>
      <c r="Q287" s="151"/>
      <c r="R287" s="151"/>
      <c r="S287" s="151"/>
      <c r="T287" s="9"/>
    </row>
    <row r="288" spans="1:24" x14ac:dyDescent="0.2">
      <c r="A288" s="105"/>
      <c r="B288" s="152"/>
      <c r="C288" s="1870" t="s">
        <v>87</v>
      </c>
      <c r="D288" s="1289" t="s">
        <v>46</v>
      </c>
      <c r="E288" s="1289"/>
      <c r="F288" s="1282"/>
      <c r="G288" s="1282"/>
      <c r="H288" s="1856"/>
      <c r="I288" s="10"/>
      <c r="J288" s="10"/>
      <c r="K288" s="10"/>
      <c r="L288" s="140"/>
      <c r="M288" s="151"/>
      <c r="N288" s="108"/>
      <c r="O288" s="151"/>
      <c r="P288" s="151"/>
      <c r="Q288" s="151"/>
      <c r="R288" s="151"/>
      <c r="S288" s="151"/>
      <c r="T288" s="9"/>
    </row>
    <row r="289" spans="1:20" ht="9.75" customHeight="1" x14ac:dyDescent="0.2">
      <c r="A289" s="105"/>
      <c r="B289" s="152"/>
      <c r="C289" s="1872"/>
      <c r="D289" s="1289" t="s">
        <v>47</v>
      </c>
      <c r="E289" s="1289"/>
      <c r="F289" s="1282"/>
      <c r="G289" s="1282"/>
      <c r="H289" s="1856"/>
      <c r="I289" s="10"/>
      <c r="J289" s="10"/>
      <c r="K289" s="10"/>
      <c r="L289" s="140"/>
      <c r="M289" s="151"/>
      <c r="N289" s="108"/>
      <c r="O289" s="151"/>
      <c r="P289" s="151"/>
      <c r="Q289" s="151"/>
      <c r="R289" s="151"/>
      <c r="S289" s="151"/>
      <c r="T289" s="9"/>
    </row>
    <row r="290" spans="1:20" ht="9.75" customHeight="1" x14ac:dyDescent="0.2">
      <c r="A290" s="105"/>
      <c r="B290" s="152"/>
      <c r="C290" s="1653"/>
      <c r="D290" s="1291" t="s">
        <v>48</v>
      </c>
      <c r="E290" s="1291"/>
      <c r="F290" s="1282"/>
      <c r="G290" s="1282"/>
      <c r="H290" s="1856"/>
      <c r="I290" s="10"/>
      <c r="J290" s="10"/>
      <c r="K290" s="10"/>
      <c r="L290" s="140"/>
      <c r="M290" s="151"/>
      <c r="N290" s="108"/>
      <c r="O290" s="151"/>
      <c r="P290" s="151"/>
      <c r="Q290" s="151"/>
      <c r="R290" s="151"/>
      <c r="S290" s="151"/>
      <c r="T290" s="9"/>
    </row>
    <row r="291" spans="1:20" ht="9.75" customHeight="1" x14ac:dyDescent="0.2">
      <c r="A291" s="105"/>
      <c r="B291" s="152"/>
      <c r="C291" s="1653"/>
      <c r="D291" s="1291" t="s">
        <v>49</v>
      </c>
      <c r="E291" s="1291"/>
      <c r="F291" s="1282"/>
      <c r="G291" s="1282"/>
      <c r="H291" s="1856"/>
      <c r="I291" s="10"/>
      <c r="J291" s="10"/>
      <c r="K291" s="10"/>
      <c r="L291" s="140"/>
      <c r="M291" s="151"/>
      <c r="N291" s="108"/>
      <c r="O291" s="151"/>
      <c r="P291" s="151"/>
      <c r="Q291" s="151"/>
      <c r="R291" s="151"/>
      <c r="S291" s="151"/>
      <c r="T291" s="9"/>
    </row>
    <row r="292" spans="1:20" ht="3" customHeight="1" thickBot="1" x14ac:dyDescent="0.25">
      <c r="A292" s="105"/>
      <c r="B292" s="152"/>
      <c r="C292" s="1873"/>
      <c r="D292" s="1656"/>
      <c r="E292" s="1656"/>
      <c r="F292" s="1656"/>
      <c r="G292" s="1656"/>
      <c r="H292" s="1861"/>
      <c r="I292" s="10"/>
      <c r="J292" s="10"/>
      <c r="K292" s="10"/>
      <c r="L292" s="140"/>
      <c r="M292" s="151"/>
      <c r="N292" s="108"/>
      <c r="O292" s="151"/>
      <c r="P292" s="151"/>
      <c r="Q292" s="151"/>
      <c r="R292" s="151"/>
      <c r="S292" s="151"/>
      <c r="T292" s="9"/>
    </row>
    <row r="293" spans="1:20" ht="3" customHeight="1" thickTop="1" x14ac:dyDescent="0.2">
      <c r="A293" s="105"/>
      <c r="B293" s="152"/>
      <c r="C293" s="160"/>
      <c r="D293" s="160"/>
      <c r="E293" s="160"/>
      <c r="F293" s="160"/>
      <c r="G293" s="160"/>
      <c r="H293" s="160"/>
      <c r="I293" s="10"/>
      <c r="J293" s="10"/>
      <c r="K293" s="10"/>
      <c r="L293" s="140"/>
      <c r="M293" s="151"/>
      <c r="N293" s="108"/>
      <c r="O293" s="151"/>
      <c r="P293" s="151"/>
      <c r="Q293" s="151"/>
      <c r="R293" s="151"/>
      <c r="S293" s="151"/>
      <c r="T293" s="9"/>
    </row>
    <row r="294" spans="1:20" ht="3" customHeight="1" x14ac:dyDescent="0.2">
      <c r="A294" s="105"/>
      <c r="B294" s="152"/>
      <c r="C294" s="160"/>
      <c r="D294" s="160"/>
      <c r="E294" s="160"/>
      <c r="F294" s="160"/>
      <c r="G294" s="160"/>
      <c r="H294" s="160"/>
      <c r="I294" s="10"/>
      <c r="J294" s="10"/>
      <c r="K294" s="10"/>
      <c r="L294" s="758"/>
      <c r="M294" s="757"/>
      <c r="N294" s="108"/>
      <c r="O294" s="757"/>
      <c r="P294" s="757"/>
      <c r="Q294" s="757"/>
      <c r="R294" s="757"/>
      <c r="S294" s="757"/>
      <c r="T294" s="9"/>
    </row>
    <row r="295" spans="1:20" ht="12" customHeight="1" x14ac:dyDescent="0.2">
      <c r="A295" s="105"/>
      <c r="B295" s="152"/>
      <c r="C295" s="160"/>
      <c r="D295" s="160"/>
      <c r="E295" s="160"/>
      <c r="F295" s="160"/>
      <c r="G295" s="160"/>
      <c r="H295" s="160"/>
      <c r="I295" s="10"/>
      <c r="J295" s="10"/>
      <c r="K295" s="10"/>
      <c r="L295" s="758"/>
      <c r="M295" s="757"/>
      <c r="N295" s="108"/>
      <c r="O295" s="757"/>
      <c r="P295" s="757"/>
      <c r="Q295" s="757"/>
      <c r="R295" s="757"/>
      <c r="S295" s="757"/>
      <c r="T295" s="9"/>
    </row>
    <row r="296" spans="1:20" ht="19.5" customHeight="1" x14ac:dyDescent="0.2">
      <c r="A296" s="1875"/>
      <c r="B296" s="1691"/>
      <c r="C296" s="1885" t="s">
        <v>55</v>
      </c>
      <c r="D296" s="1874"/>
      <c r="E296" s="1874"/>
      <c r="F296" s="1874"/>
      <c r="G296" s="1874"/>
      <c r="H296" s="1874"/>
      <c r="I296" s="1874"/>
      <c r="J296" s="1874"/>
      <c r="K296" s="1874"/>
      <c r="L296" s="1874"/>
      <c r="M296" s="1874"/>
      <c r="N296" s="1874"/>
      <c r="O296" s="1874"/>
      <c r="P296" s="1874"/>
      <c r="Q296" s="1874"/>
      <c r="R296" s="1690"/>
      <c r="S296" s="1690"/>
      <c r="T296" s="1876"/>
    </row>
    <row r="297" spans="1:20" ht="12" customHeight="1" x14ac:dyDescent="0.2">
      <c r="A297" s="1875"/>
      <c r="B297" s="1691"/>
      <c r="C297" s="3755" t="s">
        <v>485</v>
      </c>
      <c r="D297" s="3755"/>
      <c r="E297" s="3755"/>
      <c r="F297" s="3755"/>
      <c r="G297" s="3755"/>
      <c r="H297" s="3755"/>
      <c r="I297" s="3755"/>
      <c r="J297" s="3755"/>
      <c r="K297" s="3755"/>
      <c r="L297" s="3755"/>
      <c r="M297" s="3755"/>
      <c r="N297" s="3755"/>
      <c r="O297" s="3755"/>
      <c r="P297" s="3755"/>
      <c r="Q297" s="3755"/>
      <c r="R297" s="1690"/>
      <c r="S297" s="1690"/>
      <c r="T297" s="1876"/>
    </row>
    <row r="298" spans="1:20" ht="12" customHeight="1" x14ac:dyDescent="0.2">
      <c r="A298" s="1875"/>
      <c r="B298" s="1691"/>
      <c r="C298" s="3756" t="s">
        <v>486</v>
      </c>
      <c r="D298" s="3756"/>
      <c r="E298" s="3756"/>
      <c r="F298" s="3756"/>
      <c r="G298" s="3756"/>
      <c r="H298" s="3756"/>
      <c r="I298" s="3756"/>
      <c r="J298" s="3756"/>
      <c r="K298" s="3756"/>
      <c r="L298" s="3756"/>
      <c r="M298" s="3756"/>
      <c r="N298" s="3756"/>
      <c r="O298" s="3756"/>
      <c r="P298" s="3756"/>
      <c r="Q298" s="3756"/>
      <c r="R298" s="1690"/>
      <c r="S298" s="1690"/>
      <c r="T298" s="1876"/>
    </row>
    <row r="299" spans="1:20" ht="12" customHeight="1" thickBot="1" x14ac:dyDescent="0.25">
      <c r="A299" s="1877"/>
      <c r="B299" s="1878"/>
      <c r="C299" s="1879"/>
      <c r="D299" s="1879"/>
      <c r="E299" s="1879"/>
      <c r="F299" s="1879"/>
      <c r="G299" s="1879"/>
      <c r="H299" s="1879"/>
      <c r="I299" s="1880"/>
      <c r="J299" s="1880"/>
      <c r="K299" s="1880"/>
      <c r="L299" s="1881"/>
      <c r="M299" s="1882"/>
      <c r="N299" s="1883"/>
      <c r="O299" s="1882"/>
      <c r="P299" s="1882"/>
      <c r="Q299" s="1882"/>
      <c r="R299" s="1882"/>
      <c r="S299" s="1882"/>
      <c r="T299" s="1884"/>
    </row>
    <row r="300" spans="1:20" ht="12" customHeight="1" x14ac:dyDescent="0.2">
      <c r="A300" s="188"/>
      <c r="B300" s="1728"/>
      <c r="C300" s="805"/>
      <c r="D300" s="805"/>
      <c r="E300" s="805"/>
      <c r="F300" s="805"/>
      <c r="G300" s="805"/>
      <c r="H300" s="805"/>
      <c r="I300" s="12"/>
      <c r="J300" s="12"/>
      <c r="K300" s="12"/>
      <c r="L300" s="189"/>
      <c r="M300" s="190"/>
      <c r="N300" s="191"/>
      <c r="O300" s="190"/>
      <c r="P300" s="190"/>
      <c r="Q300" s="190"/>
      <c r="R300" s="190"/>
      <c r="S300" s="190"/>
      <c r="T300" s="192"/>
    </row>
    <row r="301" spans="1:20" ht="16.5" customHeight="1" x14ac:dyDescent="0.2">
      <c r="A301" s="105"/>
      <c r="B301" s="152"/>
      <c r="C301" s="160"/>
      <c r="D301" s="1570" t="s">
        <v>927</v>
      </c>
      <c r="E301" s="160"/>
      <c r="F301" s="160"/>
      <c r="G301" s="160"/>
      <c r="H301" s="160"/>
      <c r="I301" s="10"/>
      <c r="J301" s="10"/>
      <c r="K301" s="10"/>
      <c r="L301" s="758"/>
      <c r="M301" s="757"/>
      <c r="N301" s="108"/>
      <c r="O301" s="757"/>
      <c r="P301" s="757"/>
      <c r="Q301" s="757"/>
      <c r="R301" s="757"/>
      <c r="S301" s="757"/>
      <c r="T301" s="9"/>
    </row>
    <row r="302" spans="1:20" ht="16.5" customHeight="1" x14ac:dyDescent="0.2">
      <c r="A302" s="105"/>
      <c r="B302" s="152"/>
      <c r="C302" s="160"/>
      <c r="D302" s="1569" t="s">
        <v>928</v>
      </c>
      <c r="E302" s="160"/>
      <c r="F302" s="160"/>
      <c r="G302" s="160"/>
      <c r="H302" s="160"/>
      <c r="I302" s="10"/>
      <c r="J302" s="10"/>
      <c r="K302" s="10"/>
      <c r="L302" s="758"/>
      <c r="M302" s="757"/>
      <c r="N302" s="108"/>
      <c r="O302" s="757"/>
      <c r="P302" s="757"/>
      <c r="Q302" s="757"/>
      <c r="R302" s="757"/>
      <c r="S302" s="757"/>
      <c r="T302" s="9"/>
    </row>
    <row r="303" spans="1:20" ht="12" customHeight="1" x14ac:dyDescent="0.2">
      <c r="A303" s="105"/>
      <c r="B303" s="152"/>
      <c r="C303" s="160"/>
      <c r="D303" s="160"/>
      <c r="E303" s="160"/>
      <c r="F303" s="160"/>
      <c r="G303" s="160"/>
      <c r="H303" s="160"/>
      <c r="I303" s="10"/>
      <c r="J303" s="10"/>
      <c r="K303" s="10"/>
      <c r="L303" s="758"/>
      <c r="M303" s="757"/>
      <c r="N303" s="108"/>
      <c r="O303" s="154" t="s">
        <v>2</v>
      </c>
      <c r="P303" s="757"/>
      <c r="Q303" s="757"/>
      <c r="R303" s="757"/>
      <c r="S303" s="757"/>
      <c r="T303" s="9"/>
    </row>
    <row r="304" spans="1:20" ht="12" customHeight="1" x14ac:dyDescent="0.2">
      <c r="A304" s="105"/>
      <c r="B304" s="152"/>
      <c r="C304" s="160"/>
      <c r="D304" s="160"/>
      <c r="E304" s="160"/>
      <c r="F304" s="160"/>
      <c r="G304" s="160"/>
      <c r="H304" s="160"/>
      <c r="I304" s="10"/>
      <c r="J304" s="10"/>
      <c r="K304" s="10"/>
      <c r="L304" s="758"/>
      <c r="M304" s="757"/>
      <c r="N304" s="108"/>
      <c r="O304" s="155" t="s">
        <v>84</v>
      </c>
      <c r="P304" s="757"/>
      <c r="Q304" s="757"/>
      <c r="R304" s="3739" t="s">
        <v>123</v>
      </c>
      <c r="S304" s="3739"/>
      <c r="T304" s="9"/>
    </row>
    <row r="305" spans="1:20" ht="3" customHeight="1" x14ac:dyDescent="0.2">
      <c r="A305" s="105"/>
      <c r="B305" s="152"/>
      <c r="C305" s="160"/>
      <c r="D305" s="160"/>
      <c r="E305" s="160"/>
      <c r="F305" s="160"/>
      <c r="G305" s="160"/>
      <c r="H305" s="160"/>
      <c r="I305" s="10"/>
      <c r="J305" s="10"/>
      <c r="K305" s="10"/>
      <c r="L305" s="140"/>
      <c r="M305" s="151"/>
      <c r="N305" s="108"/>
      <c r="O305" s="151"/>
      <c r="P305" s="151"/>
      <c r="Q305" s="151"/>
      <c r="R305" s="151"/>
      <c r="S305" s="151"/>
      <c r="T305" s="9"/>
    </row>
    <row r="306" spans="1:20" ht="11.25" customHeight="1" x14ac:dyDescent="0.2">
      <c r="A306" s="105"/>
      <c r="B306" s="152"/>
      <c r="C306" s="140" t="s">
        <v>82</v>
      </c>
      <c r="D306" s="107" t="s">
        <v>1025</v>
      </c>
      <c r="E306" s="107"/>
      <c r="F306" s="10"/>
      <c r="G306" s="10"/>
      <c r="H306" s="10"/>
      <c r="I306" s="10"/>
      <c r="J306" s="10"/>
      <c r="K306" s="10"/>
      <c r="L306" s="3008" t="s">
        <v>50</v>
      </c>
      <c r="M306" s="3708"/>
      <c r="N306" s="3708"/>
      <c r="O306" s="3708"/>
      <c r="P306" s="3708"/>
      <c r="Q306" s="3708"/>
      <c r="R306" s="3708"/>
      <c r="S306" s="3708"/>
      <c r="T306" s="9"/>
    </row>
    <row r="307" spans="1:20" ht="9.75" customHeight="1" x14ac:dyDescent="0.2">
      <c r="A307" s="105"/>
      <c r="B307" s="152"/>
      <c r="C307" s="203"/>
      <c r="D307" s="113" t="s">
        <v>1026</v>
      </c>
      <c r="E307" s="10"/>
      <c r="F307" s="10"/>
      <c r="G307" s="10"/>
      <c r="H307" s="10"/>
      <c r="I307" s="10"/>
      <c r="J307" s="10"/>
      <c r="K307" s="10"/>
      <c r="L307" s="3008"/>
      <c r="M307" s="3708"/>
      <c r="N307" s="3708"/>
      <c r="O307" s="3708"/>
      <c r="P307" s="3708"/>
      <c r="Q307" s="3708"/>
      <c r="R307" s="3708"/>
      <c r="S307" s="3708"/>
      <c r="T307" s="9"/>
    </row>
    <row r="308" spans="1:20" ht="9.9499999999999993" customHeight="1" x14ac:dyDescent="0.2">
      <c r="A308" s="105"/>
      <c r="B308" s="152"/>
      <c r="C308" s="203"/>
      <c r="D308" s="10"/>
      <c r="E308" s="10"/>
      <c r="F308" s="10"/>
      <c r="G308" s="10"/>
      <c r="H308" s="10"/>
      <c r="I308" s="10"/>
      <c r="J308" s="10"/>
      <c r="K308" s="10"/>
      <c r="L308" s="140"/>
      <c r="M308" s="151"/>
      <c r="N308" s="108"/>
      <c r="O308" s="151"/>
      <c r="P308" s="151"/>
      <c r="Q308" s="151"/>
      <c r="R308" s="151"/>
      <c r="S308" s="151"/>
      <c r="T308" s="9"/>
    </row>
    <row r="309" spans="1:20" x14ac:dyDescent="0.2">
      <c r="A309" s="105"/>
      <c r="B309" s="152"/>
      <c r="C309" s="140" t="s">
        <v>96</v>
      </c>
      <c r="D309" s="107" t="s">
        <v>51</v>
      </c>
      <c r="E309" s="107"/>
      <c r="F309" s="10"/>
      <c r="G309" s="10"/>
      <c r="H309" s="10"/>
      <c r="I309" s="10"/>
      <c r="J309" s="10"/>
      <c r="K309" s="10"/>
      <c r="L309" s="140"/>
      <c r="M309" s="151"/>
      <c r="N309" s="108"/>
      <c r="O309" s="3757"/>
      <c r="P309" s="3757"/>
      <c r="Q309" s="3757"/>
      <c r="R309" s="151"/>
      <c r="S309" s="151"/>
      <c r="T309" s="9"/>
    </row>
    <row r="310" spans="1:20" ht="9.75" customHeight="1" x14ac:dyDescent="0.2">
      <c r="A310" s="105"/>
      <c r="B310" s="152"/>
      <c r="C310" s="113"/>
      <c r="D310" s="113" t="s">
        <v>52</v>
      </c>
      <c r="E310" s="10"/>
      <c r="F310" s="10"/>
      <c r="G310" s="10"/>
      <c r="H310" s="10"/>
      <c r="I310" s="10"/>
      <c r="J310" s="10"/>
      <c r="K310" s="10"/>
      <c r="L310" s="140"/>
      <c r="M310" s="151"/>
      <c r="N310" s="108"/>
      <c r="O310" s="3757"/>
      <c r="P310" s="3757"/>
      <c r="Q310" s="3757"/>
      <c r="R310" s="151"/>
      <c r="S310" s="151"/>
      <c r="T310" s="9"/>
    </row>
    <row r="311" spans="1:20" ht="8.25" customHeight="1" x14ac:dyDescent="0.2">
      <c r="A311" s="105"/>
      <c r="B311" s="152"/>
      <c r="C311" s="10"/>
      <c r="D311" s="113"/>
      <c r="E311" s="10"/>
      <c r="F311" s="10"/>
      <c r="G311" s="10"/>
      <c r="H311" s="10"/>
      <c r="I311" s="10"/>
      <c r="J311" s="10"/>
      <c r="K311" s="10"/>
      <c r="L311" s="140"/>
      <c r="M311" s="151"/>
      <c r="N311" s="108"/>
      <c r="O311" s="151"/>
      <c r="P311" s="151"/>
      <c r="Q311" s="151"/>
      <c r="R311" s="151"/>
      <c r="S311" s="151"/>
      <c r="T311" s="9"/>
    </row>
    <row r="312" spans="1:20" ht="11.1" customHeight="1" x14ac:dyDescent="0.2">
      <c r="A312" s="105"/>
      <c r="B312" s="152"/>
      <c r="C312" s="10"/>
      <c r="D312" s="107" t="s">
        <v>1027</v>
      </c>
      <c r="F312" s="10"/>
      <c r="G312" s="10"/>
      <c r="H312" s="10"/>
      <c r="I312" s="10"/>
      <c r="J312" s="10"/>
      <c r="K312" s="10"/>
      <c r="L312" s="3008" t="s">
        <v>53</v>
      </c>
      <c r="M312" s="3708"/>
      <c r="N312" s="3708"/>
      <c r="O312" s="3708"/>
      <c r="P312" s="3708"/>
      <c r="Q312" s="3708"/>
      <c r="R312" s="3708"/>
      <c r="S312" s="3708"/>
      <c r="T312" s="9"/>
    </row>
    <row r="313" spans="1:20" ht="11.1" customHeight="1" x14ac:dyDescent="0.2">
      <c r="A313" s="105"/>
      <c r="B313" s="152"/>
      <c r="C313" s="10"/>
      <c r="D313" s="113" t="s">
        <v>1028</v>
      </c>
      <c r="F313" s="10"/>
      <c r="G313" s="10"/>
      <c r="H313" s="10"/>
      <c r="I313" s="10"/>
      <c r="J313" s="10"/>
      <c r="K313" s="10"/>
      <c r="L313" s="3008"/>
      <c r="M313" s="3708"/>
      <c r="N313" s="3708"/>
      <c r="O313" s="3708"/>
      <c r="P313" s="3708"/>
      <c r="Q313" s="3708"/>
      <c r="R313" s="3708"/>
      <c r="S313" s="3708"/>
      <c r="T313" s="9"/>
    </row>
    <row r="314" spans="1:20" ht="12.95" customHeight="1" x14ac:dyDescent="0.2">
      <c r="A314" s="105"/>
      <c r="B314" s="152"/>
      <c r="C314" s="10"/>
      <c r="D314" s="10"/>
      <c r="F314" s="10"/>
      <c r="G314" s="10"/>
      <c r="H314" s="10"/>
      <c r="I314" s="10"/>
      <c r="J314" s="10"/>
      <c r="K314" s="10"/>
      <c r="L314" s="140"/>
      <c r="M314" s="151"/>
      <c r="N314" s="108"/>
      <c r="O314" s="151"/>
      <c r="P314" s="151"/>
      <c r="Q314" s="151"/>
      <c r="R314" s="151"/>
      <c r="S314" s="151"/>
      <c r="T314" s="9"/>
    </row>
    <row r="315" spans="1:20" ht="11.1" customHeight="1" x14ac:dyDescent="0.2">
      <c r="A315" s="105"/>
      <c r="B315" s="152"/>
      <c r="C315" s="10"/>
      <c r="D315" s="107" t="s">
        <v>1029</v>
      </c>
      <c r="F315" s="10"/>
      <c r="G315" s="10"/>
      <c r="H315" s="10"/>
      <c r="I315" s="10"/>
      <c r="J315" s="10"/>
      <c r="K315" s="10"/>
      <c r="L315" s="3743" t="s">
        <v>54</v>
      </c>
      <c r="M315" s="3708"/>
      <c r="N315" s="3708"/>
      <c r="O315" s="3708"/>
      <c r="P315" s="3708"/>
      <c r="Q315" s="3708"/>
      <c r="R315" s="3708"/>
      <c r="S315" s="3708"/>
      <c r="T315" s="9"/>
    </row>
    <row r="316" spans="1:20" ht="11.1" customHeight="1" x14ac:dyDescent="0.2">
      <c r="A316" s="105"/>
      <c r="B316" s="152"/>
      <c r="C316" s="10"/>
      <c r="D316" s="113" t="s">
        <v>1030</v>
      </c>
      <c r="F316" s="10"/>
      <c r="G316" s="10"/>
      <c r="H316" s="10"/>
      <c r="I316" s="10"/>
      <c r="J316" s="10"/>
      <c r="K316" s="10"/>
      <c r="L316" s="3743"/>
      <c r="M316" s="3708"/>
      <c r="N316" s="3708"/>
      <c r="O316" s="3708"/>
      <c r="P316" s="3708"/>
      <c r="Q316" s="3708"/>
      <c r="R316" s="3708"/>
      <c r="S316" s="3708"/>
      <c r="T316" s="9"/>
    </row>
    <row r="317" spans="1:20" ht="9.75" customHeight="1" x14ac:dyDescent="0.2">
      <c r="A317" s="105"/>
      <c r="B317" s="152"/>
      <c r="C317" s="10"/>
      <c r="F317" s="10"/>
      <c r="G317" s="10"/>
      <c r="H317" s="10"/>
      <c r="I317" s="10"/>
      <c r="J317" s="10"/>
      <c r="K317" s="10"/>
      <c r="L317" s="140"/>
      <c r="M317" s="196"/>
      <c r="N317" s="196"/>
      <c r="O317" s="196"/>
      <c r="P317" s="196"/>
      <c r="Q317" s="196"/>
      <c r="R317" s="196"/>
      <c r="S317" s="196"/>
      <c r="T317" s="9"/>
    </row>
    <row r="318" spans="1:20" x14ac:dyDescent="0.2">
      <c r="A318" s="105"/>
      <c r="B318" s="152"/>
      <c r="C318" s="140" t="s">
        <v>116</v>
      </c>
      <c r="D318" s="107" t="s">
        <v>56</v>
      </c>
      <c r="E318" s="10"/>
      <c r="F318" s="10"/>
      <c r="G318" s="10"/>
      <c r="H318" s="10"/>
      <c r="I318" s="10"/>
      <c r="J318" s="10"/>
      <c r="K318" s="10"/>
      <c r="L318" s="140"/>
      <c r="M318" s="151"/>
      <c r="N318" s="108"/>
      <c r="O318" s="3"/>
      <c r="P318" s="151"/>
      <c r="Q318" s="151"/>
      <c r="R318" s="151"/>
      <c r="S318" s="151"/>
      <c r="T318" s="9"/>
    </row>
    <row r="319" spans="1:20" ht="9.75" customHeight="1" x14ac:dyDescent="0.2">
      <c r="A319" s="105"/>
      <c r="B319" s="152"/>
      <c r="C319" s="10"/>
      <c r="D319" s="113" t="s">
        <v>57</v>
      </c>
      <c r="E319" s="10"/>
      <c r="F319" s="10"/>
      <c r="G319" s="10"/>
      <c r="H319" s="10"/>
      <c r="I319" s="10"/>
      <c r="J319" s="10"/>
      <c r="K319" s="10"/>
      <c r="L319" s="140"/>
      <c r="M319" s="151"/>
      <c r="N319" s="108"/>
      <c r="O319" s="3"/>
      <c r="P319" s="151"/>
      <c r="Q319" s="151"/>
      <c r="R319" s="3739"/>
      <c r="S319" s="3739"/>
      <c r="T319" s="9"/>
    </row>
    <row r="320" spans="1:20" ht="9" customHeight="1" x14ac:dyDescent="0.2">
      <c r="A320" s="105"/>
      <c r="B320" s="152"/>
      <c r="C320" s="113"/>
      <c r="D320" s="10"/>
      <c r="E320" s="10"/>
      <c r="F320" s="10"/>
      <c r="G320" s="10"/>
      <c r="H320" s="10"/>
      <c r="I320" s="10"/>
      <c r="J320" s="10"/>
      <c r="K320" s="10"/>
      <c r="L320" s="140"/>
      <c r="M320" s="151"/>
      <c r="N320" s="108"/>
      <c r="O320" s="151"/>
      <c r="P320" s="151"/>
      <c r="Q320" s="151"/>
      <c r="R320" s="151"/>
      <c r="S320" s="151"/>
      <c r="T320" s="9"/>
    </row>
    <row r="321" spans="1:20" ht="11.25" customHeight="1" x14ac:dyDescent="0.2">
      <c r="A321" s="105"/>
      <c r="B321" s="152"/>
      <c r="C321" s="10"/>
      <c r="D321" s="107" t="s">
        <v>1033</v>
      </c>
      <c r="F321" s="10"/>
      <c r="G321" s="10"/>
      <c r="H321" s="10"/>
      <c r="I321" s="10"/>
      <c r="J321" s="10"/>
      <c r="K321" s="10"/>
      <c r="L321" s="3008" t="s">
        <v>58</v>
      </c>
      <c r="M321" s="3708"/>
      <c r="N321" s="3708"/>
      <c r="O321" s="3708"/>
      <c r="P321" s="3708"/>
      <c r="Q321" s="3708"/>
      <c r="R321" s="3708"/>
      <c r="S321" s="3708"/>
      <c r="T321" s="9"/>
    </row>
    <row r="322" spans="1:20" ht="9.75" customHeight="1" x14ac:dyDescent="0.2">
      <c r="A322" s="105"/>
      <c r="B322" s="152"/>
      <c r="C322" s="10"/>
      <c r="D322" s="113" t="s">
        <v>1036</v>
      </c>
      <c r="F322" s="10"/>
      <c r="G322" s="10"/>
      <c r="H322" s="10"/>
      <c r="I322" s="10"/>
      <c r="J322" s="10"/>
      <c r="K322" s="10"/>
      <c r="L322" s="3008"/>
      <c r="M322" s="3708"/>
      <c r="N322" s="3708"/>
      <c r="O322" s="3708"/>
      <c r="P322" s="3708"/>
      <c r="Q322" s="3708"/>
      <c r="R322" s="3708"/>
      <c r="S322" s="3708"/>
      <c r="T322" s="9"/>
    </row>
    <row r="323" spans="1:20" ht="12.95" customHeight="1" x14ac:dyDescent="0.2">
      <c r="A323" s="105"/>
      <c r="B323" s="152"/>
      <c r="C323" s="10"/>
      <c r="D323" s="113"/>
      <c r="F323" s="10"/>
      <c r="G323" s="10"/>
      <c r="H323" s="10"/>
      <c r="I323" s="10"/>
      <c r="J323" s="10"/>
      <c r="K323" s="10"/>
      <c r="L323" s="140"/>
      <c r="M323" s="151"/>
      <c r="N323" s="108"/>
      <c r="O323" s="151"/>
      <c r="P323" s="151"/>
      <c r="Q323" s="151"/>
      <c r="R323" s="151"/>
      <c r="S323" s="151"/>
      <c r="T323" s="9"/>
    </row>
    <row r="324" spans="1:20" ht="11.25" customHeight="1" x14ac:dyDescent="0.2">
      <c r="A324" s="105"/>
      <c r="B324" s="152"/>
      <c r="C324" s="10"/>
      <c r="D324" s="107" t="s">
        <v>1032</v>
      </c>
      <c r="F324" s="10"/>
      <c r="G324" s="10"/>
      <c r="H324" s="10"/>
      <c r="I324" s="10"/>
      <c r="J324" s="10"/>
      <c r="K324" s="10"/>
      <c r="L324" s="3008" t="s">
        <v>59</v>
      </c>
      <c r="M324" s="3708"/>
      <c r="N324" s="3708"/>
      <c r="O324" s="3708"/>
      <c r="P324" s="3708"/>
      <c r="Q324" s="3708"/>
      <c r="R324" s="3708"/>
      <c r="S324" s="3708"/>
      <c r="T324" s="9"/>
    </row>
    <row r="325" spans="1:20" ht="9.75" customHeight="1" x14ac:dyDescent="0.2">
      <c r="A325" s="105"/>
      <c r="B325" s="152"/>
      <c r="C325" s="10"/>
      <c r="D325" s="113" t="s">
        <v>1037</v>
      </c>
      <c r="F325" s="10"/>
      <c r="G325" s="10"/>
      <c r="H325" s="10"/>
      <c r="I325" s="10"/>
      <c r="J325" s="10"/>
      <c r="K325" s="10"/>
      <c r="L325" s="3008"/>
      <c r="M325" s="3708"/>
      <c r="N325" s="3708"/>
      <c r="O325" s="3708"/>
      <c r="P325" s="3708"/>
      <c r="Q325" s="3708"/>
      <c r="R325" s="3708"/>
      <c r="S325" s="3708"/>
      <c r="T325" s="9"/>
    </row>
    <row r="326" spans="1:20" ht="12.95" customHeight="1" x14ac:dyDescent="0.2">
      <c r="A326" s="105"/>
      <c r="B326" s="152"/>
      <c r="C326" s="10"/>
      <c r="D326" s="10"/>
      <c r="F326" s="10"/>
      <c r="G326" s="10"/>
      <c r="H326" s="10"/>
      <c r="I326" s="10"/>
      <c r="J326" s="10"/>
      <c r="K326" s="10"/>
      <c r="L326" s="140"/>
      <c r="M326" s="151"/>
      <c r="N326" s="108"/>
      <c r="O326" s="151"/>
      <c r="P326" s="151"/>
      <c r="Q326" s="151"/>
      <c r="R326" s="151"/>
      <c r="S326" s="151"/>
      <c r="T326" s="9"/>
    </row>
    <row r="327" spans="1:20" ht="11.25" customHeight="1" x14ac:dyDescent="0.2">
      <c r="A327" s="105"/>
      <c r="B327" s="152"/>
      <c r="C327" s="10"/>
      <c r="D327" s="107" t="s">
        <v>1031</v>
      </c>
      <c r="F327" s="10"/>
      <c r="G327" s="10"/>
      <c r="H327" s="10"/>
      <c r="I327" s="10"/>
      <c r="J327" s="10"/>
      <c r="K327" s="10"/>
      <c r="L327" s="3743" t="s">
        <v>60</v>
      </c>
      <c r="M327" s="3708"/>
      <c r="N327" s="3708"/>
      <c r="O327" s="3708"/>
      <c r="P327" s="3708"/>
      <c r="Q327" s="3708"/>
      <c r="R327" s="3708"/>
      <c r="S327" s="3708"/>
      <c r="T327" s="9"/>
    </row>
    <row r="328" spans="1:20" ht="9.75" customHeight="1" x14ac:dyDescent="0.2">
      <c r="A328" s="105"/>
      <c r="B328" s="152"/>
      <c r="C328" s="10"/>
      <c r="D328" s="113" t="s">
        <v>1038</v>
      </c>
      <c r="F328" s="10"/>
      <c r="G328" s="10"/>
      <c r="H328" s="10"/>
      <c r="I328" s="10"/>
      <c r="J328" s="10"/>
      <c r="K328" s="10"/>
      <c r="L328" s="3743"/>
      <c r="M328" s="3708"/>
      <c r="N328" s="3708"/>
      <c r="O328" s="3708"/>
      <c r="P328" s="3708"/>
      <c r="Q328" s="3708"/>
      <c r="R328" s="3708"/>
      <c r="S328" s="3708"/>
      <c r="T328" s="9"/>
    </row>
    <row r="329" spans="1:20" ht="12.95" customHeight="1" x14ac:dyDescent="0.2">
      <c r="A329" s="105"/>
      <c r="B329" s="152"/>
      <c r="C329" s="10"/>
      <c r="D329" s="10"/>
      <c r="F329" s="10"/>
      <c r="G329" s="113"/>
      <c r="H329" s="10"/>
      <c r="I329" s="10"/>
      <c r="J329" s="10"/>
      <c r="K329" s="10"/>
      <c r="L329" s="140"/>
      <c r="M329" s="151"/>
      <c r="N329" s="108"/>
      <c r="O329" s="151"/>
      <c r="P329" s="151"/>
      <c r="Q329" s="151"/>
      <c r="R329" s="151"/>
      <c r="S329" s="151"/>
      <c r="T329" s="9"/>
    </row>
    <row r="330" spans="1:20" ht="11.25" customHeight="1" x14ac:dyDescent="0.2">
      <c r="A330" s="105"/>
      <c r="B330" s="152"/>
      <c r="C330" s="10"/>
      <c r="D330" s="107" t="s">
        <v>1034</v>
      </c>
      <c r="F330" s="10"/>
      <c r="G330" s="10"/>
      <c r="H330" s="10"/>
      <c r="I330" s="10"/>
      <c r="J330" s="10"/>
      <c r="K330" s="10"/>
      <c r="L330" s="1767">
        <v>55</v>
      </c>
      <c r="M330" s="3745"/>
      <c r="N330" s="3746"/>
      <c r="O330" s="3746"/>
      <c r="P330" s="3746"/>
      <c r="Q330" s="3746"/>
      <c r="R330" s="3746"/>
      <c r="S330" s="3747"/>
      <c r="T330" s="9"/>
    </row>
    <row r="331" spans="1:20" ht="11.25" customHeight="1" x14ac:dyDescent="0.2">
      <c r="A331" s="105"/>
      <c r="B331" s="126"/>
      <c r="C331" s="10"/>
      <c r="D331" s="107" t="s">
        <v>1035</v>
      </c>
      <c r="F331" s="10"/>
      <c r="G331" s="10"/>
      <c r="H331" s="10"/>
      <c r="I331" s="10"/>
      <c r="J331" s="10"/>
      <c r="K331" s="10"/>
      <c r="L331" s="1767"/>
      <c r="M331" s="3748"/>
      <c r="N331" s="3749"/>
      <c r="O331" s="3749"/>
      <c r="P331" s="3749"/>
      <c r="Q331" s="3749"/>
      <c r="R331" s="3749"/>
      <c r="S331" s="3750"/>
      <c r="T331" s="9"/>
    </row>
    <row r="332" spans="1:20" ht="9.75" customHeight="1" x14ac:dyDescent="0.2">
      <c r="A332" s="105"/>
      <c r="B332" s="126"/>
      <c r="C332" s="10"/>
      <c r="D332" s="113" t="s">
        <v>1039</v>
      </c>
      <c r="F332" s="10"/>
      <c r="G332" s="10"/>
      <c r="H332" s="10"/>
      <c r="I332" s="10"/>
      <c r="J332" s="10"/>
      <c r="K332" s="10"/>
      <c r="L332" s="3"/>
      <c r="M332" s="3"/>
      <c r="N332" s="3"/>
      <c r="O332" s="3"/>
      <c r="P332" s="3"/>
      <c r="Q332" s="3"/>
      <c r="R332" s="3"/>
      <c r="S332" s="3"/>
      <c r="T332" s="9"/>
    </row>
    <row r="333" spans="1:20" ht="6.75" customHeight="1" x14ac:dyDescent="0.2">
      <c r="A333" s="1626"/>
      <c r="B333" s="126"/>
      <c r="C333" s="10"/>
      <c r="D333" s="113"/>
      <c r="F333" s="10"/>
      <c r="G333" s="10"/>
      <c r="H333" s="10"/>
      <c r="I333" s="10"/>
      <c r="J333" s="10"/>
      <c r="K333" s="10"/>
      <c r="L333" s="1766"/>
      <c r="M333" s="1888"/>
      <c r="N333" s="1888"/>
      <c r="O333" s="1888"/>
      <c r="P333" s="1888"/>
      <c r="Q333" s="1888"/>
      <c r="R333" s="1888"/>
      <c r="S333" s="1888"/>
      <c r="T333" s="1627"/>
    </row>
    <row r="334" spans="1:20" ht="9.75" customHeight="1" x14ac:dyDescent="0.2">
      <c r="A334" s="1626"/>
      <c r="B334" s="126"/>
      <c r="C334" s="10"/>
      <c r="D334" s="107" t="s">
        <v>1040</v>
      </c>
      <c r="F334" s="10"/>
      <c r="G334" s="10"/>
      <c r="H334" s="10"/>
      <c r="I334" s="10"/>
      <c r="J334" s="10"/>
      <c r="K334" s="10"/>
      <c r="L334" s="3743">
        <v>67</v>
      </c>
      <c r="M334" s="3744"/>
      <c r="N334" s="3744"/>
      <c r="O334" s="3744"/>
      <c r="P334" s="3744"/>
      <c r="Q334" s="3744"/>
      <c r="R334" s="3744"/>
      <c r="S334" s="3744"/>
      <c r="T334" s="1627"/>
    </row>
    <row r="335" spans="1:20" ht="9.75" customHeight="1" x14ac:dyDescent="0.2">
      <c r="A335" s="105"/>
      <c r="B335" s="126"/>
      <c r="C335" s="10"/>
      <c r="D335" s="113" t="s">
        <v>1041</v>
      </c>
      <c r="F335" s="10"/>
      <c r="G335" s="10"/>
      <c r="H335" s="10"/>
      <c r="I335" s="10"/>
      <c r="J335" s="10"/>
      <c r="K335" s="10"/>
      <c r="L335" s="3743"/>
      <c r="M335" s="3744"/>
      <c r="N335" s="3744"/>
      <c r="O335" s="3744"/>
      <c r="P335" s="3744"/>
      <c r="Q335" s="3744"/>
      <c r="R335" s="3744"/>
      <c r="S335" s="3744"/>
      <c r="T335" s="9"/>
    </row>
    <row r="336" spans="1:20" ht="9.9499999999999993" customHeight="1" x14ac:dyDescent="0.2">
      <c r="A336" s="105"/>
      <c r="B336" s="126"/>
      <c r="C336" s="10"/>
      <c r="D336" s="10"/>
      <c r="E336" s="10"/>
      <c r="F336" s="10"/>
      <c r="G336" s="113"/>
      <c r="H336" s="10"/>
      <c r="I336" s="10"/>
      <c r="J336" s="10"/>
      <c r="K336" s="10"/>
      <c r="L336" s="140"/>
      <c r="M336" s="151"/>
      <c r="N336" s="108"/>
      <c r="O336" s="151"/>
      <c r="P336" s="151"/>
      <c r="Q336" s="151"/>
      <c r="R336" s="151"/>
      <c r="S336" s="151"/>
      <c r="T336" s="9"/>
    </row>
    <row r="337" spans="1:20" ht="11.25" customHeight="1" x14ac:dyDescent="0.2">
      <c r="A337" s="149"/>
      <c r="B337" s="152"/>
      <c r="C337" s="140" t="s">
        <v>117</v>
      </c>
      <c r="D337" s="107" t="s">
        <v>61</v>
      </c>
      <c r="E337" s="10"/>
      <c r="F337" s="10"/>
      <c r="G337" s="10"/>
      <c r="H337" s="10"/>
      <c r="I337" s="10"/>
      <c r="J337" s="10"/>
      <c r="K337" s="10"/>
      <c r="L337" s="109"/>
      <c r="M337" s="151"/>
      <c r="N337" s="108"/>
      <c r="O337" s="125"/>
      <c r="P337" s="125"/>
      <c r="Q337" s="125"/>
      <c r="R337" s="125"/>
      <c r="S337" s="225"/>
      <c r="T337" s="9"/>
    </row>
    <row r="338" spans="1:20" ht="11.25" customHeight="1" x14ac:dyDescent="0.2">
      <c r="A338" s="149"/>
      <c r="B338" s="152"/>
      <c r="C338" s="107"/>
      <c r="D338" s="107" t="s">
        <v>62</v>
      </c>
      <c r="E338" s="10"/>
      <c r="F338" s="10"/>
      <c r="G338" s="10"/>
      <c r="H338" s="10"/>
      <c r="I338" s="10"/>
      <c r="J338" s="10"/>
      <c r="K338" s="10"/>
      <c r="L338" s="3751">
        <v>56</v>
      </c>
      <c r="M338" s="3708"/>
      <c r="N338" s="3708"/>
      <c r="O338" s="3708"/>
      <c r="P338" s="3708"/>
      <c r="Q338" s="3708"/>
      <c r="R338" s="3708"/>
      <c r="S338" s="3708"/>
      <c r="T338" s="9"/>
    </row>
    <row r="339" spans="1:20" ht="9.75" customHeight="1" x14ac:dyDescent="0.2">
      <c r="A339" s="149"/>
      <c r="B339" s="177"/>
      <c r="C339" s="113"/>
      <c r="D339" s="113" t="s">
        <v>63</v>
      </c>
      <c r="E339" s="10"/>
      <c r="F339" s="10"/>
      <c r="G339" s="10"/>
      <c r="H339" s="10"/>
      <c r="I339" s="10"/>
      <c r="J339" s="10"/>
      <c r="K339" s="10"/>
      <c r="L339" s="3751"/>
      <c r="M339" s="3708"/>
      <c r="N339" s="3708"/>
      <c r="O339" s="3708"/>
      <c r="P339" s="3708"/>
      <c r="Q339" s="3708"/>
      <c r="R339" s="3708"/>
      <c r="S339" s="3708"/>
      <c r="T339" s="9"/>
    </row>
    <row r="340" spans="1:20" ht="11.25" customHeight="1" x14ac:dyDescent="0.2">
      <c r="A340" s="149"/>
      <c r="B340" s="177"/>
      <c r="C340" s="113"/>
      <c r="D340" s="3742" t="s">
        <v>64</v>
      </c>
      <c r="E340" s="3742"/>
      <c r="F340" s="3742"/>
      <c r="G340" s="3742"/>
      <c r="H340" s="3742"/>
      <c r="I340" s="10"/>
      <c r="J340" s="10"/>
      <c r="K340" s="10"/>
      <c r="L340" s="122"/>
      <c r="M340" s="151"/>
      <c r="N340" s="108"/>
      <c r="O340" s="151"/>
      <c r="P340" s="151"/>
      <c r="Q340" s="151"/>
      <c r="R340" s="151"/>
      <c r="S340" s="151"/>
      <c r="T340" s="9"/>
    </row>
    <row r="341" spans="1:20" ht="6.75" customHeight="1" x14ac:dyDescent="0.2">
      <c r="A341" s="149"/>
      <c r="B341" s="177"/>
      <c r="C341" s="113"/>
      <c r="D341" s="226"/>
      <c r="E341" s="226"/>
      <c r="F341" s="226"/>
      <c r="G341" s="226"/>
      <c r="H341" s="226"/>
      <c r="I341" s="10"/>
      <c r="J341" s="10"/>
      <c r="K341" s="10"/>
      <c r="L341" s="122"/>
      <c r="M341" s="151"/>
      <c r="N341" s="108"/>
      <c r="O341" s="151"/>
      <c r="P341" s="151"/>
      <c r="Q341" s="151"/>
      <c r="R341" s="151"/>
      <c r="S341" s="151"/>
      <c r="T341" s="9"/>
    </row>
    <row r="342" spans="1:20" ht="11.25" customHeight="1" x14ac:dyDescent="0.2">
      <c r="A342" s="149"/>
      <c r="B342" s="152"/>
      <c r="C342" s="140" t="s">
        <v>119</v>
      </c>
      <c r="D342" s="107" t="s">
        <v>65</v>
      </c>
      <c r="E342" s="10"/>
      <c r="F342" s="10"/>
      <c r="G342" s="10"/>
      <c r="H342" s="10"/>
      <c r="I342" s="10"/>
      <c r="J342" s="10"/>
      <c r="K342" s="10"/>
      <c r="L342" s="3008">
        <v>57</v>
      </c>
      <c r="M342" s="3708"/>
      <c r="N342" s="3708"/>
      <c r="O342" s="3708"/>
      <c r="P342" s="3708"/>
      <c r="Q342" s="3708"/>
      <c r="R342" s="3708"/>
      <c r="S342" s="3708"/>
      <c r="T342" s="9"/>
    </row>
    <row r="343" spans="1:20" ht="9.75" customHeight="1" x14ac:dyDescent="0.2">
      <c r="A343" s="149"/>
      <c r="B343" s="177"/>
      <c r="C343" s="140"/>
      <c r="D343" s="113" t="s">
        <v>66</v>
      </c>
      <c r="E343" s="10"/>
      <c r="F343" s="10"/>
      <c r="G343" s="10"/>
      <c r="H343" s="10"/>
      <c r="I343" s="10"/>
      <c r="J343" s="10"/>
      <c r="K343" s="10"/>
      <c r="L343" s="3008"/>
      <c r="M343" s="3708"/>
      <c r="N343" s="3708"/>
      <c r="O343" s="3708"/>
      <c r="P343" s="3708"/>
      <c r="Q343" s="3708"/>
      <c r="R343" s="3708"/>
      <c r="S343" s="3708"/>
      <c r="T343" s="9"/>
    </row>
    <row r="344" spans="1:20" ht="12.95" customHeight="1" x14ac:dyDescent="0.2">
      <c r="A344" s="149"/>
      <c r="B344" s="126"/>
      <c r="C344" s="140"/>
      <c r="D344" s="10"/>
      <c r="E344" s="10"/>
      <c r="F344" s="10"/>
      <c r="G344" s="10"/>
      <c r="H344" s="10"/>
      <c r="I344" s="10"/>
      <c r="J344" s="10"/>
      <c r="K344" s="10"/>
      <c r="L344" s="140"/>
      <c r="M344" s="151"/>
      <c r="N344" s="108"/>
      <c r="O344" s="151"/>
      <c r="P344" s="151"/>
      <c r="Q344" s="151"/>
      <c r="R344" s="151"/>
      <c r="S344" s="151"/>
      <c r="T344" s="9"/>
    </row>
    <row r="345" spans="1:20" ht="11.25" customHeight="1" x14ac:dyDescent="0.2">
      <c r="A345" s="149"/>
      <c r="B345" s="152"/>
      <c r="C345" s="140" t="s">
        <v>131</v>
      </c>
      <c r="D345" s="107" t="s">
        <v>67</v>
      </c>
      <c r="E345" s="10"/>
      <c r="F345" s="10"/>
      <c r="G345" s="10"/>
      <c r="H345" s="10"/>
      <c r="I345" s="10"/>
      <c r="J345" s="10"/>
      <c r="K345" s="10"/>
      <c r="L345" s="3008">
        <v>58</v>
      </c>
      <c r="M345" s="3708"/>
      <c r="N345" s="3708"/>
      <c r="O345" s="3708"/>
      <c r="P345" s="3708"/>
      <c r="Q345" s="3708"/>
      <c r="R345" s="3708"/>
      <c r="S345" s="3708"/>
      <c r="T345" s="9"/>
    </row>
    <row r="346" spans="1:20" ht="9.75" customHeight="1" x14ac:dyDescent="0.2">
      <c r="A346" s="149"/>
      <c r="B346" s="177"/>
      <c r="C346" s="140"/>
      <c r="D346" s="113" t="s">
        <v>68</v>
      </c>
      <c r="E346" s="10"/>
      <c r="F346" s="10"/>
      <c r="G346" s="10"/>
      <c r="H346" s="10"/>
      <c r="I346" s="10"/>
      <c r="J346" s="10"/>
      <c r="K346" s="10"/>
      <c r="L346" s="3008"/>
      <c r="M346" s="3708"/>
      <c r="N346" s="3708"/>
      <c r="O346" s="3708"/>
      <c r="P346" s="3708"/>
      <c r="Q346" s="3708"/>
      <c r="R346" s="3708"/>
      <c r="S346" s="3708"/>
      <c r="T346" s="9"/>
    </row>
    <row r="347" spans="1:20" ht="12.95" customHeight="1" x14ac:dyDescent="0.2">
      <c r="A347" s="149"/>
      <c r="B347" s="177"/>
      <c r="C347" s="140"/>
      <c r="D347" s="113"/>
      <c r="E347" s="10"/>
      <c r="F347" s="10"/>
      <c r="G347" s="10"/>
      <c r="H347" s="10"/>
      <c r="I347" s="10"/>
      <c r="J347" s="10"/>
      <c r="K347" s="10"/>
      <c r="L347" s="140"/>
      <c r="M347" s="151"/>
      <c r="N347" s="108"/>
      <c r="O347" s="151"/>
      <c r="P347" s="151"/>
      <c r="Q347" s="151"/>
      <c r="R347" s="151"/>
      <c r="S347" s="151"/>
      <c r="T347" s="9"/>
    </row>
    <row r="348" spans="1:20" ht="11.25" customHeight="1" x14ac:dyDescent="0.2">
      <c r="A348" s="149"/>
      <c r="B348" s="152"/>
      <c r="C348" s="140" t="s">
        <v>133</v>
      </c>
      <c r="D348" s="107" t="s">
        <v>69</v>
      </c>
      <c r="E348" s="10"/>
      <c r="F348" s="10"/>
      <c r="G348" s="10"/>
      <c r="H348" s="10"/>
      <c r="I348" s="10"/>
      <c r="J348" s="10"/>
      <c r="K348" s="10"/>
      <c r="L348" s="3008">
        <v>59</v>
      </c>
      <c r="M348" s="3708"/>
      <c r="N348" s="3708"/>
      <c r="O348" s="3708"/>
      <c r="P348" s="3708"/>
      <c r="Q348" s="3708"/>
      <c r="R348" s="3708"/>
      <c r="S348" s="3708"/>
      <c r="T348" s="9"/>
    </row>
    <row r="349" spans="1:20" ht="9.75" customHeight="1" x14ac:dyDescent="0.2">
      <c r="A349" s="149"/>
      <c r="B349" s="177"/>
      <c r="C349" s="140"/>
      <c r="D349" s="113" t="s">
        <v>70</v>
      </c>
      <c r="E349" s="10"/>
      <c r="F349" s="10"/>
      <c r="G349" s="10"/>
      <c r="H349" s="10"/>
      <c r="I349" s="10"/>
      <c r="J349" s="10"/>
      <c r="K349" s="10"/>
      <c r="L349" s="3008"/>
      <c r="M349" s="3708"/>
      <c r="N349" s="3708"/>
      <c r="O349" s="3708"/>
      <c r="P349" s="3708"/>
      <c r="Q349" s="3708"/>
      <c r="R349" s="3708"/>
      <c r="S349" s="3708"/>
      <c r="T349" s="9"/>
    </row>
    <row r="350" spans="1:20" ht="12.95" customHeight="1" x14ac:dyDescent="0.2">
      <c r="A350" s="149"/>
      <c r="B350" s="177"/>
      <c r="C350" s="140"/>
      <c r="D350" s="113"/>
      <c r="E350" s="10"/>
      <c r="F350" s="10"/>
      <c r="G350" s="10"/>
      <c r="H350" s="10"/>
      <c r="I350" s="10"/>
      <c r="J350" s="10"/>
      <c r="K350" s="10"/>
      <c r="L350" s="140"/>
      <c r="M350" s="151"/>
      <c r="N350" s="108"/>
      <c r="O350" s="151"/>
      <c r="P350" s="151"/>
      <c r="Q350" s="151"/>
      <c r="R350" s="151"/>
      <c r="S350" s="151"/>
      <c r="T350" s="9"/>
    </row>
    <row r="351" spans="1:20" ht="11.25" customHeight="1" x14ac:dyDescent="0.2">
      <c r="A351" s="149"/>
      <c r="B351" s="152"/>
      <c r="C351" s="140" t="s">
        <v>71</v>
      </c>
      <c r="D351" s="107" t="s">
        <v>72</v>
      </c>
      <c r="E351" s="10"/>
      <c r="F351" s="10"/>
      <c r="G351" s="10"/>
      <c r="H351" s="10"/>
      <c r="I351" s="10"/>
      <c r="J351" s="10"/>
      <c r="K351" s="10"/>
      <c r="L351" s="3008">
        <v>60</v>
      </c>
      <c r="M351" s="3708"/>
      <c r="N351" s="3708"/>
      <c r="O351" s="3708"/>
      <c r="P351" s="3708"/>
      <c r="Q351" s="3708"/>
      <c r="R351" s="3708"/>
      <c r="S351" s="3708"/>
      <c r="T351" s="9"/>
    </row>
    <row r="352" spans="1:20" ht="9.75" customHeight="1" x14ac:dyDescent="0.2">
      <c r="A352" s="149"/>
      <c r="B352" s="177"/>
      <c r="C352" s="140"/>
      <c r="D352" s="113" t="s">
        <v>73</v>
      </c>
      <c r="E352" s="10"/>
      <c r="F352" s="10"/>
      <c r="G352" s="10"/>
      <c r="H352" s="10"/>
      <c r="I352" s="10"/>
      <c r="J352" s="10"/>
      <c r="K352" s="10"/>
      <c r="L352" s="3008"/>
      <c r="M352" s="3708"/>
      <c r="N352" s="3708"/>
      <c r="O352" s="3708"/>
      <c r="P352" s="3708"/>
      <c r="Q352" s="3708"/>
      <c r="R352" s="3708"/>
      <c r="S352" s="3708"/>
      <c r="T352" s="9"/>
    </row>
    <row r="353" spans="1:24" ht="12.95" customHeight="1" x14ac:dyDescent="0.2">
      <c r="A353" s="149"/>
      <c r="B353" s="126"/>
      <c r="C353" s="140"/>
      <c r="D353" s="10"/>
      <c r="E353" s="10"/>
      <c r="F353" s="10"/>
      <c r="G353" s="10"/>
      <c r="H353" s="10"/>
      <c r="I353" s="10"/>
      <c r="J353" s="10"/>
      <c r="K353" s="10"/>
      <c r="L353" s="140"/>
      <c r="M353" s="151"/>
      <c r="N353" s="108"/>
      <c r="O353" s="151"/>
      <c r="P353" s="151"/>
      <c r="Q353" s="151"/>
      <c r="R353" s="151"/>
      <c r="S353" s="151"/>
      <c r="T353" s="9"/>
    </row>
    <row r="354" spans="1:24" ht="11.1" customHeight="1" x14ac:dyDescent="0.2">
      <c r="A354" s="149"/>
      <c r="B354" s="152"/>
      <c r="C354" s="140" t="s">
        <v>139</v>
      </c>
      <c r="D354" s="107" t="s">
        <v>74</v>
      </c>
      <c r="E354" s="10"/>
      <c r="F354" s="10"/>
      <c r="G354" s="10"/>
      <c r="H354" s="10"/>
      <c r="I354" s="10"/>
      <c r="J354" s="10"/>
      <c r="K354" s="10"/>
      <c r="L354" s="3008">
        <v>61</v>
      </c>
      <c r="M354" s="3708"/>
      <c r="N354" s="3708"/>
      <c r="O354" s="3708"/>
      <c r="P354" s="3708"/>
      <c r="Q354" s="3708"/>
      <c r="R354" s="3708"/>
      <c r="S354" s="3708"/>
      <c r="T354" s="9"/>
    </row>
    <row r="355" spans="1:24" ht="11.1" customHeight="1" x14ac:dyDescent="0.2">
      <c r="A355" s="149"/>
      <c r="B355" s="177"/>
      <c r="C355" s="107"/>
      <c r="D355" s="113" t="s">
        <v>75</v>
      </c>
      <c r="E355" s="10"/>
      <c r="F355" s="10"/>
      <c r="G355" s="10"/>
      <c r="H355" s="10"/>
      <c r="I355" s="10"/>
      <c r="J355" s="10"/>
      <c r="K355" s="10"/>
      <c r="L355" s="3008"/>
      <c r="M355" s="3708"/>
      <c r="N355" s="3708"/>
      <c r="O355" s="3708"/>
      <c r="P355" s="3708"/>
      <c r="Q355" s="3708"/>
      <c r="R355" s="3708"/>
      <c r="S355" s="3708"/>
      <c r="T355" s="9"/>
    </row>
    <row r="356" spans="1:24" ht="12.95" customHeight="1" x14ac:dyDescent="0.2">
      <c r="A356" s="149"/>
      <c r="B356" s="177"/>
      <c r="C356" s="107"/>
      <c r="D356" s="3740"/>
      <c r="E356" s="3740"/>
      <c r="F356" s="3740"/>
      <c r="G356" s="3740"/>
      <c r="H356" s="3740"/>
      <c r="I356" s="10"/>
      <c r="J356" s="10"/>
      <c r="K356" s="10"/>
      <c r="L356" s="140"/>
      <c r="M356" s="151"/>
      <c r="N356" s="151"/>
      <c r="O356" s="151"/>
      <c r="P356" s="151"/>
      <c r="Q356" s="151"/>
      <c r="R356" s="151"/>
      <c r="S356" s="151"/>
      <c r="T356" s="9"/>
    </row>
    <row r="357" spans="1:24" ht="7.5" customHeight="1" x14ac:dyDescent="0.2">
      <c r="A357" s="1890"/>
      <c r="B357" s="1715"/>
      <c r="C357" s="1891"/>
      <c r="D357" s="3741"/>
      <c r="E357" s="3741"/>
      <c r="F357" s="3741"/>
      <c r="G357" s="3741"/>
      <c r="H357" s="3741"/>
      <c r="I357" s="1631"/>
      <c r="J357" s="1631"/>
      <c r="K357" s="1631"/>
      <c r="L357" s="1892"/>
      <c r="M357" s="1839"/>
      <c r="N357" s="1839"/>
      <c r="O357" s="1839"/>
      <c r="P357" s="1839"/>
      <c r="Q357" s="1839"/>
      <c r="R357" s="1839"/>
      <c r="S357" s="1839"/>
      <c r="T357" s="1635"/>
    </row>
    <row r="358" spans="1:24" ht="12.95" customHeight="1" x14ac:dyDescent="0.2">
      <c r="A358" s="149"/>
      <c r="B358" s="177"/>
      <c r="C358" s="107"/>
      <c r="D358" s="113"/>
      <c r="E358" s="10"/>
      <c r="F358" s="10"/>
      <c r="G358" s="10"/>
      <c r="H358" s="10"/>
      <c r="I358" s="10"/>
      <c r="J358" s="10"/>
      <c r="K358" s="10"/>
      <c r="L358" s="140"/>
      <c r="M358" s="151"/>
      <c r="N358" s="151"/>
      <c r="O358" s="151"/>
      <c r="P358" s="151"/>
      <c r="Q358" s="151"/>
      <c r="R358" s="151"/>
      <c r="S358" s="151"/>
      <c r="T358" s="9"/>
    </row>
    <row r="359" spans="1:24" ht="11.25" customHeight="1" x14ac:dyDescent="0.2">
      <c r="A359" s="1889"/>
      <c r="B359" s="152">
        <v>9.3699999999999992</v>
      </c>
      <c r="C359" s="107" t="s">
        <v>1042</v>
      </c>
      <c r="D359" s="10"/>
      <c r="E359" s="10"/>
      <c r="F359" s="10"/>
      <c r="G359" s="10"/>
      <c r="H359" s="210"/>
      <c r="I359" s="227"/>
      <c r="J359" s="227"/>
      <c r="L359" s="3008">
        <v>62</v>
      </c>
      <c r="M359" s="3708"/>
      <c r="N359" s="3708"/>
      <c r="O359" s="3708"/>
      <c r="P359" s="3708"/>
      <c r="Q359" s="3708"/>
      <c r="R359" s="3708"/>
      <c r="S359" s="3708"/>
      <c r="T359" s="9"/>
      <c r="V359" s="224" t="s">
        <v>105</v>
      </c>
      <c r="X359" s="204"/>
    </row>
    <row r="360" spans="1:24" ht="9.75" customHeight="1" x14ac:dyDescent="0.2">
      <c r="A360" s="149"/>
      <c r="B360" s="177"/>
      <c r="C360" s="113" t="s">
        <v>1043</v>
      </c>
      <c r="D360" s="10"/>
      <c r="E360" s="10"/>
      <c r="F360" s="10"/>
      <c r="G360" s="10"/>
      <c r="H360" s="10"/>
      <c r="I360" s="228"/>
      <c r="J360" s="228"/>
      <c r="L360" s="3008"/>
      <c r="M360" s="3708"/>
      <c r="N360" s="3708"/>
      <c r="O360" s="3708"/>
      <c r="P360" s="3708"/>
      <c r="Q360" s="3708"/>
      <c r="R360" s="3708"/>
      <c r="S360" s="3708"/>
      <c r="T360" s="9"/>
      <c r="V360" s="114" t="s">
        <v>76</v>
      </c>
      <c r="W360" s="114">
        <f>L363</f>
        <v>0</v>
      </c>
      <c r="X360" s="204"/>
    </row>
    <row r="361" spans="1:24" ht="12.95" customHeight="1" x14ac:dyDescent="0.2">
      <c r="A361" s="1890"/>
      <c r="B361" s="1715"/>
      <c r="C361" s="1630"/>
      <c r="D361" s="1631"/>
      <c r="E361" s="1631"/>
      <c r="F361" s="1631"/>
      <c r="G361" s="1631"/>
      <c r="H361" s="1631"/>
      <c r="I361" s="1895"/>
      <c r="J361" s="1895"/>
      <c r="K361" s="1716"/>
      <c r="L361" s="1782"/>
      <c r="M361" s="1615"/>
      <c r="N361" s="1615"/>
      <c r="O361" s="1615"/>
      <c r="P361" s="1615"/>
      <c r="Q361" s="1615"/>
      <c r="R361" s="1615"/>
      <c r="S361" s="1615"/>
      <c r="T361" s="1635"/>
      <c r="V361" s="114"/>
      <c r="W361" s="114"/>
      <c r="X361" s="204"/>
    </row>
    <row r="362" spans="1:24" ht="15" customHeight="1" x14ac:dyDescent="0.2">
      <c r="A362" s="149"/>
      <c r="B362" s="126"/>
      <c r="C362" s="210"/>
      <c r="D362" s="10"/>
      <c r="E362" s="10"/>
      <c r="F362" s="10"/>
      <c r="G362" s="10"/>
      <c r="H362" s="10"/>
      <c r="I362" s="10"/>
      <c r="J362" s="10"/>
      <c r="K362" s="10"/>
      <c r="L362" s="140"/>
      <c r="M362" s="151"/>
      <c r="N362" s="151"/>
      <c r="O362" s="151"/>
      <c r="P362" s="151"/>
      <c r="Q362" s="151"/>
      <c r="R362" s="151"/>
      <c r="S362" s="151"/>
      <c r="T362" s="9"/>
      <c r="W362" s="47" t="s">
        <v>77</v>
      </c>
      <c r="X362" s="204"/>
    </row>
    <row r="363" spans="1:24" ht="11.25" customHeight="1" x14ac:dyDescent="0.2">
      <c r="A363" s="1889"/>
      <c r="B363" s="152">
        <v>9.3800000000000008</v>
      </c>
      <c r="C363" s="107" t="s">
        <v>1044</v>
      </c>
      <c r="D363" s="10"/>
      <c r="E363" s="10"/>
      <c r="F363" s="10"/>
      <c r="G363" s="10"/>
      <c r="H363" s="10"/>
      <c r="I363" s="10"/>
      <c r="J363" s="10"/>
      <c r="K363" s="3737">
        <v>89</v>
      </c>
      <c r="L363" s="3704">
        <f>M10+M28+M32+M36+M40+M44+M48+M52+M57+M63+M69+M82+M95+M100+M109+M113+M117+M122+M127+M132+M136+M140+M144+M148+M152+M156+M162+M170+M173+M177+M185+M192+M196+M212+M215+M218+M224+M227+M230+M234+M238+M263+M266+M274+M306+M312+M315+M321+M324+M327+M330+M334+M338+M342+M345+M348+M351+M354+M359</f>
        <v>0</v>
      </c>
      <c r="M363" s="3704"/>
      <c r="N363" s="3704"/>
      <c r="O363" s="3704"/>
      <c r="P363" s="3704"/>
      <c r="Q363" s="3704"/>
      <c r="R363" s="3704"/>
      <c r="S363" s="1771"/>
      <c r="T363" s="9"/>
      <c r="X363" s="204"/>
    </row>
    <row r="364" spans="1:24" ht="9.75" customHeight="1" x14ac:dyDescent="0.2">
      <c r="A364" s="149"/>
      <c r="B364" s="126"/>
      <c r="C364" s="113" t="s">
        <v>1045</v>
      </c>
      <c r="D364" s="10"/>
      <c r="E364" s="10"/>
      <c r="F364" s="10"/>
      <c r="G364" s="10"/>
      <c r="H364" s="10"/>
      <c r="I364" s="10"/>
      <c r="J364" s="10"/>
      <c r="K364" s="3737"/>
      <c r="L364" s="3704"/>
      <c r="M364" s="3704"/>
      <c r="N364" s="3704"/>
      <c r="O364" s="3704"/>
      <c r="P364" s="3704"/>
      <c r="Q364" s="3704"/>
      <c r="R364" s="3704"/>
      <c r="S364" s="1771"/>
      <c r="T364" s="9"/>
    </row>
    <row r="365" spans="1:24" ht="15" customHeight="1" x14ac:dyDescent="0.2">
      <c r="A365" s="1890"/>
      <c r="B365" s="1629"/>
      <c r="C365" s="1630"/>
      <c r="D365" s="1631"/>
      <c r="E365" s="1631"/>
      <c r="F365" s="1631"/>
      <c r="G365" s="1631"/>
      <c r="H365" s="1631"/>
      <c r="I365" s="1631"/>
      <c r="J365" s="1631"/>
      <c r="K365" s="1896"/>
      <c r="L365" s="1897"/>
      <c r="M365" s="1897"/>
      <c r="N365" s="1897"/>
      <c r="O365" s="1897"/>
      <c r="P365" s="1897"/>
      <c r="Q365" s="1897"/>
      <c r="R365" s="1897"/>
      <c r="S365" s="1615"/>
      <c r="T365" s="1635"/>
    </row>
    <row r="366" spans="1:24" ht="12.95" customHeight="1" x14ac:dyDescent="0.2">
      <c r="A366" s="149"/>
      <c r="B366" s="126"/>
      <c r="C366" s="113"/>
      <c r="D366" s="10"/>
      <c r="E366" s="10"/>
      <c r="F366" s="10"/>
      <c r="G366" s="10"/>
      <c r="H366" s="10"/>
      <c r="I366" s="10"/>
      <c r="J366" s="10"/>
      <c r="K366" s="10"/>
      <c r="L366" s="140"/>
      <c r="M366" s="151"/>
      <c r="N366" s="108"/>
      <c r="O366" s="151"/>
      <c r="P366" s="151"/>
      <c r="Q366" s="151"/>
      <c r="R366" s="151"/>
      <c r="S366" s="151"/>
      <c r="T366" s="9"/>
    </row>
    <row r="367" spans="1:24" ht="11.25" customHeight="1" x14ac:dyDescent="0.2">
      <c r="A367" s="1889"/>
      <c r="B367" s="152">
        <v>9.39</v>
      </c>
      <c r="C367" s="107" t="s">
        <v>78</v>
      </c>
      <c r="D367" s="10"/>
      <c r="E367" s="10"/>
      <c r="F367" s="10"/>
      <c r="G367" s="10"/>
      <c r="H367" s="10"/>
      <c r="I367" s="10"/>
      <c r="J367" s="10"/>
      <c r="K367" s="10"/>
      <c r="L367" s="3008">
        <v>90</v>
      </c>
      <c r="M367" s="3708"/>
      <c r="N367" s="3708"/>
      <c r="O367" s="3708"/>
      <c r="P367" s="3708"/>
      <c r="Q367" s="3708"/>
      <c r="R367" s="3708"/>
      <c r="S367" s="3708"/>
      <c r="T367" s="9"/>
    </row>
    <row r="368" spans="1:24" ht="9.75" customHeight="1" x14ac:dyDescent="0.2">
      <c r="A368" s="149"/>
      <c r="B368" s="126"/>
      <c r="C368" s="113" t="s">
        <v>79</v>
      </c>
      <c r="D368" s="10"/>
      <c r="E368" s="10"/>
      <c r="F368" s="10"/>
      <c r="G368" s="10"/>
      <c r="H368" s="10"/>
      <c r="I368" s="10"/>
      <c r="J368" s="10"/>
      <c r="K368" s="10"/>
      <c r="L368" s="3008"/>
      <c r="M368" s="3708"/>
      <c r="N368" s="3708"/>
      <c r="O368" s="3708"/>
      <c r="P368" s="3708"/>
      <c r="Q368" s="3708"/>
      <c r="R368" s="3708"/>
      <c r="S368" s="3708"/>
      <c r="T368" s="9"/>
    </row>
    <row r="369" spans="1:20" ht="12.95" customHeight="1" x14ac:dyDescent="0.2">
      <c r="A369" s="1890"/>
      <c r="B369" s="1629"/>
      <c r="C369" s="1630"/>
      <c r="D369" s="1631"/>
      <c r="E369" s="1631"/>
      <c r="F369" s="1631"/>
      <c r="G369" s="1631"/>
      <c r="H369" s="1631"/>
      <c r="I369" s="1631"/>
      <c r="J369" s="1631"/>
      <c r="K369" s="1631"/>
      <c r="L369" s="1782"/>
      <c r="M369" s="1615"/>
      <c r="N369" s="1615"/>
      <c r="O369" s="1615"/>
      <c r="P369" s="1615"/>
      <c r="Q369" s="1615"/>
      <c r="R369" s="1615"/>
      <c r="S369" s="1615"/>
      <c r="T369" s="1635"/>
    </row>
    <row r="370" spans="1:20" ht="12.95" customHeight="1" x14ac:dyDescent="0.2">
      <c r="A370" s="149"/>
      <c r="B370" s="126"/>
      <c r="C370" s="113"/>
      <c r="D370" s="10"/>
      <c r="E370" s="10"/>
      <c r="F370" s="10"/>
      <c r="G370" s="10"/>
      <c r="H370" s="10"/>
      <c r="I370" s="10"/>
      <c r="J370" s="10"/>
      <c r="K370" s="10"/>
      <c r="L370" s="140"/>
      <c r="M370" s="151"/>
      <c r="N370" s="108"/>
      <c r="O370" s="151"/>
      <c r="P370" s="151"/>
      <c r="Q370" s="151"/>
      <c r="R370" s="151"/>
      <c r="S370" s="151"/>
      <c r="T370" s="9"/>
    </row>
    <row r="371" spans="1:20" ht="11.25" customHeight="1" x14ac:dyDescent="0.2">
      <c r="A371" s="1889"/>
      <c r="B371" s="172">
        <v>9.4</v>
      </c>
      <c r="C371" s="107" t="s">
        <v>1046</v>
      </c>
      <c r="D371" s="10"/>
      <c r="E371" s="10"/>
      <c r="F371" s="10"/>
      <c r="G371" s="10"/>
      <c r="H371" s="10"/>
      <c r="I371" s="10"/>
      <c r="J371" s="10"/>
      <c r="K371" s="10"/>
      <c r="L371" s="3008">
        <v>91</v>
      </c>
      <c r="M371" s="3708"/>
      <c r="N371" s="3708"/>
      <c r="O371" s="3708"/>
      <c r="P371" s="3708"/>
      <c r="Q371" s="3708"/>
      <c r="R371" s="3708"/>
      <c r="S371" s="3708"/>
      <c r="T371" s="9"/>
    </row>
    <row r="372" spans="1:20" ht="9.75" customHeight="1" x14ac:dyDescent="0.2">
      <c r="A372" s="149"/>
      <c r="B372" s="126"/>
      <c r="C372" s="113" t="s">
        <v>80</v>
      </c>
      <c r="D372" s="10"/>
      <c r="E372" s="10"/>
      <c r="F372" s="10"/>
      <c r="G372" s="10"/>
      <c r="H372" s="10"/>
      <c r="I372" s="10"/>
      <c r="J372" s="10"/>
      <c r="K372" s="10"/>
      <c r="L372" s="3008"/>
      <c r="M372" s="3708"/>
      <c r="N372" s="3708"/>
      <c r="O372" s="3708"/>
      <c r="P372" s="3708"/>
      <c r="Q372" s="3708"/>
      <c r="R372" s="3708"/>
      <c r="S372" s="3708"/>
      <c r="T372" s="9"/>
    </row>
    <row r="373" spans="1:20" ht="12.95" customHeight="1" x14ac:dyDescent="0.2">
      <c r="A373" s="1890"/>
      <c r="B373" s="1629"/>
      <c r="C373" s="1630"/>
      <c r="D373" s="1631"/>
      <c r="E373" s="1631"/>
      <c r="F373" s="1631"/>
      <c r="G373" s="1631"/>
      <c r="H373" s="1631"/>
      <c r="I373" s="1631"/>
      <c r="J373" s="1631"/>
      <c r="K373" s="1631"/>
      <c r="L373" s="1782"/>
      <c r="M373" s="1615"/>
      <c r="N373" s="1615"/>
      <c r="O373" s="1615"/>
      <c r="P373" s="1615"/>
      <c r="Q373" s="1615"/>
      <c r="R373" s="1615"/>
      <c r="S373" s="1615"/>
      <c r="T373" s="1635"/>
    </row>
    <row r="374" spans="1:20" ht="12.95" customHeight="1" x14ac:dyDescent="0.2">
      <c r="A374" s="149"/>
      <c r="B374" s="126"/>
      <c r="C374" s="113"/>
      <c r="D374" s="10"/>
      <c r="E374" s="10"/>
      <c r="F374" s="10"/>
      <c r="G374" s="10"/>
      <c r="H374" s="10"/>
      <c r="I374" s="10"/>
      <c r="J374" s="10"/>
      <c r="K374" s="10"/>
      <c r="L374" s="140"/>
      <c r="M374" s="151"/>
      <c r="N374" s="108"/>
      <c r="O374" s="151"/>
      <c r="P374" s="151"/>
      <c r="Q374" s="151"/>
      <c r="R374" s="151"/>
      <c r="S374" s="151"/>
      <c r="T374" s="9"/>
    </row>
    <row r="375" spans="1:20" ht="11.25" customHeight="1" x14ac:dyDescent="0.2">
      <c r="A375" s="1889"/>
      <c r="B375" s="152">
        <v>9.41</v>
      </c>
      <c r="C375" s="107" t="s">
        <v>1047</v>
      </c>
      <c r="D375" s="10"/>
      <c r="E375" s="10"/>
      <c r="F375" s="10"/>
      <c r="G375" s="10"/>
      <c r="H375" s="10"/>
      <c r="I375" s="10"/>
      <c r="J375" s="10"/>
      <c r="K375" s="10"/>
      <c r="L375" s="3000">
        <v>92</v>
      </c>
      <c r="M375" s="3774"/>
      <c r="N375" s="3775"/>
      <c r="O375" s="3775"/>
      <c r="P375" s="3775"/>
      <c r="Q375" s="3775"/>
      <c r="R375" s="3775"/>
      <c r="S375" s="3776"/>
      <c r="T375" s="9"/>
    </row>
    <row r="376" spans="1:20" ht="11.25" customHeight="1" x14ac:dyDescent="0.2">
      <c r="A376" s="105"/>
      <c r="B376" s="126"/>
      <c r="C376" s="113" t="s">
        <v>1048</v>
      </c>
      <c r="D376" s="10"/>
      <c r="E376" s="10"/>
      <c r="F376" s="10"/>
      <c r="G376" s="10"/>
      <c r="H376" s="10"/>
      <c r="I376" s="10"/>
      <c r="J376" s="10"/>
      <c r="K376" s="10"/>
      <c r="L376" s="3000"/>
      <c r="M376" s="3777"/>
      <c r="N376" s="3778"/>
      <c r="O376" s="3778"/>
      <c r="P376" s="3778"/>
      <c r="Q376" s="3778"/>
      <c r="R376" s="3778"/>
      <c r="S376" s="3779"/>
      <c r="T376" s="9"/>
    </row>
    <row r="377" spans="1:20" ht="12.95" customHeight="1" x14ac:dyDescent="0.25">
      <c r="A377" s="1628"/>
      <c r="B377" s="1629"/>
      <c r="C377" s="1630"/>
      <c r="D377" s="1631"/>
      <c r="E377" s="1631"/>
      <c r="F377" s="1631"/>
      <c r="G377" s="1631"/>
      <c r="H377" s="1631"/>
      <c r="I377" s="1631"/>
      <c r="J377" s="1631"/>
      <c r="K377" s="1631"/>
      <c r="L377" s="1782"/>
      <c r="M377" s="1898"/>
      <c r="N377" s="1898"/>
      <c r="O377" s="1898"/>
      <c r="P377" s="1898"/>
      <c r="Q377" s="1898"/>
      <c r="R377" s="1898"/>
      <c r="S377" s="1898"/>
      <c r="T377" s="1635"/>
    </row>
    <row r="378" spans="1:20" ht="12.95" customHeight="1" x14ac:dyDescent="0.25">
      <c r="A378" s="1626"/>
      <c r="B378" s="126"/>
      <c r="C378" s="113"/>
      <c r="D378" s="10"/>
      <c r="E378" s="10"/>
      <c r="F378" s="10"/>
      <c r="G378" s="10"/>
      <c r="H378" s="10"/>
      <c r="I378" s="10"/>
      <c r="J378" s="10"/>
      <c r="K378" s="10"/>
      <c r="L378" s="1766"/>
      <c r="M378" s="1893"/>
      <c r="N378" s="1893"/>
      <c r="O378" s="1893"/>
      <c r="P378" s="1893"/>
      <c r="Q378" s="1893"/>
      <c r="R378" s="1893"/>
      <c r="S378" s="1893"/>
      <c r="T378" s="1627"/>
    </row>
    <row r="379" spans="1:20" ht="11.25" customHeight="1" x14ac:dyDescent="0.2">
      <c r="A379" s="1626"/>
      <c r="B379" s="152">
        <v>9.42</v>
      </c>
      <c r="C379" s="107" t="s">
        <v>1049</v>
      </c>
      <c r="D379" s="10"/>
      <c r="E379" s="10"/>
      <c r="F379" s="10"/>
      <c r="G379" s="10"/>
      <c r="H379" s="210"/>
      <c r="I379" s="227"/>
      <c r="J379" s="227"/>
      <c r="L379" s="3008">
        <v>93</v>
      </c>
      <c r="M379" s="3708"/>
      <c r="N379" s="3708"/>
      <c r="O379" s="3708"/>
      <c r="P379" s="3708"/>
      <c r="Q379" s="3708"/>
      <c r="R379" s="3708"/>
      <c r="S379" s="3708"/>
      <c r="T379" s="1627"/>
    </row>
    <row r="380" spans="1:20" ht="11.25" customHeight="1" x14ac:dyDescent="0.2">
      <c r="A380" s="1626"/>
      <c r="B380" s="177"/>
      <c r="C380" s="113" t="s">
        <v>1050</v>
      </c>
      <c r="D380" s="10"/>
      <c r="E380" s="10"/>
      <c r="F380" s="10"/>
      <c r="G380" s="10"/>
      <c r="H380" s="10"/>
      <c r="I380" s="228"/>
      <c r="J380" s="228"/>
      <c r="L380" s="3008"/>
      <c r="M380" s="3708"/>
      <c r="N380" s="3708"/>
      <c r="O380" s="3708"/>
      <c r="P380" s="3708"/>
      <c r="Q380" s="3708"/>
      <c r="R380" s="3708"/>
      <c r="S380" s="3708"/>
      <c r="T380" s="1627"/>
    </row>
    <row r="381" spans="1:20" ht="11.25" customHeight="1" x14ac:dyDescent="0.2">
      <c r="A381" s="1626"/>
      <c r="B381" s="177"/>
      <c r="C381" s="113"/>
      <c r="D381" s="10"/>
      <c r="E381" s="10"/>
      <c r="F381" s="10"/>
      <c r="G381" s="10"/>
      <c r="H381" s="10"/>
      <c r="I381" s="228"/>
      <c r="J381" s="228"/>
      <c r="L381" s="1766"/>
      <c r="M381" s="1771"/>
      <c r="N381" s="1771"/>
      <c r="O381" s="1771"/>
      <c r="P381" s="1771"/>
      <c r="Q381" s="1771"/>
      <c r="R381" s="1771"/>
      <c r="S381" s="1771"/>
      <c r="T381" s="1627"/>
    </row>
    <row r="382" spans="1:20" ht="12.75" customHeight="1" thickBot="1" x14ac:dyDescent="0.25">
      <c r="A382" s="1626"/>
      <c r="B382" s="177"/>
      <c r="C382" s="113"/>
      <c r="D382" s="10"/>
      <c r="E382" s="10"/>
      <c r="F382" s="10"/>
      <c r="G382" s="10"/>
      <c r="H382" s="10"/>
      <c r="I382" s="228"/>
      <c r="J382" s="228"/>
      <c r="K382" s="8"/>
      <c r="L382" s="1766"/>
      <c r="M382" s="1771"/>
      <c r="N382" s="1771"/>
      <c r="O382" s="1771"/>
      <c r="P382" s="1771"/>
      <c r="Q382" s="1771"/>
      <c r="R382" s="1771"/>
      <c r="S382" s="1771"/>
      <c r="T382" s="1627"/>
    </row>
    <row r="383" spans="1:20" ht="12.95" customHeight="1" thickTop="1" x14ac:dyDescent="0.25">
      <c r="A383" s="1904"/>
      <c r="B383" s="1911"/>
      <c r="C383" s="1912"/>
      <c r="D383" s="1907"/>
      <c r="E383" s="1907"/>
      <c r="F383" s="1907"/>
      <c r="G383" s="1907"/>
      <c r="H383" s="1907"/>
      <c r="I383" s="1907"/>
      <c r="J383" s="1907"/>
      <c r="K383" s="1907"/>
      <c r="L383" s="1913"/>
      <c r="M383" s="1914"/>
      <c r="N383" s="1914"/>
      <c r="O383" s="1914"/>
      <c r="P383" s="1914"/>
      <c r="Q383" s="1914"/>
      <c r="R383" s="1914"/>
      <c r="S383" s="1914"/>
      <c r="T383" s="1915"/>
    </row>
    <row r="384" spans="1:20" ht="16.5" customHeight="1" x14ac:dyDescent="0.25">
      <c r="A384" s="1626"/>
      <c r="B384" s="126"/>
      <c r="C384" s="113"/>
      <c r="D384" s="1570" t="s">
        <v>927</v>
      </c>
      <c r="E384" s="10"/>
      <c r="F384" s="10"/>
      <c r="G384" s="10"/>
      <c r="H384" s="10"/>
      <c r="I384" s="10"/>
      <c r="J384" s="10"/>
      <c r="K384" s="10"/>
      <c r="L384" s="1766"/>
      <c r="M384" s="1893"/>
      <c r="N384" s="1893"/>
      <c r="O384" s="1893"/>
      <c r="P384" s="1893"/>
      <c r="Q384" s="1893"/>
      <c r="R384" s="1893"/>
      <c r="S384" s="1893"/>
      <c r="T384" s="1627"/>
    </row>
    <row r="385" spans="1:20" ht="16.5" customHeight="1" x14ac:dyDescent="0.25">
      <c r="A385" s="1626"/>
      <c r="B385" s="126"/>
      <c r="C385" s="113"/>
      <c r="D385" s="1569" t="s">
        <v>928</v>
      </c>
      <c r="E385" s="10"/>
      <c r="F385" s="10"/>
      <c r="G385" s="10"/>
      <c r="H385" s="10"/>
      <c r="I385" s="10"/>
      <c r="J385" s="10"/>
      <c r="K385" s="10"/>
      <c r="L385" s="1766"/>
      <c r="M385" s="1893"/>
      <c r="N385" s="1893"/>
      <c r="O385" s="1893"/>
      <c r="P385" s="1893"/>
      <c r="Q385" s="1893"/>
      <c r="R385" s="1893"/>
      <c r="S385" s="1893"/>
      <c r="T385" s="1627"/>
    </row>
    <row r="386" spans="1:20" ht="16.5" customHeight="1" x14ac:dyDescent="0.25">
      <c r="A386" s="1626"/>
      <c r="B386" s="126"/>
      <c r="C386" s="113"/>
      <c r="D386" s="1569"/>
      <c r="E386" s="10"/>
      <c r="F386" s="10"/>
      <c r="G386" s="10"/>
      <c r="H386" s="10"/>
      <c r="I386" s="10"/>
      <c r="J386" s="10"/>
      <c r="K386" s="10"/>
      <c r="L386" s="1766"/>
      <c r="M386" s="1893"/>
      <c r="N386" s="1893"/>
      <c r="O386" s="154" t="s">
        <v>2</v>
      </c>
      <c r="P386" s="1779"/>
      <c r="Q386" s="1779"/>
      <c r="R386" s="1779"/>
      <c r="S386" s="1779"/>
      <c r="T386" s="1627"/>
    </row>
    <row r="387" spans="1:20" ht="12.95" customHeight="1" x14ac:dyDescent="0.25">
      <c r="A387" s="1626"/>
      <c r="B387" s="126"/>
      <c r="C387" s="113"/>
      <c r="D387" s="10"/>
      <c r="E387" s="10"/>
      <c r="F387" s="10"/>
      <c r="G387" s="10"/>
      <c r="H387" s="10"/>
      <c r="I387" s="10"/>
      <c r="J387" s="10"/>
      <c r="K387" s="10"/>
      <c r="L387" s="1766"/>
      <c r="M387" s="1893"/>
      <c r="N387" s="1893"/>
      <c r="O387" s="155" t="s">
        <v>84</v>
      </c>
      <c r="P387" s="1779"/>
      <c r="Q387" s="1779"/>
      <c r="R387" s="3739" t="s">
        <v>123</v>
      </c>
      <c r="S387" s="3739"/>
      <c r="T387" s="1627"/>
    </row>
    <row r="388" spans="1:20" ht="11.25" customHeight="1" x14ac:dyDescent="0.2">
      <c r="A388" s="1626"/>
      <c r="B388" s="152">
        <v>9.43</v>
      </c>
      <c r="C388" s="107" t="s">
        <v>1053</v>
      </c>
      <c r="D388" s="10"/>
      <c r="E388" s="10"/>
      <c r="F388" s="10"/>
      <c r="G388" s="10"/>
      <c r="H388" s="210"/>
      <c r="I388" s="227"/>
      <c r="J388" s="227"/>
      <c r="L388" s="3008">
        <v>68</v>
      </c>
      <c r="M388" s="3708"/>
      <c r="N388" s="3708"/>
      <c r="O388" s="3708"/>
      <c r="P388" s="3708"/>
      <c r="Q388" s="3708"/>
      <c r="R388" s="3708"/>
      <c r="S388" s="3708"/>
      <c r="T388" s="1627"/>
    </row>
    <row r="389" spans="1:20" ht="11.25" customHeight="1" x14ac:dyDescent="0.2">
      <c r="A389" s="1626"/>
      <c r="B389" s="177"/>
      <c r="C389" s="1894" t="s">
        <v>1054</v>
      </c>
      <c r="D389" s="10"/>
      <c r="E389" s="10"/>
      <c r="F389" s="10"/>
      <c r="G389" s="10"/>
      <c r="H389" s="10"/>
      <c r="I389" s="228"/>
      <c r="J389" s="228"/>
      <c r="L389" s="3008"/>
      <c r="M389" s="3708"/>
      <c r="N389" s="3708"/>
      <c r="O389" s="3708"/>
      <c r="P389" s="3708"/>
      <c r="Q389" s="3708"/>
      <c r="R389" s="3708"/>
      <c r="S389" s="3708"/>
      <c r="T389" s="1627"/>
    </row>
    <row r="390" spans="1:20" ht="11.25" customHeight="1" x14ac:dyDescent="0.2">
      <c r="A390" s="1626"/>
      <c r="B390" s="177"/>
      <c r="C390" s="113" t="s">
        <v>1051</v>
      </c>
      <c r="D390" s="10"/>
      <c r="E390" s="10"/>
      <c r="F390" s="10"/>
      <c r="G390" s="10"/>
      <c r="H390" s="10"/>
      <c r="I390" s="228"/>
      <c r="J390" s="228"/>
      <c r="L390" s="1766"/>
      <c r="M390" s="1771"/>
      <c r="N390" s="1771"/>
      <c r="O390" s="1771"/>
      <c r="P390" s="1771"/>
      <c r="Q390" s="1771"/>
      <c r="R390" s="1771"/>
      <c r="S390" s="1771"/>
      <c r="T390" s="1627"/>
    </row>
    <row r="391" spans="1:20" ht="11.25" customHeight="1" x14ac:dyDescent="0.2">
      <c r="A391" s="1626"/>
      <c r="B391" s="177"/>
      <c r="C391" s="113" t="s">
        <v>1052</v>
      </c>
      <c r="D391" s="10"/>
      <c r="E391" s="10"/>
      <c r="F391" s="10"/>
      <c r="G391" s="10"/>
      <c r="H391" s="10"/>
      <c r="I391" s="228"/>
      <c r="J391" s="228"/>
      <c r="L391" s="1766"/>
      <c r="M391" s="1771"/>
      <c r="N391" s="1771"/>
      <c r="O391" s="1771"/>
      <c r="P391" s="1771"/>
      <c r="Q391" s="1771"/>
      <c r="R391" s="1771"/>
      <c r="S391" s="1771"/>
      <c r="T391" s="1627"/>
    </row>
    <row r="392" spans="1:20" ht="12.95" customHeight="1" x14ac:dyDescent="0.2">
      <c r="A392" s="1628"/>
      <c r="B392" s="1715"/>
      <c r="C392" s="1630"/>
      <c r="D392" s="1631"/>
      <c r="E392" s="1631"/>
      <c r="F392" s="1631"/>
      <c r="G392" s="1631"/>
      <c r="H392" s="1631"/>
      <c r="I392" s="1895"/>
      <c r="J392" s="1895"/>
      <c r="K392" s="1716"/>
      <c r="L392" s="1782"/>
      <c r="M392" s="1615"/>
      <c r="N392" s="1615"/>
      <c r="O392" s="1615"/>
      <c r="P392" s="1615"/>
      <c r="Q392" s="1615"/>
      <c r="R392" s="1615"/>
      <c r="S392" s="1615"/>
      <c r="T392" s="1635"/>
    </row>
    <row r="393" spans="1:20" ht="12.95" customHeight="1" x14ac:dyDescent="0.25">
      <c r="A393" s="1626"/>
      <c r="B393" s="126"/>
      <c r="D393" s="10"/>
      <c r="E393" s="10"/>
      <c r="F393" s="10"/>
      <c r="G393" s="10"/>
      <c r="H393" s="10"/>
      <c r="I393" s="10"/>
      <c r="J393" s="10"/>
      <c r="K393" s="10"/>
      <c r="L393" s="1766"/>
      <c r="M393" s="1893"/>
      <c r="N393" s="1893"/>
      <c r="O393" s="1893"/>
      <c r="P393" s="1893"/>
      <c r="Q393" s="1893"/>
      <c r="R393" s="1893"/>
      <c r="S393" s="1893"/>
      <c r="T393" s="1627"/>
    </row>
    <row r="394" spans="1:20" ht="11.25" customHeight="1" x14ac:dyDescent="0.2">
      <c r="A394" s="1626"/>
      <c r="B394" s="152">
        <v>9.44</v>
      </c>
      <c r="C394" s="107" t="s">
        <v>1055</v>
      </c>
      <c r="D394" s="10"/>
      <c r="E394" s="10"/>
      <c r="F394" s="10"/>
      <c r="G394" s="10"/>
      <c r="H394" s="210"/>
      <c r="I394" s="227"/>
      <c r="J394" s="227"/>
      <c r="L394" s="3008">
        <v>70</v>
      </c>
      <c r="M394" s="3708"/>
      <c r="N394" s="3708"/>
      <c r="O394" s="3708"/>
      <c r="P394" s="3708"/>
      <c r="Q394" s="3708"/>
      <c r="R394" s="3708"/>
      <c r="S394" s="3708"/>
      <c r="T394" s="1627"/>
    </row>
    <row r="395" spans="1:20" ht="11.25" customHeight="1" x14ac:dyDescent="0.2">
      <c r="A395" s="1626"/>
      <c r="B395" s="177"/>
      <c r="C395" s="113" t="s">
        <v>1056</v>
      </c>
      <c r="D395" s="10"/>
      <c r="E395" s="10"/>
      <c r="F395" s="10"/>
      <c r="G395" s="10"/>
      <c r="H395" s="10"/>
      <c r="I395" s="228"/>
      <c r="J395" s="228"/>
      <c r="L395" s="3008"/>
      <c r="M395" s="3708"/>
      <c r="N395" s="3708"/>
      <c r="O395" s="3708"/>
      <c r="P395" s="3708"/>
      <c r="Q395" s="3708"/>
      <c r="R395" s="3708"/>
      <c r="S395" s="3708"/>
      <c r="T395" s="1627"/>
    </row>
    <row r="396" spans="1:20" ht="11.25" customHeight="1" x14ac:dyDescent="0.2">
      <c r="A396" s="1628"/>
      <c r="B396" s="1715"/>
      <c r="C396" s="1630"/>
      <c r="D396" s="1631"/>
      <c r="E396" s="1631"/>
      <c r="F396" s="1631"/>
      <c r="G396" s="1631"/>
      <c r="H396" s="1631"/>
      <c r="I396" s="1895"/>
      <c r="J396" s="1895"/>
      <c r="K396" s="1716"/>
      <c r="L396" s="1782"/>
      <c r="M396" s="1615"/>
      <c r="N396" s="1615"/>
      <c r="O396" s="1615"/>
      <c r="P396" s="1615"/>
      <c r="Q396" s="1615"/>
      <c r="R396" s="1615"/>
      <c r="S396" s="1615"/>
      <c r="T396" s="1635"/>
    </row>
    <row r="397" spans="1:20" ht="12.95" customHeight="1" x14ac:dyDescent="0.25">
      <c r="A397" s="1626"/>
      <c r="B397" s="126"/>
      <c r="C397" s="113"/>
      <c r="D397" s="10"/>
      <c r="E397" s="10"/>
      <c r="F397" s="10"/>
      <c r="G397" s="10"/>
      <c r="H397" s="10"/>
      <c r="I397" s="10"/>
      <c r="J397" s="10"/>
      <c r="K397" s="10"/>
      <c r="L397" s="1766"/>
      <c r="M397" s="1893"/>
      <c r="N397" s="1893"/>
      <c r="O397" s="1893"/>
      <c r="P397" s="1893"/>
      <c r="Q397" s="1893"/>
      <c r="R397" s="1893"/>
      <c r="S397" s="1893"/>
      <c r="T397" s="1627"/>
    </row>
    <row r="398" spans="1:20" ht="11.25" customHeight="1" x14ac:dyDescent="0.2">
      <c r="A398" s="1626"/>
      <c r="B398" s="152">
        <v>9.4499999999999993</v>
      </c>
      <c r="C398" s="107" t="s">
        <v>1057</v>
      </c>
      <c r="D398" s="10"/>
      <c r="E398" s="10"/>
      <c r="F398" s="10"/>
      <c r="G398" s="10"/>
      <c r="H398" s="210"/>
      <c r="I398" s="227"/>
      <c r="J398" s="227"/>
      <c r="L398" s="3008">
        <v>71</v>
      </c>
      <c r="M398" s="3708"/>
      <c r="N398" s="3708"/>
      <c r="O398" s="3708"/>
      <c r="P398" s="3708"/>
      <c r="Q398" s="3708"/>
      <c r="R398" s="3708"/>
      <c r="S398" s="3708"/>
      <c r="T398" s="1627"/>
    </row>
    <row r="399" spans="1:20" ht="11.25" customHeight="1" x14ac:dyDescent="0.2">
      <c r="A399" s="1626"/>
      <c r="B399" s="177"/>
      <c r="C399" s="113" t="s">
        <v>1058</v>
      </c>
      <c r="D399" s="10"/>
      <c r="E399" s="10"/>
      <c r="F399" s="10"/>
      <c r="G399" s="10"/>
      <c r="H399" s="10"/>
      <c r="I399" s="228"/>
      <c r="J399" s="228"/>
      <c r="L399" s="3008"/>
      <c r="M399" s="3708"/>
      <c r="N399" s="3708"/>
      <c r="O399" s="3708"/>
      <c r="P399" s="3708"/>
      <c r="Q399" s="3708"/>
      <c r="R399" s="3708"/>
      <c r="S399" s="3708"/>
      <c r="T399" s="1627"/>
    </row>
    <row r="400" spans="1:20" ht="12.95" customHeight="1" x14ac:dyDescent="0.2">
      <c r="A400" s="1628"/>
      <c r="B400" s="1715"/>
      <c r="C400" s="1630"/>
      <c r="D400" s="1631"/>
      <c r="E400" s="1631"/>
      <c r="F400" s="1631"/>
      <c r="G400" s="1631"/>
      <c r="H400" s="1631"/>
      <c r="I400" s="1895"/>
      <c r="J400" s="1895"/>
      <c r="K400" s="1716"/>
      <c r="L400" s="1782"/>
      <c r="M400" s="1615"/>
      <c r="N400" s="1615"/>
      <c r="O400" s="1615"/>
      <c r="P400" s="1615"/>
      <c r="Q400" s="1615"/>
      <c r="R400" s="1615"/>
      <c r="S400" s="1615"/>
      <c r="T400" s="1635"/>
    </row>
    <row r="401" spans="1:20" ht="12.95" customHeight="1" x14ac:dyDescent="0.25">
      <c r="A401" s="1626"/>
      <c r="B401" s="126"/>
      <c r="C401" s="113"/>
      <c r="D401" s="10"/>
      <c r="E401" s="10"/>
      <c r="F401" s="10"/>
      <c r="G401" s="10"/>
      <c r="H401" s="10"/>
      <c r="I401" s="10"/>
      <c r="J401" s="10"/>
      <c r="K401" s="10"/>
      <c r="L401" s="1766"/>
      <c r="M401" s="1893"/>
      <c r="N401" s="1893"/>
      <c r="O401" s="1893"/>
      <c r="P401" s="1893"/>
      <c r="Q401" s="1893"/>
      <c r="R401" s="1893"/>
      <c r="S401" s="1893"/>
      <c r="T401" s="1627"/>
    </row>
    <row r="402" spans="1:20" ht="11.25" customHeight="1" x14ac:dyDescent="0.2">
      <c r="A402" s="1626"/>
      <c r="B402" s="152">
        <v>9.4600000000000009</v>
      </c>
      <c r="C402" s="107" t="s">
        <v>1059</v>
      </c>
      <c r="D402" s="10"/>
      <c r="E402" s="10"/>
      <c r="F402" s="10"/>
      <c r="G402" s="10"/>
      <c r="H402" s="210"/>
      <c r="I402" s="227"/>
      <c r="J402" s="227"/>
      <c r="L402" s="3008">
        <v>72</v>
      </c>
      <c r="M402" s="3708"/>
      <c r="N402" s="3708"/>
      <c r="O402" s="3708"/>
      <c r="P402" s="3708"/>
      <c r="Q402" s="3708"/>
      <c r="R402" s="3708"/>
      <c r="S402" s="3708"/>
      <c r="T402" s="1627"/>
    </row>
    <row r="403" spans="1:20" ht="11.25" customHeight="1" x14ac:dyDescent="0.2">
      <c r="A403" s="1626"/>
      <c r="B403" s="177"/>
      <c r="C403" s="113" t="s">
        <v>1060</v>
      </c>
      <c r="D403" s="10"/>
      <c r="E403" s="10"/>
      <c r="F403" s="10"/>
      <c r="G403" s="10"/>
      <c r="H403" s="10"/>
      <c r="I403" s="228"/>
      <c r="J403" s="228"/>
      <c r="L403" s="3008"/>
      <c r="M403" s="3708"/>
      <c r="N403" s="3708"/>
      <c r="O403" s="3708"/>
      <c r="P403" s="3708"/>
      <c r="Q403" s="3708"/>
      <c r="R403" s="3708"/>
      <c r="S403" s="3708"/>
      <c r="T403" s="1627"/>
    </row>
    <row r="404" spans="1:20" ht="12.95" customHeight="1" x14ac:dyDescent="0.25">
      <c r="A404" s="1628"/>
      <c r="B404" s="1629"/>
      <c r="C404" s="1630"/>
      <c r="D404" s="1631"/>
      <c r="E404" s="1631"/>
      <c r="F404" s="1631"/>
      <c r="G404" s="1631"/>
      <c r="H404" s="1631"/>
      <c r="I404" s="1631"/>
      <c r="J404" s="1631"/>
      <c r="K404" s="1631"/>
      <c r="L404" s="1782"/>
      <c r="M404" s="1898"/>
      <c r="N404" s="1898"/>
      <c r="O404" s="1898"/>
      <c r="P404" s="1898"/>
      <c r="Q404" s="1898"/>
      <c r="R404" s="1898"/>
      <c r="S404" s="1898"/>
      <c r="T404" s="1635"/>
    </row>
    <row r="405" spans="1:20" ht="11.25" customHeight="1" x14ac:dyDescent="0.25">
      <c r="A405" s="1626"/>
      <c r="B405" s="126"/>
      <c r="C405" s="113"/>
      <c r="D405" s="10"/>
      <c r="E405" s="10"/>
      <c r="F405" s="10"/>
      <c r="G405" s="10"/>
      <c r="H405" s="10"/>
      <c r="I405" s="10"/>
      <c r="J405" s="10"/>
      <c r="K405" s="10"/>
      <c r="L405" s="1766"/>
      <c r="M405" s="1893"/>
      <c r="N405" s="1893"/>
      <c r="O405" s="1893"/>
      <c r="P405" s="1893"/>
      <c r="Q405" s="1893"/>
      <c r="R405" s="1893"/>
      <c r="S405" s="1893"/>
      <c r="T405" s="1627"/>
    </row>
    <row r="406" spans="1:20" ht="11.25" customHeight="1" x14ac:dyDescent="0.2">
      <c r="A406" s="1626"/>
      <c r="B406" s="152">
        <v>9.4700000000000006</v>
      </c>
      <c r="C406" s="107" t="s">
        <v>1061</v>
      </c>
      <c r="D406" s="10"/>
      <c r="E406" s="10"/>
      <c r="F406" s="10"/>
      <c r="G406" s="10"/>
      <c r="H406" s="210"/>
      <c r="I406" s="227"/>
      <c r="J406" s="227"/>
      <c r="L406" s="3008">
        <v>73</v>
      </c>
      <c r="M406" s="3708"/>
      <c r="N406" s="3708"/>
      <c r="O406" s="3708"/>
      <c r="P406" s="3708"/>
      <c r="Q406" s="3708"/>
      <c r="R406" s="3708"/>
      <c r="S406" s="3708"/>
      <c r="T406" s="1627"/>
    </row>
    <row r="407" spans="1:20" ht="11.25" customHeight="1" x14ac:dyDescent="0.2">
      <c r="A407" s="1626"/>
      <c r="B407" s="177"/>
      <c r="C407" s="1894" t="s">
        <v>1062</v>
      </c>
      <c r="D407" s="10"/>
      <c r="E407" s="10"/>
      <c r="F407" s="10"/>
      <c r="G407" s="10"/>
      <c r="H407" s="10"/>
      <c r="I407" s="228"/>
      <c r="J407" s="228"/>
      <c r="L407" s="3008"/>
      <c r="M407" s="3708"/>
      <c r="N407" s="3708"/>
      <c r="O407" s="3708"/>
      <c r="P407" s="3708"/>
      <c r="Q407" s="3708"/>
      <c r="R407" s="3708"/>
      <c r="S407" s="3708"/>
      <c r="T407" s="1627"/>
    </row>
    <row r="408" spans="1:20" ht="11.25" customHeight="1" x14ac:dyDescent="0.2">
      <c r="A408" s="1626"/>
      <c r="B408" s="177"/>
      <c r="C408" s="113" t="s">
        <v>1063</v>
      </c>
      <c r="D408" s="10"/>
      <c r="E408" s="10"/>
      <c r="F408" s="10"/>
      <c r="G408" s="10"/>
      <c r="H408" s="10"/>
      <c r="I408" s="228"/>
      <c r="J408" s="228"/>
      <c r="L408" s="1766"/>
      <c r="M408" s="1771"/>
      <c r="N408" s="1771"/>
      <c r="O408" s="1771"/>
      <c r="P408" s="1771"/>
      <c r="Q408" s="1771"/>
      <c r="R408" s="1771"/>
      <c r="S408" s="1771"/>
      <c r="T408" s="1627"/>
    </row>
    <row r="409" spans="1:20" ht="11.25" customHeight="1" x14ac:dyDescent="0.2">
      <c r="A409" s="1626"/>
      <c r="B409" s="177"/>
      <c r="C409" s="113" t="s">
        <v>1064</v>
      </c>
      <c r="D409" s="10"/>
      <c r="E409" s="10"/>
      <c r="F409" s="10"/>
      <c r="G409" s="10"/>
      <c r="H409" s="10"/>
      <c r="I409" s="228"/>
      <c r="J409" s="228"/>
      <c r="L409" s="1766"/>
      <c r="M409" s="1771"/>
      <c r="N409" s="1771"/>
      <c r="O409" s="1771"/>
      <c r="P409" s="1771"/>
      <c r="Q409" s="1771"/>
      <c r="R409" s="1771"/>
      <c r="S409" s="1771"/>
      <c r="T409" s="1627"/>
    </row>
    <row r="410" spans="1:20" ht="15" customHeight="1" x14ac:dyDescent="0.2">
      <c r="A410" s="1626"/>
      <c r="B410" s="177"/>
      <c r="C410" s="3684" t="s">
        <v>1066</v>
      </c>
      <c r="D410" s="3684"/>
      <c r="E410" s="3684"/>
      <c r="F410" s="3684"/>
      <c r="G410" s="3684"/>
      <c r="H410" s="10"/>
      <c r="I410" s="3684" t="s">
        <v>1065</v>
      </c>
      <c r="J410" s="3684"/>
      <c r="K410" s="3684"/>
      <c r="L410" s="3684"/>
      <c r="M410" s="699"/>
      <c r="N410" s="1771"/>
      <c r="O410" s="1771"/>
      <c r="P410" s="1771"/>
      <c r="Q410" s="1771"/>
      <c r="R410" s="1771"/>
      <c r="S410" s="1771"/>
      <c r="T410" s="1627"/>
    </row>
    <row r="411" spans="1:20" ht="15" customHeight="1" x14ac:dyDescent="0.2">
      <c r="A411" s="1626"/>
      <c r="B411" s="177"/>
      <c r="C411" s="1630"/>
      <c r="D411" s="1631"/>
      <c r="E411" s="1631"/>
      <c r="F411" s="1631"/>
      <c r="G411" s="1631"/>
      <c r="H411" s="10"/>
      <c r="I411" s="1895"/>
      <c r="J411" s="1895"/>
      <c r="K411" s="1716"/>
      <c r="L411" s="1782"/>
      <c r="M411" s="1771"/>
      <c r="N411" s="1771"/>
      <c r="O411" s="1771"/>
      <c r="P411" s="1771"/>
      <c r="Q411" s="1771"/>
      <c r="R411" s="1771"/>
      <c r="S411" s="1771"/>
      <c r="T411" s="1627"/>
    </row>
    <row r="412" spans="1:20" ht="15" customHeight="1" x14ac:dyDescent="0.2">
      <c r="A412" s="1626"/>
      <c r="B412" s="177"/>
      <c r="C412" s="1899"/>
      <c r="D412" s="1900"/>
      <c r="E412" s="1900"/>
      <c r="F412" s="1900"/>
      <c r="G412" s="1900"/>
      <c r="H412" s="10"/>
      <c r="I412" s="1901"/>
      <c r="J412" s="1901"/>
      <c r="K412" s="1902"/>
      <c r="L412" s="1903"/>
      <c r="M412" s="1771"/>
      <c r="N412" s="1771"/>
      <c r="O412" s="1771"/>
      <c r="P412" s="1771"/>
      <c r="Q412" s="1771"/>
      <c r="R412" s="1771"/>
      <c r="S412" s="1771"/>
      <c r="T412" s="1627"/>
    </row>
    <row r="413" spans="1:20" ht="15" customHeight="1" x14ac:dyDescent="0.2">
      <c r="A413" s="1626"/>
      <c r="B413" s="177"/>
      <c r="C413" s="1899"/>
      <c r="D413" s="1900"/>
      <c r="E413" s="1900"/>
      <c r="F413" s="1900"/>
      <c r="G413" s="1900"/>
      <c r="H413" s="10"/>
      <c r="I413" s="1901"/>
      <c r="J413" s="1901"/>
      <c r="K413" s="1902"/>
      <c r="L413" s="1903"/>
      <c r="M413" s="1771"/>
      <c r="N413" s="1771"/>
      <c r="O413" s="1771"/>
      <c r="P413" s="1771"/>
      <c r="Q413" s="1771"/>
      <c r="R413" s="1771"/>
      <c r="S413" s="1771"/>
      <c r="T413" s="1627"/>
    </row>
    <row r="414" spans="1:20" ht="11.25" customHeight="1" x14ac:dyDescent="0.25">
      <c r="A414" s="1628"/>
      <c r="B414" s="1629"/>
      <c r="C414" s="1630"/>
      <c r="D414" s="1631"/>
      <c r="E414" s="1631"/>
      <c r="F414" s="1631"/>
      <c r="G414" s="1631"/>
      <c r="H414" s="1631"/>
      <c r="I414" s="1631"/>
      <c r="J414" s="1631"/>
      <c r="K414" s="1631"/>
      <c r="L414" s="1782"/>
      <c r="M414" s="1898"/>
      <c r="N414" s="1898"/>
      <c r="O414" s="1898"/>
      <c r="P414" s="1898"/>
      <c r="Q414" s="1898"/>
      <c r="R414" s="1898"/>
      <c r="S414" s="1898"/>
      <c r="T414" s="1635"/>
    </row>
    <row r="415" spans="1:20" ht="12.95" customHeight="1" x14ac:dyDescent="0.25">
      <c r="A415" s="1626"/>
      <c r="B415" s="126"/>
      <c r="C415" s="113"/>
      <c r="D415" s="10"/>
      <c r="E415" s="10"/>
      <c r="F415" s="10"/>
      <c r="G415" s="10"/>
      <c r="H415" s="10"/>
      <c r="I415" s="10"/>
      <c r="J415" s="10"/>
      <c r="K415" s="10"/>
      <c r="L415" s="1766"/>
      <c r="M415" s="1893"/>
      <c r="N415" s="1893"/>
      <c r="O415" s="1893"/>
      <c r="P415" s="1893"/>
      <c r="Q415" s="1893"/>
      <c r="R415" s="1893"/>
      <c r="S415" s="1893"/>
      <c r="T415" s="1627"/>
    </row>
    <row r="416" spans="1:20" ht="11.25" customHeight="1" x14ac:dyDescent="0.2">
      <c r="A416" s="1626"/>
      <c r="B416" s="152">
        <v>9.48</v>
      </c>
      <c r="C416" s="107" t="s">
        <v>1070</v>
      </c>
      <c r="D416" s="10"/>
      <c r="E416" s="10"/>
      <c r="F416" s="10"/>
      <c r="G416" s="10"/>
      <c r="H416" s="210"/>
      <c r="I416" s="227"/>
      <c r="J416" s="227"/>
      <c r="L416" s="3008">
        <v>74</v>
      </c>
      <c r="M416" s="3708"/>
      <c r="N416" s="3708"/>
      <c r="O416" s="3708"/>
      <c r="P416" s="3708"/>
      <c r="Q416" s="3708"/>
      <c r="R416" s="3708"/>
      <c r="S416" s="3708"/>
      <c r="T416" s="1627"/>
    </row>
    <row r="417" spans="1:20" ht="11.25" customHeight="1" x14ac:dyDescent="0.2">
      <c r="A417" s="1626"/>
      <c r="B417" s="177"/>
      <c r="C417" s="113" t="s">
        <v>1071</v>
      </c>
      <c r="D417" s="10"/>
      <c r="E417" s="10"/>
      <c r="F417" s="10"/>
      <c r="G417" s="10"/>
      <c r="H417" s="10"/>
      <c r="I417" s="228"/>
      <c r="J417" s="228"/>
      <c r="L417" s="3008"/>
      <c r="M417" s="3708"/>
      <c r="N417" s="3708"/>
      <c r="O417" s="3708"/>
      <c r="P417" s="3708"/>
      <c r="Q417" s="3708"/>
      <c r="R417" s="3708"/>
      <c r="S417" s="3708"/>
      <c r="T417" s="1627"/>
    </row>
    <row r="418" spans="1:20" ht="12.95" customHeight="1" x14ac:dyDescent="0.25">
      <c r="A418" s="1628"/>
      <c r="B418" s="1629"/>
      <c r="C418" s="1630"/>
      <c r="D418" s="1631"/>
      <c r="E418" s="1631"/>
      <c r="F418" s="1631"/>
      <c r="G418" s="1631"/>
      <c r="H418" s="1631"/>
      <c r="I418" s="1631"/>
      <c r="J418" s="1631"/>
      <c r="K418" s="1631"/>
      <c r="L418" s="1782"/>
      <c r="M418" s="1898"/>
      <c r="N418" s="1898"/>
      <c r="O418" s="1898"/>
      <c r="P418" s="1898"/>
      <c r="Q418" s="1898"/>
      <c r="R418" s="1898"/>
      <c r="S418" s="1898"/>
      <c r="T418" s="1635"/>
    </row>
    <row r="419" spans="1:20" ht="11.25" customHeight="1" x14ac:dyDescent="0.25">
      <c r="A419" s="1626"/>
      <c r="B419" s="126"/>
      <c r="C419" s="113"/>
      <c r="D419" s="10"/>
      <c r="E419" s="10"/>
      <c r="F419" s="10"/>
      <c r="G419" s="10"/>
      <c r="H419" s="10"/>
      <c r="I419" s="10"/>
      <c r="J419" s="10"/>
      <c r="K419" s="10"/>
      <c r="L419" s="1766"/>
      <c r="M419" s="1893"/>
      <c r="N419" s="1893"/>
      <c r="O419" s="1893"/>
      <c r="P419" s="1893"/>
      <c r="Q419" s="1893"/>
      <c r="R419" s="1893"/>
      <c r="S419" s="1893"/>
      <c r="T419" s="1627"/>
    </row>
    <row r="420" spans="1:20" ht="11.25" customHeight="1" x14ac:dyDescent="0.2">
      <c r="A420" s="1626"/>
      <c r="B420" s="152">
        <v>9.49</v>
      </c>
      <c r="C420" s="107" t="s">
        <v>1059</v>
      </c>
      <c r="D420" s="10"/>
      <c r="E420" s="10"/>
      <c r="F420" s="10"/>
      <c r="G420" s="10"/>
      <c r="H420" s="210"/>
      <c r="I420" s="227"/>
      <c r="J420" s="227"/>
      <c r="L420" s="3008"/>
      <c r="M420" s="3773"/>
      <c r="N420" s="3773"/>
      <c r="O420" s="3773"/>
      <c r="P420" s="3773"/>
      <c r="Q420" s="3773"/>
      <c r="R420" s="3773"/>
      <c r="S420" s="3773"/>
      <c r="T420" s="1627"/>
    </row>
    <row r="421" spans="1:20" ht="11.25" customHeight="1" x14ac:dyDescent="0.2">
      <c r="A421" s="1626"/>
      <c r="B421" s="177"/>
      <c r="C421" s="113" t="s">
        <v>1060</v>
      </c>
      <c r="D421" s="10"/>
      <c r="E421" s="10"/>
      <c r="F421" s="10"/>
      <c r="G421" s="10"/>
      <c r="H421" s="10"/>
      <c r="I421" s="228"/>
      <c r="J421" s="228"/>
      <c r="L421" s="3008"/>
      <c r="M421" s="3773"/>
      <c r="N421" s="3773"/>
      <c r="O421" s="3773"/>
      <c r="P421" s="3773"/>
      <c r="Q421" s="3773"/>
      <c r="R421" s="3773"/>
      <c r="S421" s="3773"/>
      <c r="T421" s="1627"/>
    </row>
    <row r="422" spans="1:20" ht="11.25" customHeight="1" x14ac:dyDescent="0.25">
      <c r="A422" s="1626"/>
      <c r="B422" s="126"/>
      <c r="C422" s="113"/>
      <c r="D422" s="10"/>
      <c r="E422" s="10"/>
      <c r="F422" s="10"/>
      <c r="G422" s="10"/>
      <c r="H422" s="10"/>
      <c r="I422" s="10"/>
      <c r="J422" s="10"/>
      <c r="K422" s="10"/>
      <c r="L422" s="1766"/>
      <c r="M422" s="1893"/>
      <c r="N422" s="1893"/>
      <c r="O422" s="1893"/>
      <c r="P422" s="1893"/>
      <c r="Q422" s="1893"/>
      <c r="R422" s="1893"/>
      <c r="S422" s="1893"/>
      <c r="T422" s="1627"/>
    </row>
    <row r="423" spans="1:20" ht="11.25" customHeight="1" x14ac:dyDescent="0.2">
      <c r="A423" s="1626"/>
      <c r="B423" s="126"/>
      <c r="C423" s="107" t="s">
        <v>1067</v>
      </c>
      <c r="D423" s="107" t="s">
        <v>1072</v>
      </c>
      <c r="E423" s="10"/>
      <c r="F423" s="10"/>
      <c r="G423" s="10"/>
      <c r="H423" s="10"/>
      <c r="I423" s="10"/>
      <c r="J423" s="10"/>
      <c r="K423" s="10"/>
      <c r="L423" s="3008">
        <v>75</v>
      </c>
      <c r="M423" s="3708"/>
      <c r="N423" s="3708"/>
      <c r="O423" s="3708"/>
      <c r="P423" s="3708"/>
      <c r="Q423" s="3708"/>
      <c r="R423" s="3708"/>
      <c r="S423" s="3708"/>
      <c r="T423" s="1627"/>
    </row>
    <row r="424" spans="1:20" ht="11.25" customHeight="1" x14ac:dyDescent="0.2">
      <c r="A424" s="1626"/>
      <c r="B424" s="126"/>
      <c r="C424" s="113"/>
      <c r="D424" s="113" t="s">
        <v>1073</v>
      </c>
      <c r="E424" s="10"/>
      <c r="F424" s="10"/>
      <c r="G424" s="10"/>
      <c r="H424" s="10"/>
      <c r="I424" s="10"/>
      <c r="J424" s="10"/>
      <c r="K424" s="10"/>
      <c r="L424" s="3008"/>
      <c r="M424" s="3708"/>
      <c r="N424" s="3708"/>
      <c r="O424" s="3708"/>
      <c r="P424" s="3708"/>
      <c r="Q424" s="3708"/>
      <c r="R424" s="3708"/>
      <c r="S424" s="3708"/>
      <c r="T424" s="1627"/>
    </row>
    <row r="425" spans="1:20" ht="11.25" customHeight="1" x14ac:dyDescent="0.25">
      <c r="A425" s="1626"/>
      <c r="B425" s="126"/>
      <c r="C425" s="113"/>
      <c r="D425" s="10"/>
      <c r="E425" s="10"/>
      <c r="F425" s="10"/>
      <c r="G425" s="10"/>
      <c r="H425" s="10"/>
      <c r="I425" s="10"/>
      <c r="J425" s="10"/>
      <c r="K425" s="10"/>
      <c r="L425" s="1766"/>
      <c r="M425" s="1893"/>
      <c r="N425" s="1893"/>
      <c r="O425" s="1893"/>
      <c r="P425" s="1893"/>
      <c r="Q425" s="1893"/>
      <c r="R425" s="1893"/>
      <c r="S425" s="1893"/>
      <c r="T425" s="1627"/>
    </row>
    <row r="426" spans="1:20" ht="11.25" customHeight="1" x14ac:dyDescent="0.2">
      <c r="A426" s="1626"/>
      <c r="B426" s="126"/>
      <c r="C426" s="107" t="s">
        <v>1068</v>
      </c>
      <c r="D426" s="107" t="s">
        <v>1074</v>
      </c>
      <c r="E426" s="10"/>
      <c r="F426" s="10"/>
      <c r="G426" s="10"/>
      <c r="H426" s="10"/>
      <c r="I426" s="10"/>
      <c r="J426" s="10"/>
      <c r="K426" s="10"/>
      <c r="L426" s="3008">
        <v>76</v>
      </c>
      <c r="M426" s="3708"/>
      <c r="N426" s="3708"/>
      <c r="O426" s="3708"/>
      <c r="P426" s="3708"/>
      <c r="Q426" s="3708"/>
      <c r="R426" s="3708"/>
      <c r="S426" s="3708"/>
      <c r="T426" s="1627"/>
    </row>
    <row r="427" spans="1:20" ht="11.25" customHeight="1" x14ac:dyDescent="0.2">
      <c r="A427" s="1626"/>
      <c r="B427" s="126"/>
      <c r="C427" s="107"/>
      <c r="D427" s="113" t="s">
        <v>1075</v>
      </c>
      <c r="E427" s="10"/>
      <c r="F427" s="10"/>
      <c r="G427" s="10"/>
      <c r="H427" s="10"/>
      <c r="I427" s="10"/>
      <c r="J427" s="10"/>
      <c r="K427" s="10"/>
      <c r="L427" s="3008"/>
      <c r="M427" s="3708"/>
      <c r="N427" s="3708"/>
      <c r="O427" s="3708"/>
      <c r="P427" s="3708"/>
      <c r="Q427" s="3708"/>
      <c r="R427" s="3708"/>
      <c r="S427" s="3708"/>
      <c r="T427" s="1627"/>
    </row>
    <row r="428" spans="1:20" ht="11.25" customHeight="1" x14ac:dyDescent="0.25">
      <c r="A428" s="1626"/>
      <c r="B428" s="126"/>
      <c r="C428" s="107"/>
      <c r="D428" s="10"/>
      <c r="E428" s="10"/>
      <c r="F428" s="10"/>
      <c r="G428" s="10"/>
      <c r="H428" s="10"/>
      <c r="I428" s="10"/>
      <c r="J428" s="10"/>
      <c r="K428" s="10"/>
      <c r="L428" s="1766"/>
      <c r="M428" s="1893"/>
      <c r="N428" s="1893"/>
      <c r="O428" s="1893"/>
      <c r="P428" s="1893"/>
      <c r="Q428" s="1893"/>
      <c r="R428" s="1893"/>
      <c r="S428" s="1893"/>
      <c r="T428" s="1627"/>
    </row>
    <row r="429" spans="1:20" ht="11.25" customHeight="1" x14ac:dyDescent="0.2">
      <c r="A429" s="1626"/>
      <c r="B429" s="126"/>
      <c r="C429" s="107" t="s">
        <v>1069</v>
      </c>
      <c r="D429" s="107" t="s">
        <v>1077</v>
      </c>
      <c r="E429" s="10"/>
      <c r="F429" s="10"/>
      <c r="G429" s="10"/>
      <c r="H429" s="10"/>
      <c r="I429" s="10"/>
      <c r="J429" s="10"/>
      <c r="K429" s="10"/>
      <c r="L429" s="3008">
        <v>77</v>
      </c>
      <c r="M429" s="3708"/>
      <c r="N429" s="3708"/>
      <c r="O429" s="3708"/>
      <c r="P429" s="3708"/>
      <c r="Q429" s="3708"/>
      <c r="R429" s="3708"/>
      <c r="S429" s="3708"/>
      <c r="T429" s="1627"/>
    </row>
    <row r="430" spans="1:20" ht="11.25" customHeight="1" x14ac:dyDescent="0.2">
      <c r="A430" s="1626"/>
      <c r="B430" s="126"/>
      <c r="C430" s="113"/>
      <c r="D430" s="1894" t="s">
        <v>1078</v>
      </c>
      <c r="E430" s="10"/>
      <c r="F430" s="10"/>
      <c r="G430" s="10"/>
      <c r="H430" s="10"/>
      <c r="I430" s="10"/>
      <c r="J430" s="10"/>
      <c r="K430" s="10"/>
      <c r="L430" s="3008"/>
      <c r="M430" s="3708"/>
      <c r="N430" s="3708"/>
      <c r="O430" s="3708"/>
      <c r="P430" s="3708"/>
      <c r="Q430" s="3708"/>
      <c r="R430" s="3708"/>
      <c r="S430" s="3708"/>
      <c r="T430" s="1627"/>
    </row>
    <row r="431" spans="1:20" ht="11.25" customHeight="1" x14ac:dyDescent="0.25">
      <c r="A431" s="1626"/>
      <c r="B431" s="126"/>
      <c r="C431" s="113"/>
      <c r="D431" s="113" t="s">
        <v>1076</v>
      </c>
      <c r="E431" s="10"/>
      <c r="F431" s="10"/>
      <c r="G431" s="10"/>
      <c r="H431" s="10"/>
      <c r="I431" s="10"/>
      <c r="J431" s="10"/>
      <c r="K431" s="10"/>
      <c r="L431" s="1766"/>
      <c r="M431" s="1893"/>
      <c r="N431" s="1893"/>
      <c r="O431" s="1893"/>
      <c r="P431" s="1893"/>
      <c r="Q431" s="1893"/>
      <c r="R431" s="1893"/>
      <c r="S431" s="1893"/>
      <c r="T431" s="1627"/>
    </row>
    <row r="432" spans="1:20" ht="11.25" customHeight="1" x14ac:dyDescent="0.25">
      <c r="A432" s="1628"/>
      <c r="B432" s="1629"/>
      <c r="C432" s="1630"/>
      <c r="D432" s="1631"/>
      <c r="E432" s="1631"/>
      <c r="F432" s="1631"/>
      <c r="G432" s="1631"/>
      <c r="H432" s="1631"/>
      <c r="I432" s="1631"/>
      <c r="J432" s="1631"/>
      <c r="K432" s="1631"/>
      <c r="L432" s="1782"/>
      <c r="M432" s="1898"/>
      <c r="N432" s="1898"/>
      <c r="O432" s="1898"/>
      <c r="P432" s="1898"/>
      <c r="Q432" s="1898"/>
      <c r="R432" s="1898"/>
      <c r="S432" s="1898"/>
      <c r="T432" s="1635"/>
    </row>
    <row r="433" spans="1:22" ht="11.25" customHeight="1" x14ac:dyDescent="0.25">
      <c r="A433" s="1626"/>
      <c r="B433" s="126"/>
      <c r="C433" s="113"/>
      <c r="D433" s="10"/>
      <c r="E433" s="10"/>
      <c r="F433" s="10"/>
      <c r="G433" s="10"/>
      <c r="H433" s="10"/>
      <c r="I433" s="10"/>
      <c r="J433" s="10"/>
      <c r="K433" s="10"/>
      <c r="L433" s="1766"/>
      <c r="M433" s="1893"/>
      <c r="N433" s="1893"/>
      <c r="O433" s="1893"/>
      <c r="P433" s="1893"/>
      <c r="Q433" s="1893"/>
      <c r="R433" s="1893"/>
      <c r="S433" s="1893"/>
      <c r="T433" s="1627"/>
    </row>
    <row r="434" spans="1:22" ht="11.25" customHeight="1" x14ac:dyDescent="0.2">
      <c r="A434" s="1626"/>
      <c r="B434" s="172">
        <v>9.5</v>
      </c>
      <c r="C434" s="107" t="s">
        <v>1079</v>
      </c>
      <c r="D434" s="10"/>
      <c r="E434" s="10"/>
      <c r="F434" s="10"/>
      <c r="G434" s="10"/>
      <c r="H434" s="210"/>
      <c r="I434" s="227"/>
      <c r="J434" s="227"/>
      <c r="L434" s="3008">
        <v>78</v>
      </c>
      <c r="M434" s="3708"/>
      <c r="N434" s="3708"/>
      <c r="O434" s="3708"/>
      <c r="P434" s="3708"/>
      <c r="Q434" s="3708"/>
      <c r="R434" s="3708"/>
      <c r="S434" s="3708"/>
      <c r="T434" s="1627"/>
    </row>
    <row r="435" spans="1:22" ht="11.25" customHeight="1" x14ac:dyDescent="0.2">
      <c r="A435" s="1626"/>
      <c r="B435" s="177"/>
      <c r="C435" s="113" t="s">
        <v>1080</v>
      </c>
      <c r="D435" s="10"/>
      <c r="E435" s="10"/>
      <c r="F435" s="10"/>
      <c r="G435" s="10"/>
      <c r="H435" s="10"/>
      <c r="I435" s="228"/>
      <c r="J435" s="228"/>
      <c r="L435" s="3008"/>
      <c r="M435" s="3708"/>
      <c r="N435" s="3708"/>
      <c r="O435" s="3708"/>
      <c r="P435" s="3708"/>
      <c r="Q435" s="3708"/>
      <c r="R435" s="3708"/>
      <c r="S435" s="3708"/>
      <c r="T435" s="1627"/>
    </row>
    <row r="436" spans="1:22" ht="11.25" customHeight="1" x14ac:dyDescent="0.25">
      <c r="A436" s="1628"/>
      <c r="B436" s="1629"/>
      <c r="C436" s="1630"/>
      <c r="D436" s="1631"/>
      <c r="E436" s="1631"/>
      <c r="F436" s="1631"/>
      <c r="G436" s="1631"/>
      <c r="H436" s="1631"/>
      <c r="I436" s="1631"/>
      <c r="J436" s="1631"/>
      <c r="K436" s="1631"/>
      <c r="L436" s="1782"/>
      <c r="M436" s="1898"/>
      <c r="N436" s="1898"/>
      <c r="O436" s="1898"/>
      <c r="P436" s="1898"/>
      <c r="Q436" s="1898"/>
      <c r="R436" s="1898"/>
      <c r="S436" s="1898"/>
      <c r="T436" s="1635"/>
    </row>
    <row r="437" spans="1:22" ht="11.25" customHeight="1" x14ac:dyDescent="0.25">
      <c r="A437" s="1626"/>
      <c r="B437" s="126"/>
      <c r="C437" s="113"/>
      <c r="D437" s="10"/>
      <c r="E437" s="10"/>
      <c r="F437" s="10"/>
      <c r="G437" s="10"/>
      <c r="H437" s="10"/>
      <c r="I437" s="10"/>
      <c r="J437" s="10"/>
      <c r="K437" s="10"/>
      <c r="L437" s="1766"/>
      <c r="M437" s="1893"/>
      <c r="N437" s="1893"/>
      <c r="O437" s="1893"/>
      <c r="P437" s="1893"/>
      <c r="Q437" s="1893"/>
      <c r="R437" s="1893"/>
      <c r="S437" s="1893"/>
      <c r="T437" s="1627"/>
    </row>
    <row r="438" spans="1:22" ht="11.25" customHeight="1" x14ac:dyDescent="0.2">
      <c r="A438" s="1626"/>
      <c r="B438" s="152">
        <v>9.51</v>
      </c>
      <c r="C438" s="107" t="s">
        <v>1081</v>
      </c>
      <c r="D438" s="10"/>
      <c r="E438" s="10"/>
      <c r="F438" s="10"/>
      <c r="G438" s="10"/>
      <c r="H438" s="210"/>
      <c r="I438" s="227"/>
      <c r="J438" s="227"/>
      <c r="L438" s="3008">
        <v>79</v>
      </c>
      <c r="M438" s="3708"/>
      <c r="N438" s="3708"/>
      <c r="O438" s="3708"/>
      <c r="P438" s="3708"/>
      <c r="Q438" s="3708"/>
      <c r="R438" s="3708"/>
      <c r="S438" s="3708"/>
      <c r="T438" s="1627"/>
    </row>
    <row r="439" spans="1:22" ht="9.75" customHeight="1" x14ac:dyDescent="0.2">
      <c r="A439" s="149"/>
      <c r="B439" s="177"/>
      <c r="C439" s="113" t="s">
        <v>1082</v>
      </c>
      <c r="D439" s="10"/>
      <c r="E439" s="10"/>
      <c r="F439" s="10"/>
      <c r="G439" s="10"/>
      <c r="H439" s="10"/>
      <c r="I439" s="228"/>
      <c r="J439" s="228"/>
      <c r="L439" s="3008"/>
      <c r="M439" s="3708"/>
      <c r="N439" s="3708"/>
      <c r="O439" s="3708"/>
      <c r="P439" s="3708"/>
      <c r="Q439" s="3708"/>
      <c r="R439" s="3708"/>
      <c r="S439" s="3708"/>
      <c r="T439" s="9"/>
    </row>
    <row r="440" spans="1:22" ht="10.5" customHeight="1" x14ac:dyDescent="0.2">
      <c r="A440" s="1890"/>
      <c r="B440" s="1629"/>
      <c r="C440" s="1630"/>
      <c r="D440" s="1631"/>
      <c r="E440" s="1631"/>
      <c r="F440" s="1631"/>
      <c r="G440" s="1631"/>
      <c r="H440" s="1631"/>
      <c r="I440" s="1631"/>
      <c r="J440" s="1631"/>
      <c r="K440" s="1631"/>
      <c r="L440" s="1892"/>
      <c r="M440" s="1839"/>
      <c r="N440" s="1839"/>
      <c r="O440" s="1839"/>
      <c r="P440" s="1839"/>
      <c r="Q440" s="1839"/>
      <c r="R440" s="1839"/>
      <c r="S440" s="1839"/>
      <c r="T440" s="1635"/>
    </row>
    <row r="441" spans="1:22" x14ac:dyDescent="0.2">
      <c r="A441" s="3736"/>
      <c r="B441" s="3736"/>
      <c r="C441" s="107"/>
      <c r="D441" s="10"/>
      <c r="E441" s="10"/>
      <c r="F441" s="10"/>
      <c r="G441" s="10"/>
      <c r="H441" s="10"/>
      <c r="I441" s="10"/>
      <c r="J441" s="10"/>
      <c r="K441" s="3695"/>
      <c r="L441" s="3"/>
      <c r="M441" s="3"/>
      <c r="N441" s="3"/>
      <c r="O441" s="3"/>
      <c r="P441" s="3"/>
      <c r="Q441" s="3"/>
      <c r="R441" s="3"/>
      <c r="S441" s="151"/>
      <c r="T441" s="9"/>
    </row>
    <row r="442" spans="1:22" ht="11.25" customHeight="1" x14ac:dyDescent="0.2">
      <c r="A442" s="149"/>
      <c r="B442" s="126"/>
      <c r="C442" s="113"/>
      <c r="D442" s="10"/>
      <c r="E442" s="10"/>
      <c r="F442" s="10"/>
      <c r="G442" s="10"/>
      <c r="H442" s="210"/>
      <c r="I442" s="227"/>
      <c r="J442" s="227"/>
      <c r="K442" s="3695"/>
      <c r="L442" s="3"/>
      <c r="M442" s="3"/>
      <c r="N442" s="3"/>
      <c r="O442" s="3"/>
      <c r="P442" s="3"/>
      <c r="Q442" s="3"/>
      <c r="R442" s="3"/>
      <c r="S442" s="151"/>
      <c r="T442" s="9"/>
    </row>
    <row r="443" spans="1:22" ht="11.25" customHeight="1" x14ac:dyDescent="0.2">
      <c r="A443" s="149"/>
      <c r="B443" s="152">
        <v>9.52</v>
      </c>
      <c r="C443" s="107" t="s">
        <v>1083</v>
      </c>
      <c r="D443" s="10"/>
      <c r="E443" s="10"/>
      <c r="F443" s="10"/>
      <c r="G443" s="10"/>
      <c r="H443" s="210"/>
      <c r="I443" s="229"/>
      <c r="J443" s="229"/>
      <c r="K443" s="229"/>
      <c r="L443" s="230"/>
      <c r="M443" s="225"/>
      <c r="N443" s="151"/>
      <c r="O443" s="151"/>
      <c r="P443" s="151"/>
      <c r="Q443" s="151"/>
      <c r="R443" s="151"/>
      <c r="S443" s="151"/>
      <c r="T443" s="9"/>
    </row>
    <row r="444" spans="1:22" ht="11.25" customHeight="1" x14ac:dyDescent="0.2">
      <c r="A444" s="3738"/>
      <c r="B444" s="3738"/>
      <c r="C444" s="113" t="s">
        <v>1084</v>
      </c>
      <c r="D444" s="107"/>
      <c r="E444" s="10"/>
      <c r="F444" s="10"/>
      <c r="G444" s="10"/>
      <c r="H444" s="10"/>
      <c r="I444" s="10"/>
      <c r="J444" s="10"/>
      <c r="K444" s="3737">
        <v>99</v>
      </c>
      <c r="L444" s="3704">
        <f>L363+M367+M371+M375+M379+M388+M394+M398+M402+M406+M416+M423+M426+M429+M434+M438</f>
        <v>0</v>
      </c>
      <c r="M444" s="3704"/>
      <c r="N444" s="3704"/>
      <c r="O444" s="3704"/>
      <c r="P444" s="3704"/>
      <c r="Q444" s="3704"/>
      <c r="R444" s="3704"/>
      <c r="S444" s="1776"/>
      <c r="T444" s="9"/>
    </row>
    <row r="445" spans="1:22" ht="11.25" customHeight="1" x14ac:dyDescent="0.2">
      <c r="A445" s="149"/>
      <c r="B445" s="152"/>
      <c r="C445" s="107"/>
      <c r="D445" s="107"/>
      <c r="E445" s="10"/>
      <c r="F445" s="10"/>
      <c r="G445" s="10"/>
      <c r="H445" s="10"/>
      <c r="I445" s="10"/>
      <c r="J445" s="10"/>
      <c r="K445" s="3737"/>
      <c r="L445" s="3704"/>
      <c r="M445" s="3704"/>
      <c r="N445" s="3704"/>
      <c r="O445" s="3704"/>
      <c r="P445" s="3704"/>
      <c r="Q445" s="3704"/>
      <c r="R445" s="3704"/>
      <c r="S445" s="1772"/>
      <c r="T445" s="9"/>
    </row>
    <row r="446" spans="1:22" ht="11.25" customHeight="1" x14ac:dyDescent="0.25">
      <c r="A446" s="149"/>
      <c r="B446" s="152"/>
      <c r="C446" s="113"/>
      <c r="D446" s="10"/>
      <c r="E446" s="10"/>
      <c r="F446" s="10"/>
      <c r="G446" s="10"/>
      <c r="H446" s="10"/>
      <c r="I446" s="10"/>
      <c r="J446" s="10"/>
      <c r="K446" s="10"/>
      <c r="L446" s="1766"/>
      <c r="M446" s="179"/>
      <c r="N446" s="179"/>
      <c r="O446" s="179"/>
      <c r="P446" s="179"/>
      <c r="Q446" s="179"/>
      <c r="R446" s="179"/>
      <c r="S446" s="179"/>
      <c r="T446" s="9"/>
      <c r="V446" s="114"/>
    </row>
    <row r="447" spans="1:22" ht="9.75" customHeight="1" thickBot="1" x14ac:dyDescent="0.3">
      <c r="A447" s="1916"/>
      <c r="B447" s="182"/>
      <c r="C447" s="1842"/>
      <c r="D447" s="183"/>
      <c r="E447" s="183"/>
      <c r="F447" s="183"/>
      <c r="G447" s="183"/>
      <c r="H447" s="183"/>
      <c r="I447" s="183"/>
      <c r="J447" s="183"/>
      <c r="K447" s="183"/>
      <c r="L447" s="208"/>
      <c r="M447" s="1720"/>
      <c r="N447" s="1720"/>
      <c r="O447" s="1720"/>
      <c r="P447" s="1720"/>
      <c r="Q447" s="1720"/>
      <c r="R447" s="1720"/>
      <c r="S447" s="1720"/>
      <c r="T447" s="187"/>
    </row>
    <row r="448" spans="1:22" x14ac:dyDescent="0.2">
      <c r="A448" s="8"/>
      <c r="B448" s="1731"/>
      <c r="C448" s="8"/>
      <c r="D448" s="8"/>
      <c r="E448" s="8"/>
      <c r="F448" s="8"/>
      <c r="G448" s="8"/>
      <c r="H448" s="8"/>
      <c r="I448" s="8"/>
      <c r="J448" s="8"/>
      <c r="K448" s="8"/>
      <c r="L448" s="232"/>
      <c r="M448" s="233"/>
      <c r="N448" s="233"/>
      <c r="O448" s="233"/>
      <c r="P448" s="233"/>
      <c r="Q448" s="233"/>
      <c r="R448" s="233"/>
      <c r="S448" s="233"/>
      <c r="T448" s="8"/>
    </row>
    <row r="449" spans="1:20" x14ac:dyDescent="0.2">
      <c r="A449" s="8"/>
      <c r="B449" s="1731"/>
      <c r="C449" s="8"/>
      <c r="D449" s="8"/>
      <c r="E449" s="8"/>
      <c r="F449" s="8"/>
      <c r="G449" s="8"/>
      <c r="H449" s="8"/>
      <c r="I449" s="8"/>
      <c r="J449" s="8"/>
      <c r="K449" s="8"/>
      <c r="L449" s="232"/>
      <c r="M449" s="233"/>
      <c r="N449" s="233"/>
      <c r="O449" s="233"/>
      <c r="P449" s="233"/>
      <c r="Q449" s="233"/>
      <c r="R449" s="233"/>
      <c r="S449" s="233"/>
      <c r="T449" s="8"/>
    </row>
    <row r="450" spans="1:20" x14ac:dyDescent="0.2">
      <c r="A450" s="8"/>
      <c r="B450" s="1731"/>
      <c r="C450" s="8"/>
      <c r="D450" s="8"/>
      <c r="E450" s="8"/>
      <c r="F450" s="8"/>
      <c r="G450" s="8"/>
      <c r="H450" s="8"/>
      <c r="I450" s="8"/>
      <c r="J450" s="8"/>
      <c r="K450" s="8"/>
      <c r="L450" s="232"/>
      <c r="M450" s="233"/>
      <c r="N450" s="233"/>
      <c r="O450" s="233"/>
      <c r="P450" s="233"/>
      <c r="Q450" s="233"/>
      <c r="R450" s="233"/>
      <c r="S450" s="233"/>
      <c r="T450" s="8"/>
    </row>
    <row r="451" spans="1:20" x14ac:dyDescent="0.2">
      <c r="A451" s="8"/>
      <c r="B451" s="1731"/>
      <c r="C451" s="8"/>
      <c r="D451" s="8"/>
      <c r="E451" s="8"/>
      <c r="F451" s="8"/>
      <c r="G451" s="8"/>
      <c r="H451" s="8"/>
      <c r="I451" s="8"/>
      <c r="J451" s="8"/>
      <c r="K451" s="8"/>
      <c r="L451" s="232"/>
      <c r="M451" s="233"/>
      <c r="N451" s="233"/>
      <c r="O451" s="233"/>
      <c r="P451" s="233"/>
      <c r="Q451" s="233"/>
      <c r="R451" s="233"/>
      <c r="S451" s="233"/>
      <c r="T451" s="8"/>
    </row>
    <row r="452" spans="1:20" x14ac:dyDescent="0.2">
      <c r="A452" s="8"/>
      <c r="B452" s="1731"/>
      <c r="C452" s="8"/>
      <c r="D452" s="8"/>
      <c r="E452" s="8"/>
      <c r="F452" s="8"/>
      <c r="G452" s="8"/>
      <c r="H452" s="8"/>
      <c r="I452" s="8"/>
      <c r="J452" s="8"/>
      <c r="K452" s="8"/>
      <c r="L452" s="232"/>
      <c r="M452" s="233"/>
      <c r="N452" s="233"/>
      <c r="O452" s="233"/>
      <c r="P452" s="233"/>
      <c r="Q452" s="233"/>
      <c r="R452" s="233"/>
      <c r="S452" s="233"/>
      <c r="T452" s="8"/>
    </row>
    <row r="453" spans="1:20" x14ac:dyDescent="0.2">
      <c r="A453" s="8"/>
      <c r="B453" s="1731"/>
      <c r="C453" s="8"/>
      <c r="D453" s="8"/>
      <c r="E453" s="8"/>
      <c r="F453" s="8"/>
      <c r="G453" s="8"/>
      <c r="H453" s="8"/>
      <c r="I453" s="8"/>
      <c r="J453" s="8"/>
      <c r="K453" s="8"/>
      <c r="L453" s="232"/>
      <c r="M453" s="233"/>
      <c r="N453" s="233"/>
      <c r="O453" s="233"/>
      <c r="P453" s="233"/>
      <c r="Q453" s="233"/>
      <c r="R453" s="233"/>
      <c r="S453" s="233"/>
      <c r="T453" s="8"/>
    </row>
    <row r="454" spans="1:20" x14ac:dyDescent="0.2">
      <c r="A454" s="8"/>
      <c r="B454" s="1731"/>
      <c r="C454" s="8"/>
      <c r="D454" s="8"/>
      <c r="E454" s="8"/>
      <c r="F454" s="8"/>
      <c r="G454" s="8"/>
      <c r="H454" s="8"/>
      <c r="I454" s="8"/>
      <c r="J454" s="8"/>
      <c r="K454" s="8"/>
      <c r="L454" s="232"/>
      <c r="M454" s="233"/>
      <c r="N454" s="233"/>
      <c r="O454" s="233"/>
      <c r="P454" s="233"/>
      <c r="Q454" s="233"/>
      <c r="R454" s="233"/>
      <c r="S454" s="233"/>
      <c r="T454" s="8"/>
    </row>
  </sheetData>
  <sheetProtection selectLockedCells="1" selectUnlockedCells="1"/>
  <mergeCells count="198">
    <mergeCell ref="L342:L343"/>
    <mergeCell ref="L416:L417"/>
    <mergeCell ref="M416:S417"/>
    <mergeCell ref="L420:L421"/>
    <mergeCell ref="M420:S421"/>
    <mergeCell ref="C410:G410"/>
    <mergeCell ref="I410:L410"/>
    <mergeCell ref="L423:L424"/>
    <mergeCell ref="M423:S424"/>
    <mergeCell ref="L398:L399"/>
    <mergeCell ref="M398:S399"/>
    <mergeCell ref="L402:L403"/>
    <mergeCell ref="M402:S403"/>
    <mergeCell ref="L359:L360"/>
    <mergeCell ref="M359:S360"/>
    <mergeCell ref="M375:S376"/>
    <mergeCell ref="L379:L380"/>
    <mergeCell ref="M379:S380"/>
    <mergeCell ref="L388:L389"/>
    <mergeCell ref="M388:S389"/>
    <mergeCell ref="L394:L395"/>
    <mergeCell ref="M394:S395"/>
    <mergeCell ref="L167:L168"/>
    <mergeCell ref="M167:S168"/>
    <mergeCell ref="M173:S174"/>
    <mergeCell ref="L173:L174"/>
    <mergeCell ref="R207:S207"/>
    <mergeCell ref="L218:L219"/>
    <mergeCell ref="M218:S219"/>
    <mergeCell ref="R210:S210"/>
    <mergeCell ref="L234:L235"/>
    <mergeCell ref="M234:S235"/>
    <mergeCell ref="L198:L199"/>
    <mergeCell ref="M198:S199"/>
    <mergeCell ref="L215:L216"/>
    <mergeCell ref="M215:S216"/>
    <mergeCell ref="M196:S197"/>
    <mergeCell ref="L177:L178"/>
    <mergeCell ref="M177:S178"/>
    <mergeCell ref="L185:L186"/>
    <mergeCell ref="M185:S186"/>
    <mergeCell ref="L189:L190"/>
    <mergeCell ref="L192:L193"/>
    <mergeCell ref="M192:S193"/>
    <mergeCell ref="L170:L171"/>
    <mergeCell ref="M170:S171"/>
    <mergeCell ref="L6:L7"/>
    <mergeCell ref="R7:S7"/>
    <mergeCell ref="L10:L11"/>
    <mergeCell ref="M10:S11"/>
    <mergeCell ref="L28:L29"/>
    <mergeCell ref="M28:S29"/>
    <mergeCell ref="M32:S33"/>
    <mergeCell ref="L32:L33"/>
    <mergeCell ref="L82:L83"/>
    <mergeCell ref="L36:L37"/>
    <mergeCell ref="M36:S37"/>
    <mergeCell ref="M69:S70"/>
    <mergeCell ref="M82:S83"/>
    <mergeCell ref="C66:J66"/>
    <mergeCell ref="M44:S45"/>
    <mergeCell ref="M48:S49"/>
    <mergeCell ref="M52:S53"/>
    <mergeCell ref="L40:L41"/>
    <mergeCell ref="M40:S41"/>
    <mergeCell ref="M57:S58"/>
    <mergeCell ref="M63:S64"/>
    <mergeCell ref="L63:L64"/>
    <mergeCell ref="L57:L58"/>
    <mergeCell ref="L44:L45"/>
    <mergeCell ref="L48:L49"/>
    <mergeCell ref="L52:L53"/>
    <mergeCell ref="L95:L96"/>
    <mergeCell ref="M95:S96"/>
    <mergeCell ref="L100:L101"/>
    <mergeCell ref="M100:S101"/>
    <mergeCell ref="L109:L110"/>
    <mergeCell ref="M109:S110"/>
    <mergeCell ref="L69:L70"/>
    <mergeCell ref="L85:L86"/>
    <mergeCell ref="O85:O86"/>
    <mergeCell ref="L88:L89"/>
    <mergeCell ref="M85:N86"/>
    <mergeCell ref="M88:N89"/>
    <mergeCell ref="O88:O89"/>
    <mergeCell ref="M91:N92"/>
    <mergeCell ref="O91:O92"/>
    <mergeCell ref="R107:S107"/>
    <mergeCell ref="L113:L114"/>
    <mergeCell ref="M113:S114"/>
    <mergeCell ref="L117:L118"/>
    <mergeCell ref="M117:S118"/>
    <mergeCell ref="L127:L128"/>
    <mergeCell ref="M127:S128"/>
    <mergeCell ref="L132:L133"/>
    <mergeCell ref="L152:L153"/>
    <mergeCell ref="M152:S153"/>
    <mergeCell ref="L156:L157"/>
    <mergeCell ref="M156:S157"/>
    <mergeCell ref="L121:L124"/>
    <mergeCell ref="M122:S123"/>
    <mergeCell ref="L162:L163"/>
    <mergeCell ref="M162:S163"/>
    <mergeCell ref="M132:S133"/>
    <mergeCell ref="L136:L137"/>
    <mergeCell ref="M136:S137"/>
    <mergeCell ref="L140:L141"/>
    <mergeCell ref="M140:S141"/>
    <mergeCell ref="L144:L145"/>
    <mergeCell ref="M144:S145"/>
    <mergeCell ref="L148:L149"/>
    <mergeCell ref="M148:S149"/>
    <mergeCell ref="V201:W201"/>
    <mergeCell ref="L209:L210"/>
    <mergeCell ref="L212:L213"/>
    <mergeCell ref="M212:S213"/>
    <mergeCell ref="L196:L197"/>
    <mergeCell ref="M246:S247"/>
    <mergeCell ref="L249:L250"/>
    <mergeCell ref="M249:S250"/>
    <mergeCell ref="L230:L231"/>
    <mergeCell ref="L238:L239"/>
    <mergeCell ref="M238:S239"/>
    <mergeCell ref="C258:P258"/>
    <mergeCell ref="L224:L225"/>
    <mergeCell ref="M224:S225"/>
    <mergeCell ref="M230:S231"/>
    <mergeCell ref="L227:L228"/>
    <mergeCell ref="M227:S228"/>
    <mergeCell ref="L242:L243"/>
    <mergeCell ref="M242:S243"/>
    <mergeCell ref="L256:L257"/>
    <mergeCell ref="M256:S257"/>
    <mergeCell ref="L246:L247"/>
    <mergeCell ref="L312:L313"/>
    <mergeCell ref="M312:S313"/>
    <mergeCell ref="M315:S316"/>
    <mergeCell ref="R262:S262"/>
    <mergeCell ref="L263:L264"/>
    <mergeCell ref="M263:S264"/>
    <mergeCell ref="C297:Q297"/>
    <mergeCell ref="C298:Q298"/>
    <mergeCell ref="L266:L267"/>
    <mergeCell ref="M266:S267"/>
    <mergeCell ref="L274:L275"/>
    <mergeCell ref="M274:S275"/>
    <mergeCell ref="L306:L307"/>
    <mergeCell ref="M306:S307"/>
    <mergeCell ref="O309:Q310"/>
    <mergeCell ref="L315:L316"/>
    <mergeCell ref="R304:S304"/>
    <mergeCell ref="R319:S319"/>
    <mergeCell ref="L321:L322"/>
    <mergeCell ref="M321:S322"/>
    <mergeCell ref="D356:H356"/>
    <mergeCell ref="D357:H357"/>
    <mergeCell ref="D340:H340"/>
    <mergeCell ref="L324:L325"/>
    <mergeCell ref="M324:S325"/>
    <mergeCell ref="L327:L328"/>
    <mergeCell ref="M327:S328"/>
    <mergeCell ref="L351:L352"/>
    <mergeCell ref="L345:L346"/>
    <mergeCell ref="M351:S352"/>
    <mergeCell ref="L354:L355"/>
    <mergeCell ref="M354:S355"/>
    <mergeCell ref="L348:L349"/>
    <mergeCell ref="M348:S349"/>
    <mergeCell ref="M345:S346"/>
    <mergeCell ref="M342:S343"/>
    <mergeCell ref="L334:L335"/>
    <mergeCell ref="M334:S335"/>
    <mergeCell ref="M330:S331"/>
    <mergeCell ref="L338:L339"/>
    <mergeCell ref="M338:S339"/>
    <mergeCell ref="A441:B441"/>
    <mergeCell ref="K441:K442"/>
    <mergeCell ref="L444:R445"/>
    <mergeCell ref="K363:K364"/>
    <mergeCell ref="L363:R364"/>
    <mergeCell ref="A444:B444"/>
    <mergeCell ref="L371:L372"/>
    <mergeCell ref="M371:S372"/>
    <mergeCell ref="L367:L368"/>
    <mergeCell ref="M367:S368"/>
    <mergeCell ref="L375:L376"/>
    <mergeCell ref="R387:S387"/>
    <mergeCell ref="L406:L407"/>
    <mergeCell ref="M406:S407"/>
    <mergeCell ref="L426:L427"/>
    <mergeCell ref="M426:S427"/>
    <mergeCell ref="L429:L430"/>
    <mergeCell ref="M429:S430"/>
    <mergeCell ref="L434:L435"/>
    <mergeCell ref="M434:S435"/>
    <mergeCell ref="L438:L439"/>
    <mergeCell ref="M438:S439"/>
    <mergeCell ref="K444:K445"/>
  </mergeCells>
  <phoneticPr fontId="14" type="noConversion"/>
  <printOptions horizontalCentered="1"/>
  <pageMargins left="0" right="0" top="3.9583333333333331E-2" bottom="3.9583333333333331E-2" header="0.51180555555555551" footer="0.51180555555555551"/>
  <pageSetup paperSize="9" scale="90" firstPageNumber="12" orientation="portrait" useFirstPageNumber="1" horizontalDpi="300" verticalDpi="300" r:id="rId1"/>
  <headerFooter alignWithMargins="0"/>
  <rowBreaks count="2" manualBreakCount="2">
    <brk id="201" max="19" man="1"/>
    <brk id="299" max="19"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109"/>
  <sheetViews>
    <sheetView showGridLines="0" view="pageBreakPreview" topLeftCell="A48" zoomScaleSheetLayoutView="100" workbookViewId="0">
      <selection activeCell="Q96" sqref="Q96"/>
    </sheetView>
  </sheetViews>
  <sheetFormatPr defaultRowHeight="11.25" x14ac:dyDescent="0.2"/>
  <cols>
    <col min="1" max="1" width="1.140625" style="2" customWidth="1"/>
    <col min="2" max="2" width="4.140625" style="2" customWidth="1"/>
    <col min="3" max="3" width="6.28515625" style="2" customWidth="1"/>
    <col min="4" max="4" width="7.85546875" style="2" customWidth="1"/>
    <col min="5" max="5" width="5.28515625" style="2" customWidth="1"/>
    <col min="6" max="6" width="3.7109375" style="2" customWidth="1"/>
    <col min="7" max="7" width="4.85546875" style="2" customWidth="1"/>
    <col min="8" max="8" width="6" style="2" customWidth="1"/>
    <col min="9" max="9" width="3.28515625" style="2" customWidth="1"/>
    <col min="10" max="14" width="4.7109375" style="2" customWidth="1"/>
    <col min="15" max="15" width="3.7109375" style="347" customWidth="1"/>
    <col min="16" max="16" width="3.7109375" style="2" customWidth="1"/>
    <col min="17" max="20" width="4.7109375" style="2" customWidth="1"/>
    <col min="21" max="21" width="6.28515625" style="2" customWidth="1"/>
    <col min="22" max="22" width="7" style="2" customWidth="1"/>
    <col min="23" max="23" width="9.140625" style="2"/>
    <col min="24" max="24" width="10.85546875" style="55" customWidth="1"/>
    <col min="25" max="25" width="9.140625" style="55"/>
    <col min="26" max="16384" width="9.140625" style="2"/>
  </cols>
  <sheetData>
    <row r="1" spans="1:25" ht="3" customHeight="1" x14ac:dyDescent="0.2">
      <c r="A1" s="48"/>
      <c r="B1" s="49"/>
      <c r="C1" s="49"/>
      <c r="D1" s="50"/>
      <c r="E1" s="51"/>
      <c r="F1" s="341"/>
      <c r="G1" s="101"/>
      <c r="H1" s="101"/>
      <c r="I1" s="101"/>
      <c r="J1" s="101"/>
      <c r="K1" s="101"/>
      <c r="L1" s="101"/>
      <c r="M1" s="101"/>
      <c r="N1" s="101"/>
      <c r="O1" s="342"/>
      <c r="P1" s="101"/>
      <c r="Q1" s="101"/>
      <c r="R1" s="101"/>
      <c r="S1" s="101"/>
      <c r="T1" s="101"/>
      <c r="U1" s="101"/>
      <c r="V1" s="102"/>
    </row>
    <row r="2" spans="1:25" ht="13.5" customHeight="1" x14ac:dyDescent="0.2">
      <c r="A2" s="1973"/>
      <c r="B2" s="6"/>
      <c r="C2" s="6"/>
      <c r="D2" s="1974"/>
      <c r="E2" s="343"/>
      <c r="F2" s="371"/>
      <c r="G2" s="20"/>
      <c r="H2" s="20"/>
      <c r="I2" s="20"/>
      <c r="J2" s="20"/>
      <c r="K2" s="20"/>
      <c r="L2" s="20"/>
      <c r="M2" s="20"/>
      <c r="N2" s="20"/>
      <c r="O2" s="234"/>
      <c r="P2" s="20"/>
      <c r="Q2" s="20"/>
      <c r="R2" s="20"/>
      <c r="S2" s="20"/>
      <c r="T2" s="20"/>
      <c r="U2" s="20"/>
      <c r="V2" s="1572"/>
    </row>
    <row r="3" spans="1:25" ht="13.5" customHeight="1" x14ac:dyDescent="0.2">
      <c r="A3" s="1973"/>
      <c r="B3" s="6"/>
      <c r="C3" s="6"/>
      <c r="D3" s="1974"/>
      <c r="E3" s="1975" t="s">
        <v>1085</v>
      </c>
      <c r="F3" s="371"/>
      <c r="G3" s="20"/>
      <c r="H3" s="20"/>
      <c r="I3" s="20"/>
      <c r="J3" s="20"/>
      <c r="K3" s="20"/>
      <c r="L3" s="20"/>
      <c r="M3" s="20"/>
      <c r="N3" s="20"/>
      <c r="O3" s="234"/>
      <c r="P3" s="20"/>
      <c r="Q3" s="20"/>
      <c r="R3" s="20"/>
      <c r="S3" s="20"/>
      <c r="T3" s="20"/>
      <c r="U3" s="20"/>
      <c r="V3" s="1572"/>
    </row>
    <row r="4" spans="1:25" ht="13.5" customHeight="1" x14ac:dyDescent="0.2">
      <c r="A4" s="1973"/>
      <c r="B4" s="6"/>
      <c r="C4" s="6"/>
      <c r="D4" s="1974"/>
      <c r="E4" s="896" t="s">
        <v>1086</v>
      </c>
      <c r="F4" s="371"/>
      <c r="G4" s="20"/>
      <c r="H4" s="20"/>
      <c r="I4" s="20"/>
      <c r="J4" s="20"/>
      <c r="K4" s="20"/>
      <c r="L4" s="20"/>
      <c r="M4" s="20"/>
      <c r="N4" s="20"/>
      <c r="O4" s="234"/>
      <c r="P4" s="20"/>
      <c r="Q4" s="20"/>
      <c r="R4" s="20"/>
      <c r="S4" s="20"/>
      <c r="T4" s="20"/>
      <c r="U4" s="20"/>
      <c r="V4" s="1572"/>
    </row>
    <row r="5" spans="1:25" ht="13.5" customHeight="1" x14ac:dyDescent="0.2">
      <c r="A5" s="1973"/>
      <c r="B5" s="6"/>
      <c r="C5" s="6"/>
      <c r="D5" s="1974"/>
      <c r="E5" s="343"/>
      <c r="F5" s="371"/>
      <c r="G5" s="20"/>
      <c r="H5" s="20"/>
      <c r="I5" s="20"/>
      <c r="J5" s="20"/>
      <c r="K5" s="20"/>
      <c r="L5" s="20"/>
      <c r="M5" s="20"/>
      <c r="N5" s="20"/>
      <c r="O5" s="234"/>
      <c r="P5" s="20"/>
      <c r="Q5" s="20"/>
      <c r="R5" s="20"/>
      <c r="S5" s="20"/>
      <c r="T5" s="20"/>
      <c r="U5" s="20"/>
      <c r="V5" s="1572"/>
    </row>
    <row r="6" spans="1:25" ht="6.75" customHeight="1" thickBot="1" x14ac:dyDescent="0.25">
      <c r="A6" s="1973"/>
      <c r="B6" s="6"/>
      <c r="C6" s="6"/>
      <c r="D6" s="1974"/>
      <c r="E6" s="343"/>
      <c r="F6" s="371"/>
      <c r="G6" s="20"/>
      <c r="H6" s="20"/>
      <c r="I6" s="20"/>
      <c r="J6" s="20"/>
      <c r="K6" s="20"/>
      <c r="L6" s="20"/>
      <c r="M6" s="20"/>
      <c r="N6" s="20"/>
      <c r="O6" s="234"/>
      <c r="P6" s="20"/>
      <c r="Q6" s="20"/>
      <c r="R6" s="20"/>
      <c r="S6" s="20"/>
      <c r="T6" s="20"/>
      <c r="U6" s="20"/>
      <c r="V6" s="1572"/>
    </row>
    <row r="7" spans="1:25" s="3" customFormat="1" ht="9.75" customHeight="1" thickTop="1" x14ac:dyDescent="0.2">
      <c r="A7" s="1626"/>
      <c r="B7" s="160"/>
      <c r="C7" s="2291"/>
      <c r="D7" s="1847"/>
      <c r="E7" s="2292"/>
      <c r="F7" s="1692"/>
      <c r="G7" s="1692"/>
      <c r="H7" s="1692"/>
      <c r="I7" s="1692"/>
      <c r="J7" s="1692"/>
      <c r="K7" s="1692"/>
      <c r="L7" s="2293"/>
      <c r="M7" s="2294"/>
      <c r="N7" s="2294"/>
      <c r="O7" s="2295"/>
      <c r="P7" s="337"/>
      <c r="Q7" s="1950"/>
      <c r="R7" s="1950"/>
      <c r="S7" s="1950"/>
      <c r="T7" s="10"/>
      <c r="U7" s="214"/>
      <c r="V7" s="1976"/>
      <c r="W7" s="47"/>
      <c r="X7" s="47"/>
      <c r="Y7" s="47"/>
    </row>
    <row r="8" spans="1:25" s="3" customFormat="1" ht="9.75" customHeight="1" x14ac:dyDescent="0.2">
      <c r="A8" s="1626"/>
      <c r="B8" s="160"/>
      <c r="C8" s="2296" t="s">
        <v>1120</v>
      </c>
      <c r="D8" s="1843"/>
      <c r="E8" s="1844"/>
      <c r="F8" s="1688"/>
      <c r="G8" s="1688"/>
      <c r="H8" s="1688"/>
      <c r="I8" s="1688"/>
      <c r="J8" s="1688"/>
      <c r="K8" s="1688"/>
      <c r="L8" s="2289"/>
      <c r="M8" s="2290"/>
      <c r="N8" s="2290"/>
      <c r="O8" s="2297"/>
      <c r="P8" s="337"/>
      <c r="Q8" s="1950"/>
      <c r="R8" s="1950"/>
      <c r="S8" s="1950"/>
      <c r="T8" s="10"/>
      <c r="U8" s="214"/>
      <c r="V8" s="1976"/>
      <c r="W8" s="47"/>
      <c r="X8" s="47"/>
      <c r="Y8" s="47"/>
    </row>
    <row r="9" spans="1:25" s="3" customFormat="1" ht="9.75" customHeight="1" x14ac:dyDescent="0.2">
      <c r="A9" s="1626"/>
      <c r="B9" s="160"/>
      <c r="C9" s="2298" t="s">
        <v>1087</v>
      </c>
      <c r="D9" s="1844"/>
      <c r="E9" s="1844"/>
      <c r="F9" s="1688"/>
      <c r="G9" s="1688"/>
      <c r="H9" s="1688"/>
      <c r="I9" s="1688"/>
      <c r="J9" s="1688"/>
      <c r="K9" s="1688"/>
      <c r="L9" s="2289"/>
      <c r="M9" s="2290"/>
      <c r="N9" s="2290"/>
      <c r="O9" s="2297"/>
      <c r="P9" s="337"/>
      <c r="Q9" s="1950"/>
      <c r="R9" s="1950"/>
      <c r="S9" s="1950"/>
      <c r="T9" s="10"/>
      <c r="U9" s="214"/>
      <c r="V9" s="1976"/>
      <c r="W9" s="47"/>
      <c r="X9" s="47"/>
      <c r="Y9" s="47"/>
    </row>
    <row r="10" spans="1:25" s="3" customFormat="1" ht="2.25" customHeight="1" x14ac:dyDescent="0.2">
      <c r="A10" s="1626"/>
      <c r="B10" s="160"/>
      <c r="C10" s="2299"/>
      <c r="D10" s="1843"/>
      <c r="E10" s="1844"/>
      <c r="F10" s="1688"/>
      <c r="G10" s="1688"/>
      <c r="H10" s="1688"/>
      <c r="I10" s="1688"/>
      <c r="J10" s="1688"/>
      <c r="K10" s="1688"/>
      <c r="L10" s="2289"/>
      <c r="M10" s="2290"/>
      <c r="N10" s="2290"/>
      <c r="O10" s="2297"/>
      <c r="P10" s="337"/>
      <c r="Q10" s="1950"/>
      <c r="R10" s="1950"/>
      <c r="S10" s="1950"/>
      <c r="T10" s="10"/>
      <c r="U10" s="214"/>
      <c r="V10" s="1976"/>
      <c r="W10" s="47"/>
      <c r="X10" s="47"/>
      <c r="Y10" s="47"/>
    </row>
    <row r="11" spans="1:25" s="3" customFormat="1" ht="9.75" customHeight="1" x14ac:dyDescent="0.2">
      <c r="A11" s="1626"/>
      <c r="B11" s="160"/>
      <c r="C11" s="2300" t="s">
        <v>1121</v>
      </c>
      <c r="D11" s="1844"/>
      <c r="E11" s="1844"/>
      <c r="F11" s="1688"/>
      <c r="G11" s="1688"/>
      <c r="H11" s="1688"/>
      <c r="I11" s="1688"/>
      <c r="J11" s="1688"/>
      <c r="K11" s="1688"/>
      <c r="L11" s="2289"/>
      <c r="M11" s="2290"/>
      <c r="N11" s="2290"/>
      <c r="O11" s="2297"/>
      <c r="P11" s="337"/>
      <c r="Q11" s="1950"/>
      <c r="R11" s="1950"/>
      <c r="S11" s="1950"/>
      <c r="T11" s="10"/>
      <c r="U11" s="214"/>
      <c r="V11" s="1976"/>
      <c r="W11" s="47"/>
      <c r="X11" s="47"/>
      <c r="Y11" s="47"/>
    </row>
    <row r="12" spans="1:25" s="3" customFormat="1" ht="9.75" customHeight="1" x14ac:dyDescent="0.2">
      <c r="A12" s="1626"/>
      <c r="B12" s="160"/>
      <c r="C12" s="2301" t="s">
        <v>1088</v>
      </c>
      <c r="D12" s="1843"/>
      <c r="E12" s="1843"/>
      <c r="F12" s="1688"/>
      <c r="G12" s="1688"/>
      <c r="H12" s="1688"/>
      <c r="I12" s="1688"/>
      <c r="J12" s="1688"/>
      <c r="K12" s="1688"/>
      <c r="L12" s="2289"/>
      <c r="M12" s="2290"/>
      <c r="N12" s="2290"/>
      <c r="O12" s="2297"/>
      <c r="P12" s="337"/>
      <c r="Q12" s="1950"/>
      <c r="R12" s="1950"/>
      <c r="S12" s="1950"/>
      <c r="T12" s="10"/>
      <c r="U12" s="214"/>
      <c r="V12" s="1976"/>
      <c r="W12" s="47"/>
      <c r="X12" s="47"/>
      <c r="Y12" s="47"/>
    </row>
    <row r="13" spans="1:25" s="3" customFormat="1" ht="9.75" customHeight="1" thickBot="1" x14ac:dyDescent="0.25">
      <c r="A13" s="1626"/>
      <c r="B13" s="10"/>
      <c r="C13" s="2302"/>
      <c r="D13" s="2303"/>
      <c r="E13" s="2304"/>
      <c r="F13" s="1696"/>
      <c r="G13" s="1696"/>
      <c r="H13" s="1696"/>
      <c r="I13" s="1696"/>
      <c r="J13" s="1696"/>
      <c r="K13" s="1696"/>
      <c r="L13" s="2305"/>
      <c r="M13" s="2306"/>
      <c r="N13" s="2306"/>
      <c r="O13" s="2307"/>
      <c r="P13" s="337"/>
      <c r="Q13" s="1950"/>
      <c r="R13" s="1950"/>
      <c r="S13" s="1950"/>
      <c r="T13" s="10"/>
      <c r="U13" s="214"/>
      <c r="V13" s="1976"/>
      <c r="W13" s="47"/>
      <c r="X13" s="47"/>
      <c r="Y13" s="47"/>
    </row>
    <row r="14" spans="1:25" s="3" customFormat="1" ht="6.75" customHeight="1" thickTop="1" x14ac:dyDescent="0.2">
      <c r="A14" s="1626"/>
      <c r="B14" s="10"/>
      <c r="C14" s="218"/>
      <c r="D14" s="216"/>
      <c r="E14" s="216"/>
      <c r="F14" s="160"/>
      <c r="G14" s="160"/>
      <c r="H14" s="160"/>
      <c r="I14" s="160"/>
      <c r="J14" s="160"/>
      <c r="K14" s="160"/>
      <c r="L14" s="1977"/>
      <c r="M14" s="337"/>
      <c r="N14" s="337"/>
      <c r="O14" s="337"/>
      <c r="P14" s="1950"/>
      <c r="Q14" s="1950"/>
      <c r="R14" s="1950"/>
      <c r="S14" s="1950"/>
      <c r="T14" s="10"/>
      <c r="U14" s="214"/>
      <c r="V14" s="1976"/>
      <c r="W14" s="47"/>
      <c r="X14" s="47"/>
      <c r="Y14" s="47"/>
    </row>
    <row r="15" spans="1:25" s="3" customFormat="1" ht="12" customHeight="1" x14ac:dyDescent="0.2">
      <c r="A15" s="1626"/>
      <c r="B15" s="10"/>
      <c r="C15" s="218"/>
      <c r="D15" s="216"/>
      <c r="E15" s="216"/>
      <c r="F15" s="160"/>
      <c r="G15" s="160"/>
      <c r="H15" s="160"/>
      <c r="I15" s="160"/>
      <c r="J15" s="160"/>
      <c r="K15" s="160"/>
      <c r="L15" s="1977"/>
      <c r="M15" s="8"/>
      <c r="N15" s="1791"/>
      <c r="O15" s="3781" t="s">
        <v>84</v>
      </c>
      <c r="P15" s="3781"/>
      <c r="Q15" s="3781"/>
      <c r="R15" s="3781"/>
      <c r="S15" s="3781"/>
      <c r="T15" s="3781"/>
      <c r="U15" s="3781"/>
      <c r="V15" s="1976"/>
      <c r="W15" s="47"/>
      <c r="X15" s="47"/>
      <c r="Y15" s="47"/>
    </row>
    <row r="16" spans="1:25" s="3" customFormat="1" ht="9.75" customHeight="1" x14ac:dyDescent="0.2">
      <c r="A16" s="1626"/>
      <c r="B16" s="10"/>
      <c r="C16" s="218"/>
      <c r="D16" s="158"/>
      <c r="E16" s="216"/>
      <c r="F16" s="160"/>
      <c r="G16" s="160"/>
      <c r="H16" s="160"/>
      <c r="I16" s="160"/>
      <c r="J16" s="160"/>
      <c r="K16" s="160"/>
      <c r="L16" s="1953"/>
      <c r="M16" s="1950"/>
      <c r="N16" s="1950"/>
      <c r="O16" s="1950"/>
      <c r="P16" s="1950"/>
      <c r="Q16" s="1950"/>
      <c r="R16" s="1950"/>
      <c r="S16" s="1978"/>
      <c r="T16" s="10"/>
      <c r="U16" s="777">
        <v>22</v>
      </c>
      <c r="V16" s="1976"/>
      <c r="W16" s="47"/>
      <c r="X16" s="47"/>
      <c r="Y16" s="47"/>
    </row>
    <row r="17" spans="1:38" s="3" customFormat="1" ht="11.25" customHeight="1" x14ac:dyDescent="0.2">
      <c r="A17" s="1626"/>
      <c r="B17" s="1979" t="s">
        <v>1089</v>
      </c>
      <c r="C17" s="107" t="s">
        <v>1090</v>
      </c>
      <c r="D17" s="107"/>
      <c r="E17" s="10"/>
      <c r="F17" s="107"/>
      <c r="G17" s="10"/>
      <c r="H17" s="10"/>
      <c r="I17" s="10"/>
      <c r="J17" s="10"/>
      <c r="K17" s="10"/>
      <c r="L17" s="1980"/>
      <c r="M17" s="1573"/>
      <c r="N17" s="3782" t="s">
        <v>88</v>
      </c>
      <c r="O17" s="3765"/>
      <c r="P17" s="3784"/>
      <c r="Q17" s="3784"/>
      <c r="R17" s="3784"/>
      <c r="S17" s="3784"/>
      <c r="T17" s="3784"/>
      <c r="U17" s="3766"/>
      <c r="V17" s="1976"/>
      <c r="W17" s="47"/>
      <c r="X17" s="47"/>
      <c r="Y17" s="47"/>
    </row>
    <row r="18" spans="1:38" s="3" customFormat="1" ht="11.25" customHeight="1" x14ac:dyDescent="0.2">
      <c r="A18" s="1626"/>
      <c r="B18" s="126"/>
      <c r="C18" s="113" t="s">
        <v>1091</v>
      </c>
      <c r="D18" s="10"/>
      <c r="E18" s="10"/>
      <c r="F18" s="10"/>
      <c r="G18" s="10"/>
      <c r="H18" s="10"/>
      <c r="I18" s="10"/>
      <c r="J18" s="10"/>
      <c r="K18" s="10"/>
      <c r="L18" s="1951"/>
      <c r="M18" s="1573"/>
      <c r="N18" s="3783"/>
      <c r="O18" s="3681"/>
      <c r="P18" s="3682"/>
      <c r="Q18" s="3682"/>
      <c r="R18" s="3682"/>
      <c r="S18" s="3682"/>
      <c r="T18" s="3682"/>
      <c r="U18" s="3683"/>
      <c r="V18" s="1976"/>
      <c r="W18" s="47"/>
      <c r="X18" s="47"/>
      <c r="Y18" s="47"/>
    </row>
    <row r="19" spans="1:38" s="3" customFormat="1" ht="6.75" customHeight="1" x14ac:dyDescent="0.2">
      <c r="A19" s="1626"/>
      <c r="B19" s="10"/>
      <c r="C19" s="113"/>
      <c r="D19" s="10"/>
      <c r="E19" s="10"/>
      <c r="F19" s="113"/>
      <c r="G19" s="10"/>
      <c r="H19" s="10"/>
      <c r="I19" s="10"/>
      <c r="J19" s="10"/>
      <c r="K19" s="10"/>
      <c r="L19" s="1953"/>
      <c r="M19" s="1950"/>
      <c r="N19" s="1950"/>
      <c r="O19" s="1950"/>
      <c r="P19" s="1950"/>
      <c r="Q19" s="1950"/>
      <c r="R19" s="1950"/>
      <c r="S19" s="1950"/>
      <c r="T19" s="10"/>
      <c r="U19" s="214"/>
      <c r="V19" s="1976"/>
      <c r="W19" s="47"/>
      <c r="X19" s="47"/>
      <c r="Y19" s="47"/>
    </row>
    <row r="20" spans="1:38" s="3" customFormat="1" ht="11.25" customHeight="1" x14ac:dyDescent="0.2">
      <c r="A20" s="1626"/>
      <c r="B20" s="1981" t="s">
        <v>1092</v>
      </c>
      <c r="C20" s="107" t="s">
        <v>1093</v>
      </c>
      <c r="D20" s="107"/>
      <c r="E20" s="10"/>
      <c r="F20" s="107"/>
      <c r="G20" s="10"/>
      <c r="H20" s="10"/>
      <c r="I20" s="10"/>
      <c r="J20" s="10"/>
      <c r="K20" s="10"/>
      <c r="L20" s="1980"/>
      <c r="M20" s="1573"/>
      <c r="N20" s="3782" t="s">
        <v>89</v>
      </c>
      <c r="O20" s="3765"/>
      <c r="P20" s="3784"/>
      <c r="Q20" s="3784"/>
      <c r="R20" s="3784"/>
      <c r="S20" s="3784"/>
      <c r="T20" s="3784"/>
      <c r="U20" s="3766"/>
      <c r="V20" s="1976"/>
      <c r="W20" s="47"/>
      <c r="X20" s="47"/>
      <c r="Y20" s="47"/>
    </row>
    <row r="21" spans="1:38" s="3" customFormat="1" ht="11.25" customHeight="1" x14ac:dyDescent="0.2">
      <c r="A21" s="1626"/>
      <c r="B21" s="126"/>
      <c r="C21" s="113" t="s">
        <v>1094</v>
      </c>
      <c r="D21" s="10"/>
      <c r="E21" s="10"/>
      <c r="F21" s="10"/>
      <c r="G21" s="10"/>
      <c r="H21" s="10"/>
      <c r="I21" s="10"/>
      <c r="J21" s="10"/>
      <c r="K21" s="10"/>
      <c r="L21" s="1951"/>
      <c r="M21" s="1573"/>
      <c r="N21" s="3782"/>
      <c r="O21" s="3681"/>
      <c r="P21" s="3682"/>
      <c r="Q21" s="3682"/>
      <c r="R21" s="3682"/>
      <c r="S21" s="3682"/>
      <c r="T21" s="3682"/>
      <c r="U21" s="3683"/>
      <c r="V21" s="1976"/>
      <c r="W21" s="47"/>
      <c r="X21" s="47"/>
      <c r="Y21" s="47"/>
    </row>
    <row r="22" spans="1:38" ht="6.75" customHeight="1" thickBot="1" x14ac:dyDescent="0.25">
      <c r="A22" s="1982"/>
      <c r="B22" s="1983"/>
      <c r="C22" s="1983"/>
      <c r="D22" s="1984"/>
      <c r="E22" s="1985"/>
      <c r="F22" s="1986"/>
      <c r="G22" s="1987"/>
      <c r="H22" s="1987"/>
      <c r="I22" s="1987"/>
      <c r="J22" s="1987"/>
      <c r="K22" s="1987"/>
      <c r="L22" s="1987"/>
      <c r="M22" s="1987"/>
      <c r="N22" s="1987"/>
      <c r="O22" s="1988"/>
      <c r="P22" s="1987"/>
      <c r="Q22" s="1987"/>
      <c r="R22" s="1987"/>
      <c r="S22" s="1987"/>
      <c r="T22" s="1987"/>
      <c r="U22" s="1987"/>
      <c r="V22" s="1989"/>
    </row>
    <row r="23" spans="1:38" ht="7.5" customHeight="1" thickBot="1" x14ac:dyDescent="0.25">
      <c r="A23" s="1990"/>
      <c r="B23" s="1990"/>
      <c r="C23" s="1990"/>
      <c r="D23" s="1991"/>
      <c r="E23" s="1992"/>
      <c r="F23" s="1993"/>
      <c r="G23" s="1994"/>
      <c r="H23" s="1994"/>
      <c r="I23" s="1994"/>
      <c r="J23" s="1994"/>
      <c r="K23" s="1994"/>
      <c r="L23" s="1994"/>
      <c r="M23" s="1994"/>
      <c r="N23" s="1994"/>
      <c r="O23" s="1995"/>
      <c r="P23" s="1994"/>
      <c r="Q23" s="1994"/>
      <c r="R23" s="1994"/>
      <c r="S23" s="1994"/>
      <c r="T23" s="1994"/>
      <c r="U23" s="1994"/>
      <c r="V23" s="1994"/>
      <c r="W23" s="6"/>
    </row>
    <row r="24" spans="1:38" ht="12.75" customHeight="1" x14ac:dyDescent="0.25">
      <c r="A24" s="1996"/>
      <c r="B24" s="438"/>
      <c r="C24" s="439"/>
      <c r="D24" s="440"/>
      <c r="E24" s="440"/>
      <c r="F24" s="57"/>
      <c r="G24" s="57"/>
      <c r="H24" s="57"/>
      <c r="I24" s="3780"/>
      <c r="J24" s="3780"/>
      <c r="K24" s="3780"/>
      <c r="L24" s="3780"/>
      <c r="M24" s="57"/>
      <c r="N24" s="57"/>
      <c r="O24" s="344"/>
      <c r="P24" s="57"/>
      <c r="Q24" s="57"/>
      <c r="R24" s="57"/>
      <c r="S24" s="57"/>
      <c r="T24" s="57"/>
      <c r="U24" s="57"/>
      <c r="V24" s="1997"/>
    </row>
    <row r="25" spans="1:38" ht="15" customHeight="1" x14ac:dyDescent="0.2">
      <c r="A25" s="1998"/>
      <c r="B25" s="3786"/>
      <c r="C25" s="3786"/>
      <c r="D25" s="3786"/>
      <c r="E25" s="1975" t="s">
        <v>1095</v>
      </c>
      <c r="F25" s="1999"/>
      <c r="G25" s="6"/>
      <c r="H25" s="359"/>
      <c r="I25" s="345"/>
      <c r="J25" s="345"/>
      <c r="K25" s="345"/>
      <c r="L25" s="345"/>
      <c r="M25" s="359"/>
      <c r="N25" s="359"/>
      <c r="O25" s="60"/>
      <c r="P25" s="359"/>
      <c r="Q25" s="359"/>
      <c r="R25" s="359"/>
      <c r="S25" s="359"/>
      <c r="T25" s="359"/>
      <c r="U25" s="359"/>
      <c r="V25" s="2000"/>
      <c r="W25" s="679"/>
      <c r="X25" s="680"/>
      <c r="Y25" s="680"/>
      <c r="Z25" s="679"/>
      <c r="AA25" s="679"/>
      <c r="AB25" s="679"/>
      <c r="AC25" s="679"/>
      <c r="AD25" s="679"/>
      <c r="AE25" s="679"/>
      <c r="AF25" s="679"/>
      <c r="AG25" s="679"/>
      <c r="AH25" s="679"/>
      <c r="AI25" s="679"/>
      <c r="AJ25" s="679"/>
      <c r="AK25" s="679"/>
      <c r="AL25" s="679"/>
    </row>
    <row r="26" spans="1:38" ht="15" customHeight="1" x14ac:dyDescent="0.2">
      <c r="A26" s="1998"/>
      <c r="B26" s="1955"/>
      <c r="C26" s="1955"/>
      <c r="D26" s="1955"/>
      <c r="E26" s="896" t="s">
        <v>1096</v>
      </c>
      <c r="F26" s="1999"/>
      <c r="G26" s="2001"/>
      <c r="H26" s="359"/>
      <c r="I26" s="345"/>
      <c r="J26" s="345"/>
      <c r="K26" s="345"/>
      <c r="L26" s="345"/>
      <c r="M26" s="359"/>
      <c r="N26" s="359"/>
      <c r="O26" s="60"/>
      <c r="P26" s="359"/>
      <c r="Q26" s="359"/>
      <c r="R26" s="359"/>
      <c r="S26" s="359"/>
      <c r="T26" s="359"/>
      <c r="U26" s="359"/>
      <c r="V26" s="2000"/>
      <c r="W26" s="679"/>
      <c r="X26" s="680"/>
      <c r="Y26" s="680"/>
      <c r="Z26" s="679"/>
      <c r="AA26" s="679"/>
      <c r="AB26" s="679"/>
      <c r="AC26" s="679"/>
      <c r="AD26" s="679"/>
      <c r="AE26" s="679"/>
      <c r="AF26" s="679"/>
      <c r="AG26" s="679"/>
      <c r="AH26" s="679"/>
      <c r="AI26" s="679"/>
      <c r="AJ26" s="679"/>
      <c r="AK26" s="679"/>
      <c r="AL26" s="679"/>
    </row>
    <row r="27" spans="1:38" ht="15" customHeight="1" x14ac:dyDescent="0.2">
      <c r="A27" s="1998"/>
      <c r="B27" s="1955"/>
      <c r="C27" s="1955"/>
      <c r="D27" s="1955"/>
      <c r="E27" s="767"/>
      <c r="F27" s="1999"/>
      <c r="G27" s="2001"/>
      <c r="H27" s="359"/>
      <c r="I27" s="345"/>
      <c r="J27" s="345"/>
      <c r="K27" s="345"/>
      <c r="L27" s="345"/>
      <c r="M27" s="359"/>
      <c r="N27" s="359"/>
      <c r="O27" s="60"/>
      <c r="P27" s="359"/>
      <c r="Q27" s="359"/>
      <c r="R27" s="359"/>
      <c r="S27" s="359"/>
      <c r="T27" s="359"/>
      <c r="U27" s="359"/>
      <c r="V27" s="2000"/>
      <c r="W27" s="679"/>
      <c r="X27" s="680"/>
      <c r="Y27" s="680"/>
      <c r="Z27" s="679"/>
      <c r="AA27" s="679"/>
      <c r="AB27" s="679"/>
      <c r="AC27" s="679"/>
      <c r="AD27" s="679"/>
      <c r="AE27" s="679"/>
      <c r="AF27" s="679"/>
      <c r="AG27" s="679"/>
      <c r="AH27" s="679"/>
      <c r="AI27" s="679"/>
      <c r="AJ27" s="679"/>
      <c r="AK27" s="679"/>
      <c r="AL27" s="679"/>
    </row>
    <row r="28" spans="1:38" ht="12" customHeight="1" x14ac:dyDescent="0.2">
      <c r="A28" s="1596"/>
      <c r="B28" s="21"/>
      <c r="C28" s="21"/>
      <c r="D28" s="21"/>
      <c r="E28" s="21"/>
      <c r="F28" s="21"/>
      <c r="G28" s="21"/>
      <c r="H28" s="21"/>
      <c r="I28" s="21"/>
      <c r="J28" s="3735" t="s">
        <v>285</v>
      </c>
      <c r="K28" s="3735"/>
      <c r="L28" s="3735"/>
      <c r="M28" s="3735"/>
      <c r="N28" s="3735"/>
      <c r="O28" s="1947"/>
      <c r="P28" s="3787" t="s">
        <v>286</v>
      </c>
      <c r="Q28" s="3787"/>
      <c r="R28" s="3787"/>
      <c r="S28" s="3787"/>
      <c r="T28" s="3787"/>
      <c r="U28" s="3787"/>
      <c r="V28" s="3787"/>
    </row>
    <row r="29" spans="1:38" ht="13.5" customHeight="1" x14ac:dyDescent="0.2">
      <c r="A29" s="1596"/>
      <c r="B29" s="20"/>
      <c r="C29" s="20"/>
      <c r="D29" s="20"/>
      <c r="E29" s="20"/>
      <c r="F29" s="20"/>
      <c r="G29" s="20"/>
      <c r="H29" s="20"/>
      <c r="I29" s="21"/>
      <c r="J29" s="3711" t="s">
        <v>84</v>
      </c>
      <c r="K29" s="3711"/>
      <c r="L29" s="3711"/>
      <c r="M29" s="3711"/>
      <c r="N29" s="3711"/>
      <c r="O29" s="234"/>
      <c r="P29" s="3787" t="s">
        <v>84</v>
      </c>
      <c r="Q29" s="3787"/>
      <c r="R29" s="3787"/>
      <c r="S29" s="3787"/>
      <c r="T29" s="3787"/>
      <c r="U29" s="3787"/>
      <c r="V29" s="3787"/>
    </row>
    <row r="30" spans="1:38" ht="12" customHeight="1" x14ac:dyDescent="0.2">
      <c r="A30" s="1596"/>
      <c r="B30" s="1947" t="s">
        <v>81</v>
      </c>
      <c r="C30" s="21" t="s">
        <v>287</v>
      </c>
      <c r="D30" s="21"/>
      <c r="E30" s="21"/>
      <c r="F30" s="21"/>
      <c r="G30" s="21"/>
      <c r="H30" s="20"/>
      <c r="I30" s="1480"/>
      <c r="J30" s="6"/>
      <c r="K30" s="43"/>
      <c r="L30" s="43"/>
      <c r="M30" s="43"/>
      <c r="N30" s="346">
        <v>15</v>
      </c>
      <c r="O30" s="365"/>
      <c r="P30" s="1480"/>
      <c r="Q30" s="43"/>
      <c r="R30" s="43"/>
      <c r="S30" s="348"/>
      <c r="T30" s="349"/>
      <c r="U30" s="346">
        <v>16</v>
      </c>
      <c r="V30" s="2002"/>
    </row>
    <row r="31" spans="1:38" ht="9.75" customHeight="1" x14ac:dyDescent="0.2">
      <c r="A31" s="1596"/>
      <c r="B31" s="1947"/>
      <c r="C31" s="21" t="s">
        <v>288</v>
      </c>
      <c r="D31" s="21"/>
      <c r="E31" s="21"/>
      <c r="F31" s="21"/>
      <c r="G31" s="21"/>
      <c r="H31" s="20"/>
      <c r="I31" s="3788">
        <v>21</v>
      </c>
      <c r="J31" s="3785"/>
      <c r="K31" s="3785"/>
      <c r="L31" s="3785"/>
      <c r="M31" s="3785"/>
      <c r="N31" s="3785"/>
      <c r="O31" s="365"/>
      <c r="P31" s="3788">
        <v>21</v>
      </c>
      <c r="Q31" s="3785"/>
      <c r="R31" s="3785"/>
      <c r="S31" s="3785"/>
      <c r="T31" s="3785"/>
      <c r="U31" s="3785"/>
      <c r="V31" s="2002"/>
    </row>
    <row r="32" spans="1:38" ht="11.25" customHeight="1" x14ac:dyDescent="0.2">
      <c r="A32" s="1596"/>
      <c r="B32" s="21"/>
      <c r="C32" s="27" t="s">
        <v>289</v>
      </c>
      <c r="D32" s="20"/>
      <c r="E32" s="20"/>
      <c r="F32" s="20"/>
      <c r="G32" s="20"/>
      <c r="H32" s="20"/>
      <c r="I32" s="3788"/>
      <c r="J32" s="3785"/>
      <c r="K32" s="3785"/>
      <c r="L32" s="3785"/>
      <c r="M32" s="3785"/>
      <c r="N32" s="3785"/>
      <c r="O32" s="365"/>
      <c r="P32" s="3788"/>
      <c r="Q32" s="3785"/>
      <c r="R32" s="3785"/>
      <c r="S32" s="3785"/>
      <c r="T32" s="3785"/>
      <c r="U32" s="3785"/>
      <c r="V32" s="1572"/>
    </row>
    <row r="33" spans="1:26" ht="11.1" customHeight="1" x14ac:dyDescent="0.2">
      <c r="A33" s="1596"/>
      <c r="B33" s="21"/>
      <c r="C33" s="27" t="s">
        <v>290</v>
      </c>
      <c r="D33" s="20"/>
      <c r="E33" s="20"/>
      <c r="F33" s="20"/>
      <c r="G33" s="20"/>
      <c r="H33" s="20"/>
      <c r="I33" s="346"/>
      <c r="J33" s="6"/>
      <c r="K33" s="3789"/>
      <c r="L33" s="3789"/>
      <c r="M33" s="3789"/>
      <c r="N33" s="3789"/>
      <c r="O33" s="365"/>
      <c r="P33" s="346"/>
      <c r="Q33" s="31"/>
      <c r="R33" s="20"/>
      <c r="S33" s="20"/>
      <c r="T33" s="20"/>
      <c r="U33" s="20"/>
      <c r="V33" s="1572"/>
    </row>
    <row r="34" spans="1:26" ht="9.75" customHeight="1" x14ac:dyDescent="0.2">
      <c r="A34" s="1596"/>
      <c r="B34" s="21"/>
      <c r="C34" s="75"/>
      <c r="D34" s="75"/>
      <c r="E34" s="75"/>
      <c r="F34" s="75"/>
      <c r="G34" s="75"/>
      <c r="H34" s="20"/>
      <c r="I34" s="21"/>
      <c r="J34" s="20"/>
      <c r="K34" s="3789"/>
      <c r="L34" s="3789"/>
      <c r="M34" s="3789"/>
      <c r="N34" s="3789"/>
      <c r="O34" s="350"/>
      <c r="P34" s="21"/>
      <c r="Q34" s="31"/>
      <c r="R34" s="20"/>
      <c r="S34" s="20"/>
      <c r="T34" s="20"/>
      <c r="U34" s="20"/>
      <c r="V34" s="1572"/>
    </row>
    <row r="35" spans="1:26" ht="11.25" customHeight="1" x14ac:dyDescent="0.2">
      <c r="A35" s="1596"/>
      <c r="B35" s="1947" t="s">
        <v>82</v>
      </c>
      <c r="C35" s="1480" t="s">
        <v>291</v>
      </c>
      <c r="D35" s="20"/>
      <c r="E35" s="43"/>
      <c r="F35" s="20"/>
      <c r="G35" s="20"/>
      <c r="H35" s="20"/>
      <c r="I35" s="3711" t="s">
        <v>124</v>
      </c>
      <c r="J35" s="3785"/>
      <c r="K35" s="3785"/>
      <c r="L35" s="3785"/>
      <c r="M35" s="3785"/>
      <c r="N35" s="3785"/>
      <c r="O35" s="365"/>
      <c r="P35" s="3711" t="s">
        <v>124</v>
      </c>
      <c r="Q35" s="3785"/>
      <c r="R35" s="3785"/>
      <c r="S35" s="3785"/>
      <c r="T35" s="3785"/>
      <c r="U35" s="3785"/>
      <c r="V35" s="2002"/>
    </row>
    <row r="36" spans="1:26" ht="9.75" customHeight="1" x14ac:dyDescent="0.2">
      <c r="A36" s="1596"/>
      <c r="B36" s="21"/>
      <c r="C36" s="29" t="s">
        <v>292</v>
      </c>
      <c r="D36" s="21"/>
      <c r="E36" s="43"/>
      <c r="F36" s="20"/>
      <c r="G36" s="20"/>
      <c r="H36" s="20"/>
      <c r="I36" s="3711"/>
      <c r="J36" s="3785"/>
      <c r="K36" s="3785"/>
      <c r="L36" s="3785"/>
      <c r="M36" s="3785"/>
      <c r="N36" s="3785"/>
      <c r="O36" s="365"/>
      <c r="P36" s="3711"/>
      <c r="Q36" s="3785"/>
      <c r="R36" s="3785"/>
      <c r="S36" s="3785"/>
      <c r="T36" s="3785"/>
      <c r="U36" s="3785"/>
      <c r="V36" s="2002"/>
    </row>
    <row r="37" spans="1:26" ht="15" customHeight="1" x14ac:dyDescent="0.2">
      <c r="A37" s="1596"/>
      <c r="B37" s="21"/>
      <c r="C37" s="43"/>
      <c r="D37" s="20"/>
      <c r="E37" s="43"/>
      <c r="F37" s="20"/>
      <c r="G37" s="20"/>
      <c r="H37" s="20"/>
      <c r="I37" s="21"/>
      <c r="J37" s="351"/>
      <c r="K37" s="20"/>
      <c r="L37" s="20"/>
      <c r="M37" s="20"/>
      <c r="N37" s="31"/>
      <c r="O37" s="350"/>
      <c r="P37" s="21"/>
      <c r="Q37" s="31"/>
      <c r="R37" s="20"/>
      <c r="S37" s="20"/>
      <c r="T37" s="20"/>
      <c r="U37" s="20"/>
      <c r="V37" s="1572"/>
    </row>
    <row r="38" spans="1:26" ht="11.25" customHeight="1" x14ac:dyDescent="0.2">
      <c r="A38" s="1596"/>
      <c r="B38" s="1947" t="s">
        <v>96</v>
      </c>
      <c r="C38" s="21" t="s">
        <v>1097</v>
      </c>
      <c r="D38" s="20"/>
      <c r="E38" s="43"/>
      <c r="F38" s="20"/>
      <c r="G38" s="20"/>
      <c r="H38" s="20"/>
      <c r="I38" s="3711">
        <v>23</v>
      </c>
      <c r="J38" s="3785"/>
      <c r="K38" s="3785"/>
      <c r="L38" s="3785"/>
      <c r="M38" s="3785"/>
      <c r="N38" s="3785"/>
      <c r="O38" s="365"/>
      <c r="P38" s="3711">
        <v>23</v>
      </c>
      <c r="Q38" s="3785"/>
      <c r="R38" s="3785"/>
      <c r="S38" s="3785"/>
      <c r="T38" s="3785"/>
      <c r="U38" s="3785"/>
      <c r="V38" s="2002"/>
      <c r="W38" s="352"/>
      <c r="Y38" s="354"/>
      <c r="Z38" s="352"/>
    </row>
    <row r="39" spans="1:26" ht="11.25" customHeight="1" x14ac:dyDescent="0.2">
      <c r="A39" s="1596"/>
      <c r="B39" s="21"/>
      <c r="C39" s="29" t="s">
        <v>1098</v>
      </c>
      <c r="D39" s="20"/>
      <c r="E39" s="43"/>
      <c r="F39" s="20"/>
      <c r="G39" s="20"/>
      <c r="H39" s="20"/>
      <c r="I39" s="3711"/>
      <c r="J39" s="3785"/>
      <c r="K39" s="3785"/>
      <c r="L39" s="3785"/>
      <c r="M39" s="3785"/>
      <c r="N39" s="3785"/>
      <c r="O39" s="365"/>
      <c r="P39" s="3711"/>
      <c r="Q39" s="3785"/>
      <c r="R39" s="3785"/>
      <c r="S39" s="3785"/>
      <c r="T39" s="3785"/>
      <c r="U39" s="3785"/>
      <c r="V39" s="2002"/>
      <c r="W39" s="352"/>
      <c r="Y39" s="354"/>
      <c r="Z39" s="352"/>
    </row>
    <row r="40" spans="1:26" ht="11.25" customHeight="1" x14ac:dyDescent="0.25">
      <c r="A40" s="1596"/>
      <c r="B40" s="21"/>
      <c r="C40" s="29" t="s">
        <v>1099</v>
      </c>
      <c r="D40" s="20"/>
      <c r="E40" s="43"/>
      <c r="F40" s="20"/>
      <c r="G40" s="20"/>
      <c r="H40" s="20"/>
      <c r="I40" s="1948"/>
      <c r="J40" s="2003"/>
      <c r="K40" s="2003"/>
      <c r="L40" s="2003"/>
      <c r="M40" s="2003"/>
      <c r="N40" s="2003"/>
      <c r="O40" s="365"/>
      <c r="P40" s="1948"/>
      <c r="Q40" s="2003"/>
      <c r="R40" s="2003"/>
      <c r="S40" s="2003"/>
      <c r="T40" s="2003"/>
      <c r="U40" s="2003"/>
      <c r="V40" s="2002"/>
      <c r="W40" s="352"/>
      <c r="Y40" s="354"/>
      <c r="Z40" s="352"/>
    </row>
    <row r="41" spans="1:26" ht="7.5" customHeight="1" x14ac:dyDescent="0.2">
      <c r="A41" s="1596"/>
      <c r="B41" s="21"/>
      <c r="C41" s="29"/>
      <c r="D41" s="20"/>
      <c r="E41" s="43"/>
      <c r="F41" s="20"/>
      <c r="G41" s="20"/>
      <c r="H41" s="20"/>
      <c r="I41" s="1480"/>
      <c r="J41" s="351"/>
      <c r="K41" s="1958"/>
      <c r="L41" s="1958"/>
      <c r="M41" s="1958"/>
      <c r="N41" s="349"/>
      <c r="O41" s="365"/>
      <c r="P41" s="1480"/>
      <c r="Q41" s="1958"/>
      <c r="R41" s="1958"/>
      <c r="S41" s="349"/>
      <c r="T41" s="349"/>
      <c r="U41" s="349"/>
      <c r="V41" s="2002"/>
      <c r="W41" s="352"/>
      <c r="X41" s="55" t="s">
        <v>293</v>
      </c>
      <c r="Y41" s="354">
        <f>J35</f>
        <v>0</v>
      </c>
      <c r="Z41" s="352"/>
    </row>
    <row r="42" spans="1:26" ht="12.95" customHeight="1" x14ac:dyDescent="0.2">
      <c r="A42" s="1596"/>
      <c r="B42" s="1947" t="s">
        <v>116</v>
      </c>
      <c r="C42" s="21" t="s">
        <v>1100</v>
      </c>
      <c r="D42" s="57"/>
      <c r="E42" s="57"/>
      <c r="F42" s="57"/>
      <c r="G42" s="57"/>
      <c r="H42" s="57"/>
      <c r="I42" s="3711">
        <v>24</v>
      </c>
      <c r="J42" s="3785"/>
      <c r="K42" s="3785"/>
      <c r="L42" s="3785"/>
      <c r="M42" s="3785"/>
      <c r="N42" s="3785"/>
      <c r="O42" s="365"/>
      <c r="P42" s="3711">
        <v>24</v>
      </c>
      <c r="Q42" s="3785"/>
      <c r="R42" s="3785"/>
      <c r="S42" s="3785"/>
      <c r="T42" s="3785"/>
      <c r="U42" s="3785"/>
      <c r="V42" s="2002"/>
      <c r="W42" s="352"/>
      <c r="Z42" s="352"/>
    </row>
    <row r="43" spans="1:26" ht="11.25" customHeight="1" x14ac:dyDescent="0.2">
      <c r="A43" s="1596"/>
      <c r="B43" s="21"/>
      <c r="C43" s="1480" t="s">
        <v>1101</v>
      </c>
      <c r="D43" s="20"/>
      <c r="E43" s="43"/>
      <c r="F43" s="20"/>
      <c r="G43" s="20"/>
      <c r="H43" s="20"/>
      <c r="I43" s="3711"/>
      <c r="J43" s="3785"/>
      <c r="K43" s="3785"/>
      <c r="L43" s="3785"/>
      <c r="M43" s="3785"/>
      <c r="N43" s="3785"/>
      <c r="O43" s="365"/>
      <c r="P43" s="3711"/>
      <c r="Q43" s="3785"/>
      <c r="R43" s="3785"/>
      <c r="S43" s="3785"/>
      <c r="T43" s="3785"/>
      <c r="U43" s="3785"/>
      <c r="V43" s="1572"/>
      <c r="Y43" s="353"/>
      <c r="Z43" s="352"/>
    </row>
    <row r="44" spans="1:26" ht="11.25" customHeight="1" x14ac:dyDescent="0.25">
      <c r="A44" s="1596"/>
      <c r="B44" s="21"/>
      <c r="C44" s="29" t="s">
        <v>294</v>
      </c>
      <c r="D44" s="20"/>
      <c r="E44" s="43"/>
      <c r="F44" s="20"/>
      <c r="G44" s="20"/>
      <c r="H44" s="20"/>
      <c r="I44" s="1948"/>
      <c r="J44" s="2003"/>
      <c r="K44" s="2003"/>
      <c r="L44" s="2003"/>
      <c r="M44" s="2003"/>
      <c r="N44" s="2003"/>
      <c r="O44" s="365"/>
      <c r="P44" s="1948"/>
      <c r="Q44" s="2003"/>
      <c r="R44" s="2003"/>
      <c r="S44" s="2003"/>
      <c r="T44" s="2003"/>
      <c r="U44" s="2003"/>
      <c r="V44" s="1572"/>
      <c r="Y44" s="353"/>
      <c r="Z44" s="352"/>
    </row>
    <row r="45" spans="1:26" ht="9.75" customHeight="1" x14ac:dyDescent="0.2">
      <c r="A45" s="1596"/>
      <c r="B45" s="21"/>
      <c r="C45" s="29" t="s">
        <v>295</v>
      </c>
      <c r="D45" s="20"/>
      <c r="E45" s="43"/>
      <c r="F45" s="20"/>
      <c r="G45" s="20"/>
      <c r="H45" s="20"/>
      <c r="I45" s="1480"/>
      <c r="J45" s="351"/>
      <c r="K45" s="20"/>
      <c r="L45" s="20"/>
      <c r="M45" s="20"/>
      <c r="N45" s="31"/>
      <c r="O45" s="365"/>
      <c r="P45" s="1480"/>
      <c r="Q45" s="31"/>
      <c r="R45" s="20"/>
      <c r="S45" s="20"/>
      <c r="T45" s="20"/>
      <c r="U45" s="20"/>
      <c r="V45" s="1572"/>
      <c r="Z45" s="352"/>
    </row>
    <row r="46" spans="1:26" ht="11.25" customHeight="1" x14ac:dyDescent="0.2">
      <c r="A46" s="1596"/>
      <c r="B46" s="20"/>
      <c r="C46" s="43"/>
      <c r="D46" s="20"/>
      <c r="E46" s="43"/>
      <c r="F46" s="20"/>
      <c r="G46" s="20"/>
      <c r="H46" s="20"/>
      <c r="I46" s="20"/>
      <c r="J46" s="351"/>
      <c r="K46" s="20"/>
      <c r="L46" s="20"/>
      <c r="M46" s="20"/>
      <c r="N46" s="31"/>
      <c r="O46" s="350"/>
      <c r="P46" s="20"/>
      <c r="Q46" s="31"/>
      <c r="R46" s="20"/>
      <c r="S46" s="20"/>
      <c r="T46" s="20"/>
      <c r="U46" s="20"/>
      <c r="V46" s="1572"/>
      <c r="Z46" s="352"/>
    </row>
    <row r="47" spans="1:26" ht="11.25" customHeight="1" x14ac:dyDescent="0.2">
      <c r="A47" s="1596"/>
      <c r="B47" s="1947" t="s">
        <v>117</v>
      </c>
      <c r="C47" s="1480" t="s">
        <v>296</v>
      </c>
      <c r="D47" s="20"/>
      <c r="E47" s="43"/>
      <c r="F47" s="20"/>
      <c r="G47" s="20"/>
      <c r="H47" s="20"/>
      <c r="I47" s="3711" t="s">
        <v>156</v>
      </c>
      <c r="J47" s="3790">
        <f>J31+J35+J38+J42</f>
        <v>0</v>
      </c>
      <c r="K47" s="3790"/>
      <c r="L47" s="3790"/>
      <c r="M47" s="3790"/>
      <c r="N47" s="3790"/>
      <c r="O47" s="365"/>
      <c r="P47" s="3711" t="s">
        <v>156</v>
      </c>
      <c r="Q47" s="3790">
        <f>Q31+Q35+Q38+Q42</f>
        <v>0</v>
      </c>
      <c r="R47" s="3790"/>
      <c r="S47" s="3790"/>
      <c r="T47" s="3790"/>
      <c r="U47" s="3790"/>
      <c r="V47" s="2002"/>
    </row>
    <row r="48" spans="1:26" ht="9.75" customHeight="1" x14ac:dyDescent="0.2">
      <c r="A48" s="1596"/>
      <c r="B48" s="20"/>
      <c r="C48" s="29" t="s">
        <v>297</v>
      </c>
      <c r="D48" s="20"/>
      <c r="E48" s="43"/>
      <c r="F48" s="20"/>
      <c r="G48" s="20"/>
      <c r="H48" s="20"/>
      <c r="I48" s="3711"/>
      <c r="J48" s="3790"/>
      <c r="K48" s="3790"/>
      <c r="L48" s="3790"/>
      <c r="M48" s="3790"/>
      <c r="N48" s="3790"/>
      <c r="O48" s="365"/>
      <c r="P48" s="3711"/>
      <c r="Q48" s="3790"/>
      <c r="R48" s="3790"/>
      <c r="S48" s="3790"/>
      <c r="T48" s="3790"/>
      <c r="U48" s="3790"/>
      <c r="V48" s="2002"/>
    </row>
    <row r="49" spans="1:24" ht="6.75" customHeight="1" thickBot="1" x14ac:dyDescent="0.25">
      <c r="A49" s="99"/>
      <c r="B49" s="44"/>
      <c r="C49" s="355"/>
      <c r="D49" s="44"/>
      <c r="E49" s="356"/>
      <c r="F49" s="44"/>
      <c r="G49" s="44"/>
      <c r="H49" s="44"/>
      <c r="I49" s="44"/>
      <c r="J49" s="44"/>
      <c r="K49" s="357"/>
      <c r="L49" s="357"/>
      <c r="M49" s="357"/>
      <c r="N49" s="100"/>
      <c r="O49" s="357"/>
      <c r="P49" s="357"/>
      <c r="Q49" s="357"/>
      <c r="R49" s="357"/>
      <c r="S49" s="100"/>
      <c r="T49" s="100"/>
      <c r="U49" s="100"/>
      <c r="V49" s="358"/>
    </row>
    <row r="50" spans="1:24" ht="7.5" customHeight="1" thickBot="1" x14ac:dyDescent="0.25">
      <c r="A50" s="2004"/>
      <c r="B50" s="2004"/>
      <c r="C50" s="2005"/>
      <c r="D50" s="2004"/>
      <c r="E50" s="2006"/>
      <c r="F50" s="2004"/>
      <c r="G50" s="2004"/>
      <c r="H50" s="2004"/>
      <c r="I50" s="2004"/>
      <c r="J50" s="2004"/>
      <c r="K50" s="2007"/>
      <c r="L50" s="2007"/>
      <c r="M50" s="2007"/>
      <c r="N50" s="2008"/>
      <c r="O50" s="2007"/>
      <c r="P50" s="2007"/>
      <c r="Q50" s="2007"/>
      <c r="R50" s="2007"/>
      <c r="S50" s="2008"/>
      <c r="T50" s="2008"/>
      <c r="U50" s="2008"/>
      <c r="V50" s="2008"/>
      <c r="W50" s="6"/>
    </row>
    <row r="51" spans="1:24" ht="15" customHeight="1" x14ac:dyDescent="0.2">
      <c r="A51" s="1998"/>
      <c r="B51" s="359"/>
      <c r="C51" s="360"/>
      <c r="D51" s="343"/>
      <c r="E51" s="343"/>
      <c r="F51" s="6"/>
      <c r="G51" s="361"/>
      <c r="H51" s="829"/>
      <c r="I51" s="829"/>
      <c r="J51" s="829"/>
      <c r="K51" s="829"/>
      <c r="L51" s="829"/>
      <c r="M51" s="829"/>
      <c r="N51" s="829"/>
      <c r="O51" s="361"/>
      <c r="P51" s="361"/>
      <c r="Q51" s="361"/>
      <c r="R51" s="361"/>
      <c r="S51" s="361"/>
      <c r="T51" s="24"/>
      <c r="U51" s="24"/>
      <c r="V51" s="2009"/>
    </row>
    <row r="52" spans="1:24" ht="15" customHeight="1" x14ac:dyDescent="0.25">
      <c r="A52" s="2010"/>
      <c r="B52" s="234"/>
      <c r="C52" s="35"/>
      <c r="D52" s="343"/>
      <c r="E52" s="2011" t="s">
        <v>298</v>
      </c>
      <c r="F52" s="361"/>
      <c r="G52" s="361"/>
      <c r="H52" s="829"/>
      <c r="I52" s="829"/>
      <c r="J52" s="829"/>
      <c r="K52" s="829"/>
      <c r="L52" s="829"/>
      <c r="M52" s="829"/>
      <c r="N52" s="829"/>
      <c r="O52" s="361"/>
      <c r="P52" s="361"/>
      <c r="Q52" s="361"/>
      <c r="R52" s="361"/>
      <c r="S52" s="361"/>
      <c r="T52" s="20"/>
      <c r="U52" s="20"/>
      <c r="V52" s="1572"/>
    </row>
    <row r="53" spans="1:24" ht="15" customHeight="1" x14ac:dyDescent="0.2">
      <c r="A53" s="2010"/>
      <c r="B53" s="234"/>
      <c r="C53" s="35"/>
      <c r="D53" s="343"/>
      <c r="E53" s="2012" t="s">
        <v>299</v>
      </c>
      <c r="F53" s="361"/>
      <c r="G53" s="361"/>
      <c r="H53" s="829"/>
      <c r="I53" s="829"/>
      <c r="J53" s="829"/>
      <c r="K53" s="829"/>
      <c r="L53" s="829"/>
      <c r="M53" s="829"/>
      <c r="N53" s="829"/>
      <c r="O53" s="361"/>
      <c r="P53" s="361"/>
      <c r="Q53" s="361"/>
      <c r="R53" s="361"/>
      <c r="S53" s="361"/>
      <c r="T53" s="20"/>
      <c r="U53" s="20"/>
      <c r="V53" s="1572"/>
    </row>
    <row r="54" spans="1:24" ht="15" customHeight="1" x14ac:dyDescent="0.2">
      <c r="A54" s="2010"/>
      <c r="B54" s="234"/>
      <c r="C54" s="35"/>
      <c r="D54" s="362"/>
      <c r="E54" s="362"/>
      <c r="F54" s="20"/>
      <c r="G54" s="20"/>
      <c r="H54" s="20"/>
      <c r="I54" s="21"/>
      <c r="J54" s="20"/>
      <c r="K54" s="20"/>
      <c r="L54" s="20"/>
      <c r="M54" s="20"/>
      <c r="N54" s="21"/>
      <c r="O54" s="1947"/>
      <c r="P54" s="21"/>
      <c r="Q54" s="20"/>
      <c r="R54" s="20"/>
      <c r="S54" s="20"/>
      <c r="T54" s="20"/>
      <c r="U54" s="20"/>
      <c r="V54" s="1572"/>
    </row>
    <row r="55" spans="1:24" ht="15" customHeight="1" x14ac:dyDescent="0.2">
      <c r="A55" s="1596"/>
      <c r="B55" s="23" t="s">
        <v>1102</v>
      </c>
      <c r="C55" s="20"/>
      <c r="D55" s="20"/>
      <c r="E55" s="20"/>
      <c r="F55" s="20"/>
      <c r="G55" s="20"/>
      <c r="H55" s="20"/>
      <c r="I55" s="27"/>
      <c r="J55" s="20"/>
      <c r="K55" s="20"/>
      <c r="L55" s="20"/>
      <c r="M55" s="20"/>
      <c r="N55" s="27"/>
      <c r="O55" s="1956"/>
      <c r="P55" s="27"/>
      <c r="Q55" s="20"/>
      <c r="R55" s="20"/>
      <c r="S55" s="20"/>
      <c r="T55" s="20"/>
      <c r="U55" s="20"/>
      <c r="V55" s="1572"/>
    </row>
    <row r="56" spans="1:24" ht="12.95" customHeight="1" x14ac:dyDescent="0.2">
      <c r="A56" s="1596"/>
      <c r="B56" s="36" t="s">
        <v>1103</v>
      </c>
      <c r="C56" s="20"/>
      <c r="D56" s="21"/>
      <c r="E56" s="27"/>
      <c r="F56" s="20"/>
      <c r="G56" s="20"/>
      <c r="H56" s="20"/>
      <c r="I56" s="20"/>
      <c r="J56" s="20"/>
      <c r="K56" s="20"/>
      <c r="L56" s="20"/>
      <c r="M56" s="20"/>
      <c r="N56" s="20"/>
      <c r="O56" s="234"/>
      <c r="P56" s="20"/>
      <c r="Q56" s="20"/>
      <c r="R56" s="20"/>
      <c r="S56" s="20"/>
      <c r="T56" s="20"/>
      <c r="U56" s="20"/>
      <c r="V56" s="1572"/>
    </row>
    <row r="57" spans="1:24" ht="6.75" customHeight="1" x14ac:dyDescent="0.2">
      <c r="A57" s="1596"/>
      <c r="B57" s="21"/>
      <c r="C57" s="20"/>
      <c r="D57" s="21"/>
      <c r="E57" s="27"/>
      <c r="F57" s="20"/>
      <c r="G57" s="20"/>
      <c r="H57" s="20"/>
      <c r="I57" s="20"/>
      <c r="J57" s="234"/>
      <c r="K57" s="1947"/>
      <c r="L57" s="1947"/>
      <c r="M57" s="1947"/>
      <c r="N57" s="1947"/>
      <c r="O57" s="234"/>
      <c r="P57" s="3735"/>
      <c r="Q57" s="3735"/>
      <c r="R57" s="3735"/>
      <c r="S57" s="3735"/>
      <c r="T57" s="1947"/>
      <c r="U57" s="1947"/>
      <c r="V57" s="2013"/>
    </row>
    <row r="58" spans="1:24" ht="12.95" customHeight="1" x14ac:dyDescent="0.2">
      <c r="A58" s="1596"/>
      <c r="B58" s="21"/>
      <c r="C58" s="20"/>
      <c r="D58" s="21"/>
      <c r="E58" s="27"/>
      <c r="F58" s="20"/>
      <c r="G58" s="3735" t="s">
        <v>300</v>
      </c>
      <c r="H58" s="3735"/>
      <c r="I58" s="3735"/>
      <c r="J58" s="3735"/>
      <c r="K58" s="3735"/>
      <c r="L58" s="3735"/>
      <c r="M58" s="23"/>
      <c r="N58" s="23"/>
      <c r="O58" s="234"/>
      <c r="P58" s="3735" t="s">
        <v>301</v>
      </c>
      <c r="Q58" s="3735"/>
      <c r="R58" s="3735"/>
      <c r="S58" s="3735"/>
      <c r="T58" s="3735"/>
      <c r="U58" s="3735"/>
      <c r="V58" s="2013"/>
    </row>
    <row r="59" spans="1:24" ht="12.75" customHeight="1" x14ac:dyDescent="0.2">
      <c r="A59" s="1596"/>
      <c r="B59" s="21"/>
      <c r="C59" s="20"/>
      <c r="D59" s="21"/>
      <c r="E59" s="27"/>
      <c r="F59" s="20"/>
      <c r="G59" s="3735" t="s">
        <v>84</v>
      </c>
      <c r="H59" s="3735"/>
      <c r="I59" s="3735"/>
      <c r="J59" s="3735"/>
      <c r="K59" s="3735"/>
      <c r="L59" s="3735"/>
      <c r="M59" s="23"/>
      <c r="N59" s="23"/>
      <c r="O59" s="234"/>
      <c r="P59" s="3735" t="s">
        <v>84</v>
      </c>
      <c r="Q59" s="3735"/>
      <c r="R59" s="3735"/>
      <c r="S59" s="3735"/>
      <c r="T59" s="3735"/>
      <c r="U59" s="3735"/>
      <c r="V59" s="2013"/>
    </row>
    <row r="60" spans="1:24" x14ac:dyDescent="0.2">
      <c r="A60" s="1596"/>
      <c r="B60" s="234"/>
      <c r="C60" s="20"/>
      <c r="D60" s="20"/>
      <c r="E60" s="27"/>
      <c r="F60" s="20"/>
      <c r="G60" s="20"/>
      <c r="H60" s="20"/>
      <c r="I60" s="20"/>
      <c r="J60" s="20"/>
      <c r="K60" s="23"/>
      <c r="L60" s="23">
        <v>16</v>
      </c>
      <c r="M60" s="23"/>
      <c r="N60" s="6"/>
      <c r="O60" s="234"/>
      <c r="P60" s="23"/>
      <c r="Q60" s="23"/>
      <c r="R60" s="23"/>
      <c r="S60" s="1480"/>
      <c r="T60" s="1947"/>
      <c r="U60" s="375">
        <v>15</v>
      </c>
      <c r="V60" s="2013"/>
    </row>
    <row r="61" spans="1:24" ht="10.5" customHeight="1" x14ac:dyDescent="0.2">
      <c r="A61" s="1596"/>
      <c r="B61" s="21" t="s">
        <v>1104</v>
      </c>
      <c r="C61" s="20"/>
      <c r="D61" s="20"/>
      <c r="E61" s="27"/>
      <c r="F61" s="3692">
        <v>30</v>
      </c>
      <c r="G61" s="3791"/>
      <c r="H61" s="3792"/>
      <c r="I61" s="3792"/>
      <c r="J61" s="3792"/>
      <c r="K61" s="3792"/>
      <c r="L61" s="3793"/>
      <c r="M61" s="280"/>
      <c r="N61" s="2014"/>
      <c r="O61" s="3797">
        <v>30</v>
      </c>
      <c r="P61" s="2015"/>
      <c r="Q61" s="2016"/>
      <c r="R61" s="2016"/>
      <c r="S61" s="2016"/>
      <c r="T61" s="2016"/>
      <c r="U61" s="2017"/>
      <c r="V61" s="2002"/>
    </row>
    <row r="62" spans="1:24" ht="10.5" customHeight="1" x14ac:dyDescent="0.2">
      <c r="A62" s="1596"/>
      <c r="B62" s="27" t="s">
        <v>1105</v>
      </c>
      <c r="C62" s="20"/>
      <c r="D62" s="20"/>
      <c r="E62" s="27"/>
      <c r="F62" s="3692"/>
      <c r="G62" s="3794"/>
      <c r="H62" s="3795"/>
      <c r="I62" s="3795"/>
      <c r="J62" s="3795"/>
      <c r="K62" s="3795"/>
      <c r="L62" s="3796"/>
      <c r="M62" s="280"/>
      <c r="N62" s="2014"/>
      <c r="O62" s="3797"/>
      <c r="P62" s="2018"/>
      <c r="Q62" s="2019"/>
      <c r="R62" s="2019"/>
      <c r="S62" s="2019"/>
      <c r="T62" s="2019"/>
      <c r="U62" s="2020"/>
      <c r="V62" s="2002"/>
      <c r="X62" s="94"/>
    </row>
    <row r="63" spans="1:24" ht="7.5" customHeight="1" x14ac:dyDescent="0.2">
      <c r="A63" s="1596"/>
      <c r="B63" s="27"/>
      <c r="C63" s="20"/>
      <c r="D63" s="20"/>
      <c r="E63" s="27"/>
      <c r="F63" s="1948"/>
      <c r="G63" s="1970"/>
      <c r="H63" s="1970"/>
      <c r="I63" s="1970"/>
      <c r="J63" s="1970"/>
      <c r="K63" s="1970"/>
      <c r="L63" s="1970"/>
      <c r="M63" s="280"/>
      <c r="N63" s="2014"/>
      <c r="O63" s="2021"/>
      <c r="P63" s="1480"/>
      <c r="Q63" s="2014"/>
      <c r="R63" s="2014"/>
      <c r="S63" s="2014"/>
      <c r="T63" s="2014"/>
      <c r="U63" s="2014"/>
      <c r="V63" s="2002"/>
      <c r="X63" s="94"/>
    </row>
    <row r="64" spans="1:24" ht="10.5" customHeight="1" x14ac:dyDescent="0.2">
      <c r="A64" s="1596"/>
      <c r="B64" s="21" t="s">
        <v>1106</v>
      </c>
      <c r="C64" s="20"/>
      <c r="D64" s="20"/>
      <c r="E64" s="27"/>
      <c r="F64" s="1948"/>
      <c r="G64" s="1970"/>
      <c r="H64" s="1970"/>
      <c r="I64" s="1970"/>
      <c r="J64" s="1970"/>
      <c r="K64" s="1970"/>
      <c r="L64" s="1970"/>
      <c r="M64" s="280"/>
      <c r="N64" s="2014"/>
      <c r="O64" s="2021"/>
      <c r="P64" s="1480"/>
      <c r="Q64" s="2014"/>
      <c r="R64" s="2014"/>
      <c r="S64" s="2014"/>
      <c r="T64" s="2014"/>
      <c r="U64" s="2014"/>
      <c r="V64" s="2002"/>
      <c r="X64" s="94"/>
    </row>
    <row r="65" spans="1:24" ht="10.5" customHeight="1" x14ac:dyDescent="0.2">
      <c r="A65" s="1596"/>
      <c r="B65" s="21" t="s">
        <v>1107</v>
      </c>
      <c r="C65" s="20"/>
      <c r="D65" s="20"/>
      <c r="E65" s="27"/>
      <c r="F65" s="1948"/>
      <c r="G65" s="1970"/>
      <c r="H65" s="1970"/>
      <c r="I65" s="1970"/>
      <c r="J65" s="1970"/>
      <c r="K65" s="1970"/>
      <c r="L65" s="1970"/>
      <c r="M65" s="280"/>
      <c r="N65" s="2014"/>
      <c r="O65" s="2021"/>
      <c r="P65" s="1480"/>
      <c r="Q65" s="2014"/>
      <c r="R65" s="2014"/>
      <c r="S65" s="2014"/>
      <c r="T65" s="2014"/>
      <c r="U65" s="2014"/>
      <c r="V65" s="2002"/>
      <c r="X65" s="94"/>
    </row>
    <row r="66" spans="1:24" ht="10.5" customHeight="1" x14ac:dyDescent="0.2">
      <c r="A66" s="1596"/>
      <c r="B66" s="27" t="s">
        <v>1108</v>
      </c>
      <c r="C66" s="20"/>
      <c r="D66" s="20"/>
      <c r="E66" s="27"/>
      <c r="F66" s="1948"/>
      <c r="G66" s="1970"/>
      <c r="H66" s="1970"/>
      <c r="I66" s="1970"/>
      <c r="J66" s="1970"/>
      <c r="K66" s="1970"/>
      <c r="L66" s="1970"/>
      <c r="M66" s="280"/>
      <c r="N66" s="2014"/>
      <c r="O66" s="2021"/>
      <c r="P66" s="1480"/>
      <c r="Q66" s="2014"/>
      <c r="R66" s="2014"/>
      <c r="S66" s="2014"/>
      <c r="T66" s="2014"/>
      <c r="U66" s="2014"/>
      <c r="V66" s="2002"/>
      <c r="X66" s="94"/>
    </row>
    <row r="67" spans="1:24" ht="12" customHeight="1" x14ac:dyDescent="0.2">
      <c r="A67" s="1596"/>
      <c r="B67" s="27" t="s">
        <v>1109</v>
      </c>
      <c r="C67" s="20"/>
      <c r="D67" s="20"/>
      <c r="E67" s="27"/>
      <c r="F67" s="20"/>
      <c r="G67" s="20"/>
      <c r="H67" s="20"/>
      <c r="I67" s="1958"/>
      <c r="J67" s="20"/>
      <c r="K67" s="1958"/>
      <c r="L67" s="1958"/>
      <c r="M67" s="1958"/>
      <c r="N67" s="349"/>
      <c r="O67" s="349"/>
      <c r="P67" s="1958"/>
      <c r="Q67" s="1958"/>
      <c r="R67" s="1958"/>
      <c r="S67" s="349"/>
      <c r="T67" s="349"/>
      <c r="U67" s="349"/>
      <c r="V67" s="2002"/>
    </row>
    <row r="68" spans="1:24" ht="12" customHeight="1" x14ac:dyDescent="0.2">
      <c r="A68" s="1596"/>
      <c r="B68" s="27"/>
      <c r="C68" s="1620"/>
      <c r="D68" s="1620"/>
      <c r="E68" s="2022"/>
      <c r="F68" s="1620"/>
      <c r="G68" s="1620"/>
      <c r="H68" s="1620"/>
      <c r="I68" s="2023"/>
      <c r="J68" s="1620"/>
      <c r="K68" s="2023"/>
      <c r="L68" s="2023"/>
      <c r="M68" s="2023"/>
      <c r="N68" s="2024"/>
      <c r="O68" s="2024"/>
      <c r="P68" s="2023"/>
      <c r="Q68" s="2023"/>
      <c r="R68" s="2023"/>
      <c r="S68" s="2024"/>
      <c r="T68" s="2024"/>
      <c r="U68" s="2024"/>
      <c r="V68" s="2002"/>
    </row>
    <row r="69" spans="1:24" ht="14.25" customHeight="1" x14ac:dyDescent="0.2">
      <c r="A69" s="1596"/>
      <c r="B69" s="27"/>
      <c r="C69" s="2025"/>
      <c r="D69" s="2025"/>
      <c r="E69" s="2026"/>
      <c r="F69" s="2025"/>
      <c r="G69" s="2025"/>
      <c r="H69" s="2025"/>
      <c r="I69" s="2027"/>
      <c r="J69" s="2025"/>
      <c r="K69" s="2027"/>
      <c r="L69" s="2027"/>
      <c r="M69" s="2027"/>
      <c r="N69" s="2028"/>
      <c r="O69" s="2028"/>
      <c r="P69" s="2027"/>
      <c r="Q69" s="2027"/>
      <c r="R69" s="2027"/>
      <c r="S69" s="2028"/>
      <c r="T69" s="2028"/>
      <c r="U69" s="2028"/>
      <c r="V69" s="2002"/>
    </row>
    <row r="70" spans="1:24" ht="5.25" customHeight="1" x14ac:dyDescent="0.2">
      <c r="A70" s="1596"/>
      <c r="B70" s="27"/>
      <c r="C70" s="20"/>
      <c r="D70" s="20"/>
      <c r="E70" s="27"/>
      <c r="F70" s="20"/>
      <c r="G70" s="20"/>
      <c r="H70" s="20"/>
      <c r="I70" s="1958"/>
      <c r="J70" s="20"/>
      <c r="K70" s="1958"/>
      <c r="L70" s="1958"/>
      <c r="M70" s="1958"/>
      <c r="N70" s="349"/>
      <c r="O70" s="349"/>
      <c r="P70" s="1958"/>
      <c r="Q70" s="1958"/>
      <c r="R70" s="1958"/>
      <c r="S70" s="349"/>
      <c r="T70" s="349"/>
      <c r="U70" s="349"/>
      <c r="V70" s="2002"/>
    </row>
    <row r="71" spans="1:24" ht="6.75" customHeight="1" thickBot="1" x14ac:dyDescent="0.25">
      <c r="A71" s="1596"/>
      <c r="B71" s="27"/>
      <c r="C71" s="20"/>
      <c r="D71" s="20"/>
      <c r="E71" s="27"/>
      <c r="F71" s="20"/>
      <c r="G71" s="20"/>
      <c r="H71" s="20"/>
      <c r="I71" s="20"/>
      <c r="J71" s="20"/>
      <c r="K71" s="234"/>
      <c r="L71" s="234"/>
      <c r="M71" s="234"/>
      <c r="N71" s="31"/>
      <c r="O71" s="234"/>
      <c r="P71" s="234"/>
      <c r="Q71" s="234"/>
      <c r="R71" s="234"/>
      <c r="S71" s="31"/>
      <c r="T71" s="31"/>
      <c r="U71" s="31"/>
      <c r="V71" s="1571"/>
    </row>
    <row r="72" spans="1:24" ht="5.0999999999999996" customHeight="1" thickTop="1" x14ac:dyDescent="0.2">
      <c r="A72" s="2336"/>
      <c r="B72" s="2337"/>
      <c r="C72" s="2337"/>
      <c r="D72" s="2337"/>
      <c r="E72" s="2337"/>
      <c r="F72" s="2337"/>
      <c r="G72" s="2337"/>
      <c r="H72" s="2338"/>
      <c r="I72" s="2338"/>
      <c r="J72" s="2338"/>
      <c r="K72" s="2338"/>
      <c r="L72" s="2338"/>
      <c r="M72" s="2338"/>
      <c r="N72" s="2338"/>
      <c r="O72" s="2339"/>
      <c r="P72" s="2338"/>
      <c r="Q72" s="2338"/>
      <c r="R72" s="2338"/>
      <c r="S72" s="2338"/>
      <c r="T72" s="2338"/>
      <c r="U72" s="2338"/>
      <c r="V72" s="2340"/>
    </row>
    <row r="73" spans="1:24" ht="12.75" x14ac:dyDescent="0.2">
      <c r="A73" s="2308"/>
      <c r="B73" s="2309" t="s">
        <v>1110</v>
      </c>
      <c r="C73" s="2310"/>
      <c r="D73" s="2310"/>
      <c r="E73" s="2310"/>
      <c r="F73" s="2310"/>
      <c r="G73" s="2310"/>
      <c r="H73" s="2311"/>
      <c r="I73" s="2311"/>
      <c r="J73" s="2311"/>
      <c r="K73" s="2311"/>
      <c r="L73" s="2311"/>
      <c r="M73" s="2311"/>
      <c r="N73" s="2311"/>
      <c r="O73" s="2312"/>
      <c r="P73" s="2311"/>
      <c r="Q73" s="2311"/>
      <c r="R73" s="2311"/>
      <c r="S73" s="2311"/>
      <c r="T73" s="2311"/>
      <c r="U73" s="2311"/>
      <c r="V73" s="2313"/>
    </row>
    <row r="74" spans="1:24" ht="6.75" customHeight="1" x14ac:dyDescent="0.2">
      <c r="A74" s="2308"/>
      <c r="B74" s="2314"/>
      <c r="C74" s="2310"/>
      <c r="D74" s="2310"/>
      <c r="E74" s="2310"/>
      <c r="F74" s="2310"/>
      <c r="G74" s="2310"/>
      <c r="H74" s="2311"/>
      <c r="I74" s="2311"/>
      <c r="J74" s="2311"/>
      <c r="K74" s="2311"/>
      <c r="L74" s="2311"/>
      <c r="M74" s="2311"/>
      <c r="N74" s="2311"/>
      <c r="O74" s="2312"/>
      <c r="P74" s="2311"/>
      <c r="Q74" s="2311"/>
      <c r="R74" s="2311"/>
      <c r="S74" s="2311"/>
      <c r="T74" s="2311"/>
      <c r="U74" s="2311"/>
      <c r="V74" s="2313"/>
    </row>
    <row r="75" spans="1:24" ht="12" customHeight="1" x14ac:dyDescent="0.2">
      <c r="A75" s="2308"/>
      <c r="B75" s="2315" t="s">
        <v>302</v>
      </c>
      <c r="C75" s="2311"/>
      <c r="D75" s="2311"/>
      <c r="E75" s="2311"/>
      <c r="F75" s="2311"/>
      <c r="G75" s="2311"/>
      <c r="H75" s="2311"/>
      <c r="I75" s="2311"/>
      <c r="J75" s="2311"/>
      <c r="K75" s="2311"/>
      <c r="L75" s="2311"/>
      <c r="M75" s="2311"/>
      <c r="N75" s="2311"/>
      <c r="O75" s="2312"/>
      <c r="P75" s="3800"/>
      <c r="Q75" s="3800"/>
      <c r="R75" s="3800"/>
      <c r="S75" s="3800"/>
      <c r="T75" s="2316"/>
      <c r="U75" s="2316"/>
      <c r="V75" s="2317"/>
    </row>
    <row r="76" spans="1:24" ht="12" customHeight="1" x14ac:dyDescent="0.2">
      <c r="A76" s="2308"/>
      <c r="B76" s="2318" t="s">
        <v>303</v>
      </c>
      <c r="C76" s="2311"/>
      <c r="D76" s="2311"/>
      <c r="E76" s="2311"/>
      <c r="F76" s="2311"/>
      <c r="G76" s="2311"/>
      <c r="H76" s="2311"/>
      <c r="I76" s="2311"/>
      <c r="J76" s="2311"/>
      <c r="K76" s="2311"/>
      <c r="L76" s="2311"/>
      <c r="M76" s="2311"/>
      <c r="N76" s="2311"/>
      <c r="O76" s="2312"/>
      <c r="P76" s="3801"/>
      <c r="Q76" s="3801"/>
      <c r="R76" s="3801"/>
      <c r="S76" s="3801"/>
      <c r="T76" s="2319"/>
      <c r="U76" s="2319"/>
      <c r="V76" s="2320"/>
    </row>
    <row r="77" spans="1:24" ht="9" customHeight="1" x14ac:dyDescent="0.2">
      <c r="A77" s="2308"/>
      <c r="B77" s="2311"/>
      <c r="C77" s="2311"/>
      <c r="D77" s="2311"/>
      <c r="E77" s="2311"/>
      <c r="F77" s="2311"/>
      <c r="G77" s="2311"/>
      <c r="H77" s="2311"/>
      <c r="I77" s="2311"/>
      <c r="J77" s="2311"/>
      <c r="K77" s="2311"/>
      <c r="L77" s="2311"/>
      <c r="M77" s="2311"/>
      <c r="N77" s="2311"/>
      <c r="O77" s="2312"/>
      <c r="P77" s="2311"/>
      <c r="Q77" s="2321"/>
      <c r="R77" s="2311"/>
      <c r="S77" s="2311"/>
      <c r="T77" s="2311"/>
      <c r="U77" s="2311"/>
      <c r="V77" s="2313"/>
    </row>
    <row r="78" spans="1:24" ht="11.1" customHeight="1" x14ac:dyDescent="0.2">
      <c r="A78" s="2308"/>
      <c r="B78" s="2316" t="s">
        <v>81</v>
      </c>
      <c r="C78" s="2321" t="s">
        <v>1111</v>
      </c>
      <c r="D78" s="2311"/>
      <c r="E78" s="2311"/>
      <c r="F78" s="2311"/>
      <c r="G78" s="2311"/>
      <c r="H78" s="2311"/>
      <c r="I78" s="2311"/>
      <c r="J78" s="2311"/>
      <c r="K78" s="2311"/>
      <c r="L78" s="2311"/>
      <c r="M78" s="2311"/>
      <c r="N78" s="2311"/>
      <c r="O78" s="2316"/>
      <c r="P78" s="2310"/>
      <c r="Q78" s="3799"/>
      <c r="R78" s="3799"/>
      <c r="S78" s="3799"/>
      <c r="T78" s="3799"/>
      <c r="U78" s="3799"/>
      <c r="V78" s="2322"/>
    </row>
    <row r="79" spans="1:24" ht="11.1" customHeight="1" x14ac:dyDescent="0.2">
      <c r="A79" s="2308"/>
      <c r="B79" s="2311"/>
      <c r="C79" s="2323" t="s">
        <v>1112</v>
      </c>
      <c r="D79" s="2311"/>
      <c r="E79" s="2311"/>
      <c r="F79" s="2311"/>
      <c r="G79" s="2311"/>
      <c r="H79" s="2311"/>
      <c r="I79" s="2311"/>
      <c r="J79" s="2311"/>
      <c r="K79" s="2311"/>
      <c r="L79" s="2311"/>
      <c r="M79" s="2311"/>
      <c r="N79" s="2311"/>
      <c r="O79" s="2316"/>
      <c r="P79" s="2310"/>
      <c r="Q79" s="3799"/>
      <c r="R79" s="3799"/>
      <c r="S79" s="3799"/>
      <c r="T79" s="3799"/>
      <c r="U79" s="3799"/>
      <c r="V79" s="2322"/>
    </row>
    <row r="80" spans="1:24" ht="6.75" customHeight="1" x14ac:dyDescent="0.2">
      <c r="A80" s="2308"/>
      <c r="B80" s="2311"/>
      <c r="C80" s="2312"/>
      <c r="D80" s="2311"/>
      <c r="E80" s="2311"/>
      <c r="F80" s="2311"/>
      <c r="G80" s="2311"/>
      <c r="H80" s="2311"/>
      <c r="I80" s="2311"/>
      <c r="J80" s="2311"/>
      <c r="K80" s="2311"/>
      <c r="L80" s="2311"/>
      <c r="M80" s="2311"/>
      <c r="N80" s="2311"/>
      <c r="O80" s="2316"/>
      <c r="P80" s="2311"/>
      <c r="Q80" s="2311"/>
      <c r="R80" s="2311"/>
      <c r="S80" s="2311"/>
      <c r="T80" s="2311"/>
      <c r="U80" s="2311"/>
      <c r="V80" s="2313"/>
    </row>
    <row r="81" spans="1:22" ht="11.1" customHeight="1" x14ac:dyDescent="0.2">
      <c r="A81" s="2308"/>
      <c r="B81" s="2316" t="s">
        <v>82</v>
      </c>
      <c r="C81" s="2321" t="s">
        <v>1113</v>
      </c>
      <c r="D81" s="2311"/>
      <c r="E81" s="2311"/>
      <c r="F81" s="2311"/>
      <c r="G81" s="2311"/>
      <c r="H81" s="2311"/>
      <c r="I81" s="2311"/>
      <c r="J81" s="2311"/>
      <c r="K81" s="2311"/>
      <c r="L81" s="2311"/>
      <c r="M81" s="2311"/>
      <c r="N81" s="2311"/>
      <c r="O81" s="2324"/>
      <c r="P81" s="3798" t="s">
        <v>83</v>
      </c>
      <c r="Q81" s="3799"/>
      <c r="R81" s="3799"/>
      <c r="S81" s="3799"/>
      <c r="T81" s="3799"/>
      <c r="U81" s="3799"/>
      <c r="V81" s="2322"/>
    </row>
    <row r="82" spans="1:22" ht="11.1" customHeight="1" x14ac:dyDescent="0.2">
      <c r="A82" s="2308"/>
      <c r="B82" s="2311"/>
      <c r="C82" s="2323" t="s">
        <v>1114</v>
      </c>
      <c r="D82" s="2311"/>
      <c r="E82" s="2311"/>
      <c r="F82" s="2311"/>
      <c r="G82" s="2311"/>
      <c r="H82" s="2311"/>
      <c r="I82" s="2311"/>
      <c r="J82" s="2311"/>
      <c r="K82" s="2311"/>
      <c r="L82" s="2311"/>
      <c r="M82" s="2311"/>
      <c r="N82" s="2311"/>
      <c r="O82" s="2324"/>
      <c r="P82" s="3798"/>
      <c r="Q82" s="3799"/>
      <c r="R82" s="3799"/>
      <c r="S82" s="3799"/>
      <c r="T82" s="3799"/>
      <c r="U82" s="3799"/>
      <c r="V82" s="2322"/>
    </row>
    <row r="83" spans="1:22" ht="6" customHeight="1" x14ac:dyDescent="0.2">
      <c r="A83" s="2308"/>
      <c r="B83" s="2311"/>
      <c r="C83" s="2312"/>
      <c r="D83" s="2311"/>
      <c r="E83" s="2325"/>
      <c r="F83" s="2326"/>
      <c r="G83" s="2326"/>
      <c r="H83" s="2326"/>
      <c r="I83" s="2326"/>
      <c r="J83" s="2326"/>
      <c r="K83" s="2326"/>
      <c r="L83" s="2326"/>
      <c r="M83" s="2326"/>
      <c r="N83" s="2311"/>
      <c r="O83" s="2327"/>
      <c r="P83" s="2311"/>
      <c r="Q83" s="2311"/>
      <c r="R83" s="2311"/>
      <c r="S83" s="2311"/>
      <c r="T83" s="2311"/>
      <c r="U83" s="2311"/>
      <c r="V83" s="2313"/>
    </row>
    <row r="84" spans="1:22" ht="11.1" customHeight="1" x14ac:dyDescent="0.2">
      <c r="A84" s="2328"/>
      <c r="B84" s="2316" t="s">
        <v>96</v>
      </c>
      <c r="C84" s="2321" t="s">
        <v>1115</v>
      </c>
      <c r="D84" s="2311"/>
      <c r="E84" s="2311"/>
      <c r="F84" s="2311"/>
      <c r="G84" s="2311"/>
      <c r="H84" s="2311"/>
      <c r="I84" s="2311"/>
      <c r="J84" s="2311"/>
      <c r="K84" s="2311"/>
      <c r="L84" s="2311"/>
      <c r="M84" s="2311"/>
      <c r="N84" s="2311"/>
      <c r="O84" s="2324"/>
      <c r="P84" s="2310"/>
      <c r="Q84" s="2310"/>
      <c r="R84" s="2310"/>
      <c r="S84" s="2329"/>
      <c r="T84" s="2330"/>
      <c r="U84" s="2330"/>
      <c r="V84" s="2322"/>
    </row>
    <row r="85" spans="1:22" ht="11.1" customHeight="1" x14ac:dyDescent="0.2">
      <c r="A85" s="2328"/>
      <c r="B85" s="2321"/>
      <c r="C85" s="2321" t="s">
        <v>304</v>
      </c>
      <c r="D85" s="2311"/>
      <c r="E85" s="2311"/>
      <c r="F85" s="2311"/>
      <c r="G85" s="2311"/>
      <c r="H85" s="2311"/>
      <c r="I85" s="2311"/>
      <c r="J85" s="2311"/>
      <c r="K85" s="2311"/>
      <c r="L85" s="2311"/>
      <c r="M85" s="2311"/>
      <c r="N85" s="2311"/>
      <c r="O85" s="2324"/>
      <c r="P85" s="3802" t="s">
        <v>83</v>
      </c>
      <c r="Q85" s="3799">
        <f>J35+J38</f>
        <v>0</v>
      </c>
      <c r="R85" s="3799"/>
      <c r="S85" s="3799"/>
      <c r="T85" s="3799"/>
      <c r="U85" s="3799"/>
      <c r="V85" s="2322"/>
    </row>
    <row r="86" spans="1:22" ht="11.1" customHeight="1" x14ac:dyDescent="0.2">
      <c r="A86" s="2328"/>
      <c r="B86" s="2321"/>
      <c r="C86" s="2323" t="s">
        <v>1116</v>
      </c>
      <c r="D86" s="2311"/>
      <c r="E86" s="2311"/>
      <c r="F86" s="2311"/>
      <c r="G86" s="2311"/>
      <c r="H86" s="2311"/>
      <c r="I86" s="2311"/>
      <c r="J86" s="2311"/>
      <c r="K86" s="2311"/>
      <c r="L86" s="2311"/>
      <c r="M86" s="2311"/>
      <c r="N86" s="2311"/>
      <c r="O86" s="2324"/>
      <c r="P86" s="3802"/>
      <c r="Q86" s="3799"/>
      <c r="R86" s="3799"/>
      <c r="S86" s="3799"/>
      <c r="T86" s="3799"/>
      <c r="U86" s="3799"/>
      <c r="V86" s="2313"/>
    </row>
    <row r="87" spans="1:22" ht="11.1" customHeight="1" x14ac:dyDescent="0.2">
      <c r="A87" s="2328"/>
      <c r="B87" s="2321"/>
      <c r="C87" s="2323" t="s">
        <v>305</v>
      </c>
      <c r="D87" s="2311"/>
      <c r="E87" s="2311"/>
      <c r="F87" s="2311"/>
      <c r="G87" s="2311"/>
      <c r="H87" s="2311"/>
      <c r="I87" s="2311"/>
      <c r="J87" s="2311"/>
      <c r="K87" s="2311"/>
      <c r="L87" s="2311"/>
      <c r="M87" s="2311"/>
      <c r="N87" s="2311"/>
      <c r="O87" s="2324"/>
      <c r="P87" s="2311"/>
      <c r="Q87" s="2311"/>
      <c r="R87" s="2311"/>
      <c r="S87" s="2311"/>
      <c r="T87" s="2311"/>
      <c r="U87" s="2311"/>
      <c r="V87" s="2313"/>
    </row>
    <row r="88" spans="1:22" ht="6" customHeight="1" x14ac:dyDescent="0.2">
      <c r="A88" s="2328"/>
      <c r="B88" s="2321"/>
      <c r="C88" s="2312"/>
      <c r="D88" s="2323"/>
      <c r="E88" s="2311"/>
      <c r="F88" s="2311"/>
      <c r="G88" s="2311"/>
      <c r="H88" s="2311"/>
      <c r="I88" s="2311"/>
      <c r="J88" s="2311"/>
      <c r="K88" s="2311"/>
      <c r="L88" s="2311"/>
      <c r="M88" s="2311"/>
      <c r="N88" s="2311"/>
      <c r="O88" s="2327"/>
      <c r="P88" s="2311"/>
      <c r="Q88" s="2311"/>
      <c r="R88" s="2311"/>
      <c r="S88" s="2311"/>
      <c r="T88" s="2311"/>
      <c r="U88" s="2311"/>
      <c r="V88" s="2313"/>
    </row>
    <row r="89" spans="1:22" ht="11.1" customHeight="1" x14ac:dyDescent="0.2">
      <c r="A89" s="2328"/>
      <c r="B89" s="2316" t="s">
        <v>116</v>
      </c>
      <c r="C89" s="2321" t="s">
        <v>1117</v>
      </c>
      <c r="D89" s="2311"/>
      <c r="E89" s="2311"/>
      <c r="F89" s="2311"/>
      <c r="G89" s="2311"/>
      <c r="H89" s="2311"/>
      <c r="I89" s="2311"/>
      <c r="J89" s="2311"/>
      <c r="K89" s="2311"/>
      <c r="L89" s="2311"/>
      <c r="M89" s="2311"/>
      <c r="N89" s="2311"/>
      <c r="O89" s="2324"/>
      <c r="P89" s="2310"/>
      <c r="Q89" s="2310"/>
      <c r="R89" s="2310"/>
      <c r="S89" s="2329"/>
      <c r="T89" s="2330"/>
      <c r="U89" s="2330"/>
      <c r="V89" s="2322"/>
    </row>
    <row r="90" spans="1:22" ht="11.1" customHeight="1" x14ac:dyDescent="0.2">
      <c r="A90" s="2328"/>
      <c r="B90" s="2321"/>
      <c r="C90" s="2321" t="s">
        <v>304</v>
      </c>
      <c r="D90" s="2311"/>
      <c r="E90" s="2311"/>
      <c r="F90" s="2311"/>
      <c r="G90" s="2311"/>
      <c r="H90" s="2311"/>
      <c r="I90" s="2311"/>
      <c r="J90" s="2311"/>
      <c r="K90" s="2311"/>
      <c r="L90" s="2311"/>
      <c r="M90" s="2311"/>
      <c r="N90" s="2311"/>
      <c r="O90" s="2324"/>
      <c r="P90" s="3798" t="s">
        <v>101</v>
      </c>
      <c r="Q90" s="3799">
        <f>Q35+Q38</f>
        <v>0</v>
      </c>
      <c r="R90" s="3799"/>
      <c r="S90" s="3799"/>
      <c r="T90" s="3799"/>
      <c r="U90" s="3799"/>
      <c r="V90" s="2322"/>
    </row>
    <row r="91" spans="1:22" ht="11.1" customHeight="1" x14ac:dyDescent="0.2">
      <c r="A91" s="2328"/>
      <c r="B91" s="2321"/>
      <c r="C91" s="2323" t="s">
        <v>1118</v>
      </c>
      <c r="D91" s="2311"/>
      <c r="E91" s="2311"/>
      <c r="F91" s="2311"/>
      <c r="G91" s="2311"/>
      <c r="H91" s="2311"/>
      <c r="I91" s="2311"/>
      <c r="J91" s="2311"/>
      <c r="K91" s="2311"/>
      <c r="L91" s="2311"/>
      <c r="M91" s="2311"/>
      <c r="N91" s="2311"/>
      <c r="O91" s="2324"/>
      <c r="P91" s="3798"/>
      <c r="Q91" s="3799"/>
      <c r="R91" s="3799"/>
      <c r="S91" s="3799"/>
      <c r="T91" s="3799"/>
      <c r="U91" s="3799"/>
      <c r="V91" s="2313"/>
    </row>
    <row r="92" spans="1:22" ht="11.1" customHeight="1" x14ac:dyDescent="0.2">
      <c r="A92" s="2328"/>
      <c r="B92" s="2321"/>
      <c r="C92" s="2323" t="s">
        <v>305</v>
      </c>
      <c r="D92" s="2311"/>
      <c r="E92" s="2311"/>
      <c r="F92" s="2311"/>
      <c r="G92" s="2311"/>
      <c r="H92" s="2311"/>
      <c r="I92" s="2311"/>
      <c r="J92" s="2311"/>
      <c r="K92" s="2311"/>
      <c r="L92" s="2311"/>
      <c r="M92" s="2311"/>
      <c r="N92" s="2311"/>
      <c r="O92" s="2324"/>
      <c r="P92" s="2311"/>
      <c r="Q92" s="2311"/>
      <c r="R92" s="2311"/>
      <c r="S92" s="2311"/>
      <c r="T92" s="2311"/>
      <c r="U92" s="2311"/>
      <c r="V92" s="2313"/>
    </row>
    <row r="93" spans="1:22" ht="11.25" customHeight="1" x14ac:dyDescent="0.2">
      <c r="A93" s="2328"/>
      <c r="B93" s="2321"/>
      <c r="C93" s="2311"/>
      <c r="D93" s="2323"/>
      <c r="E93" s="2311"/>
      <c r="F93" s="2311"/>
      <c r="G93" s="2311"/>
      <c r="H93" s="2311"/>
      <c r="I93" s="2311"/>
      <c r="J93" s="2311"/>
      <c r="K93" s="2311"/>
      <c r="L93" s="2311"/>
      <c r="M93" s="2311"/>
      <c r="N93" s="2311"/>
      <c r="O93" s="2327"/>
      <c r="P93" s="2311"/>
      <c r="Q93" s="2311"/>
      <c r="R93" s="2311"/>
      <c r="S93" s="2311"/>
      <c r="T93" s="2311"/>
      <c r="U93" s="2311"/>
      <c r="V93" s="2313"/>
    </row>
    <row r="94" spans="1:22" ht="11.1" customHeight="1" x14ac:dyDescent="0.2">
      <c r="A94" s="2328"/>
      <c r="B94" s="2316" t="s">
        <v>117</v>
      </c>
      <c r="C94" s="2321" t="s">
        <v>1119</v>
      </c>
      <c r="D94" s="2311"/>
      <c r="E94" s="2311"/>
      <c r="F94" s="2311"/>
      <c r="G94" s="2311"/>
      <c r="H94" s="2311"/>
      <c r="I94" s="2311"/>
      <c r="J94" s="2311"/>
      <c r="K94" s="2311"/>
      <c r="L94" s="2311"/>
      <c r="M94" s="2311"/>
      <c r="N94" s="2311"/>
      <c r="O94" s="2324"/>
      <c r="P94" s="3798" t="s">
        <v>0</v>
      </c>
      <c r="Q94" s="3799">
        <f>Q78-Q81-Q85+Q90</f>
        <v>0</v>
      </c>
      <c r="R94" s="3799"/>
      <c r="S94" s="3799"/>
      <c r="T94" s="3799"/>
      <c r="U94" s="3799"/>
      <c r="V94" s="2322"/>
    </row>
    <row r="95" spans="1:22" ht="11.1" customHeight="1" x14ac:dyDescent="0.2">
      <c r="A95" s="2328"/>
      <c r="B95" s="2321"/>
      <c r="C95" s="2323" t="s">
        <v>1105</v>
      </c>
      <c r="D95" s="2311"/>
      <c r="E95" s="2311"/>
      <c r="F95" s="2311"/>
      <c r="G95" s="2311"/>
      <c r="H95" s="2311"/>
      <c r="I95" s="2311"/>
      <c r="J95" s="2311"/>
      <c r="K95" s="2311"/>
      <c r="L95" s="2311"/>
      <c r="M95" s="2311"/>
      <c r="N95" s="2311"/>
      <c r="O95" s="2324"/>
      <c r="P95" s="3798"/>
      <c r="Q95" s="3799"/>
      <c r="R95" s="3799"/>
      <c r="S95" s="3799"/>
      <c r="T95" s="3799"/>
      <c r="U95" s="3799"/>
      <c r="V95" s="2322"/>
    </row>
    <row r="96" spans="1:22" ht="9" customHeight="1" thickBot="1" x14ac:dyDescent="0.25">
      <c r="A96" s="2331"/>
      <c r="B96" s="2332"/>
      <c r="C96" s="2333"/>
      <c r="D96" s="2333"/>
      <c r="E96" s="2333"/>
      <c r="F96" s="2333"/>
      <c r="G96" s="2333"/>
      <c r="H96" s="2333"/>
      <c r="I96" s="2333"/>
      <c r="J96" s="2333"/>
      <c r="K96" s="2333"/>
      <c r="L96" s="2333"/>
      <c r="M96" s="2333"/>
      <c r="N96" s="2333"/>
      <c r="O96" s="2334"/>
      <c r="P96" s="2333"/>
      <c r="Q96" s="2333"/>
      <c r="R96" s="2333"/>
      <c r="S96" s="2333"/>
      <c r="T96" s="2333"/>
      <c r="U96" s="2333"/>
      <c r="V96" s="2335"/>
    </row>
    <row r="97" spans="1:23" ht="16.5" customHeight="1" x14ac:dyDescent="0.2">
      <c r="A97" s="6"/>
      <c r="B97" s="364"/>
      <c r="C97" s="6"/>
      <c r="D97" s="6"/>
      <c r="E97" s="6"/>
      <c r="F97" s="6"/>
      <c r="G97" s="6"/>
      <c r="H97" s="6"/>
      <c r="I97" s="6"/>
      <c r="J97" s="6"/>
      <c r="K97" s="6"/>
      <c r="L97" s="6"/>
      <c r="M97" s="6"/>
      <c r="N97" s="6"/>
      <c r="O97" s="365"/>
      <c r="P97" s="6"/>
      <c r="Q97" s="6"/>
      <c r="R97" s="6"/>
      <c r="S97" s="6"/>
      <c r="T97" s="6"/>
      <c r="U97" s="6"/>
      <c r="V97" s="6"/>
      <c r="W97" s="6"/>
    </row>
    <row r="98" spans="1:23" x14ac:dyDescent="0.2">
      <c r="B98" s="366"/>
    </row>
    <row r="99" spans="1:23" x14ac:dyDescent="0.2">
      <c r="B99" s="366"/>
    </row>
    <row r="100" spans="1:23" x14ac:dyDescent="0.2">
      <c r="B100" s="366"/>
      <c r="O100" s="365"/>
    </row>
    <row r="109" spans="1:23" x14ac:dyDescent="0.2">
      <c r="J109" s="6"/>
    </row>
  </sheetData>
  <sheetProtection selectLockedCells="1" selectUnlockedCells="1"/>
  <mergeCells count="51">
    <mergeCell ref="P90:P91"/>
    <mergeCell ref="Q90:U91"/>
    <mergeCell ref="P94:P95"/>
    <mergeCell ref="Q94:U95"/>
    <mergeCell ref="P75:S75"/>
    <mergeCell ref="P76:S76"/>
    <mergeCell ref="Q78:U79"/>
    <mergeCell ref="P81:P82"/>
    <mergeCell ref="Q81:U82"/>
    <mergeCell ref="P85:P86"/>
    <mergeCell ref="Q85:U86"/>
    <mergeCell ref="P57:S57"/>
    <mergeCell ref="G58:L58"/>
    <mergeCell ref="P58:U58"/>
    <mergeCell ref="G59:L59"/>
    <mergeCell ref="P59:U59"/>
    <mergeCell ref="F61:F62"/>
    <mergeCell ref="G61:L62"/>
    <mergeCell ref="O61:O62"/>
    <mergeCell ref="I42:I43"/>
    <mergeCell ref="J42:N43"/>
    <mergeCell ref="P35:P36"/>
    <mergeCell ref="Q35:U36"/>
    <mergeCell ref="P42:P43"/>
    <mergeCell ref="Q42:U43"/>
    <mergeCell ref="I47:I48"/>
    <mergeCell ref="J47:N48"/>
    <mergeCell ref="P47:P48"/>
    <mergeCell ref="Q47:U48"/>
    <mergeCell ref="I38:I39"/>
    <mergeCell ref="J38:N39"/>
    <mergeCell ref="P38:P39"/>
    <mergeCell ref="Q38:U39"/>
    <mergeCell ref="B25:D25"/>
    <mergeCell ref="J28:N28"/>
    <mergeCell ref="P28:V28"/>
    <mergeCell ref="J29:N29"/>
    <mergeCell ref="P29:V29"/>
    <mergeCell ref="I31:I32"/>
    <mergeCell ref="J31:N32"/>
    <mergeCell ref="P31:P32"/>
    <mergeCell ref="Q31:U32"/>
    <mergeCell ref="K33:N34"/>
    <mergeCell ref="I35:I36"/>
    <mergeCell ref="J35:N36"/>
    <mergeCell ref="I24:L24"/>
    <mergeCell ref="O15:U15"/>
    <mergeCell ref="N17:N18"/>
    <mergeCell ref="O17:U18"/>
    <mergeCell ref="N20:N21"/>
    <mergeCell ref="O20:U21"/>
  </mergeCells>
  <printOptions horizontalCentered="1" verticalCentered="1"/>
  <pageMargins left="0" right="0" top="0.15763888888888888" bottom="3.9583333333333331E-2" header="0.51180555555555551" footer="0.51180555555555551"/>
  <pageSetup paperSize="9" scale="81" firstPageNumber="18" orientation="portrait" useFirstPageNumber="1" horizontalDpi="300" verticalDpi="300"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96"/>
  <sheetViews>
    <sheetView showGridLines="0" view="pageBreakPreview" topLeftCell="A28" zoomScaleSheetLayoutView="100" workbookViewId="0">
      <selection activeCell="M60" sqref="M60"/>
    </sheetView>
  </sheetViews>
  <sheetFormatPr defaultRowHeight="11.25" x14ac:dyDescent="0.2"/>
  <cols>
    <col min="1" max="1" width="1.42578125" style="2" customWidth="1"/>
    <col min="2" max="2" width="2.85546875" style="2" customWidth="1"/>
    <col min="3" max="3" width="6.28515625" style="2" customWidth="1"/>
    <col min="4" max="4" width="8" style="2" customWidth="1"/>
    <col min="5" max="5" width="4.85546875" style="2" customWidth="1"/>
    <col min="6" max="6" width="1.85546875" style="2" customWidth="1"/>
    <col min="7" max="7" width="13.28515625" style="2" customWidth="1"/>
    <col min="8" max="8" width="6.42578125" style="2" customWidth="1"/>
    <col min="9" max="9" width="8.5703125" style="2" customWidth="1"/>
    <col min="10" max="10" width="3.140625" style="378" customWidth="1"/>
    <col min="11" max="14" width="4.7109375" style="2" customWidth="1"/>
    <col min="15" max="15" width="4.5703125" style="378" customWidth="1"/>
    <col min="16" max="19" width="4.7109375" style="2" customWidth="1"/>
    <col min="20" max="20" width="4.5703125" style="2" customWidth="1"/>
    <col min="21" max="16384" width="9.140625" style="2"/>
  </cols>
  <sheetData>
    <row r="1" spans="1:38" s="367" customFormat="1" ht="4.5" customHeight="1" x14ac:dyDescent="0.2">
      <c r="A1" s="2029"/>
      <c r="B1" s="2030"/>
      <c r="C1" s="2031"/>
      <c r="D1" s="2032"/>
      <c r="E1" s="2032"/>
      <c r="F1" s="3805"/>
      <c r="G1" s="3805"/>
      <c r="H1" s="3805"/>
      <c r="I1" s="3805"/>
      <c r="J1" s="3805"/>
      <c r="K1" s="3805"/>
      <c r="L1" s="3805"/>
      <c r="M1" s="3805"/>
      <c r="N1" s="3805"/>
      <c r="O1" s="3805"/>
      <c r="P1" s="3805"/>
      <c r="Q1" s="3805"/>
      <c r="R1" s="3805"/>
      <c r="S1" s="3805"/>
      <c r="T1" s="3806"/>
    </row>
    <row r="2" spans="1:38" s="370" customFormat="1" ht="12" customHeight="1" x14ac:dyDescent="0.2">
      <c r="A2" s="2033"/>
      <c r="B2" s="442"/>
      <c r="C2" s="442"/>
      <c r="D2" s="442"/>
      <c r="E2" s="2034"/>
      <c r="F2" s="2035"/>
      <c r="G2" s="2035"/>
      <c r="H2" s="368"/>
      <c r="I2" s="368"/>
      <c r="J2" s="368"/>
      <c r="K2" s="368"/>
      <c r="L2" s="368"/>
      <c r="M2" s="368"/>
      <c r="N2" s="368"/>
      <c r="O2" s="368"/>
      <c r="P2" s="368"/>
      <c r="Q2" s="368"/>
      <c r="R2" s="369"/>
      <c r="S2" s="369"/>
      <c r="T2" s="2036"/>
      <c r="U2" s="678"/>
      <c r="V2" s="678"/>
      <c r="W2" s="678"/>
      <c r="X2" s="678"/>
      <c r="Y2" s="678"/>
      <c r="Z2" s="678"/>
      <c r="AA2" s="678"/>
      <c r="AB2" s="678"/>
      <c r="AC2" s="678"/>
      <c r="AD2" s="678"/>
      <c r="AE2" s="678"/>
      <c r="AF2" s="678"/>
      <c r="AG2" s="678"/>
      <c r="AH2" s="678"/>
      <c r="AI2" s="678"/>
      <c r="AJ2" s="678"/>
      <c r="AK2" s="678"/>
      <c r="AL2" s="678"/>
    </row>
    <row r="3" spans="1:38" s="370" customFormat="1" ht="13.5" customHeight="1" x14ac:dyDescent="0.25">
      <c r="A3" s="2037"/>
      <c r="B3" s="339"/>
      <c r="C3" s="339"/>
      <c r="D3" s="339"/>
      <c r="E3" s="2038" t="s">
        <v>306</v>
      </c>
      <c r="F3" s="2035"/>
      <c r="G3" s="2035"/>
      <c r="H3" s="371"/>
      <c r="I3" s="372"/>
      <c r="J3" s="373"/>
      <c r="K3" s="372"/>
      <c r="L3" s="372"/>
      <c r="M3" s="372"/>
      <c r="N3" s="372"/>
      <c r="O3" s="373"/>
      <c r="P3" s="372"/>
      <c r="Q3" s="372"/>
      <c r="R3" s="372"/>
      <c r="S3" s="372"/>
      <c r="T3" s="2039"/>
    </row>
    <row r="4" spans="1:38" s="370" customFormat="1" ht="12" customHeight="1" x14ac:dyDescent="0.2">
      <c r="A4" s="2037"/>
      <c r="B4" s="339"/>
      <c r="C4" s="339"/>
      <c r="D4" s="339"/>
      <c r="E4" s="2040" t="s">
        <v>307</v>
      </c>
      <c r="F4" s="2035"/>
      <c r="G4" s="2035"/>
      <c r="H4" s="371"/>
      <c r="I4" s="372"/>
      <c r="J4" s="373"/>
      <c r="K4" s="372"/>
      <c r="L4" s="372"/>
      <c r="M4" s="372"/>
      <c r="N4" s="372"/>
      <c r="O4" s="373"/>
      <c r="P4" s="372"/>
      <c r="Q4" s="372"/>
      <c r="R4" s="372"/>
      <c r="S4" s="372"/>
      <c r="T4" s="2039"/>
    </row>
    <row r="5" spans="1:38" s="370" customFormat="1" ht="12" customHeight="1" x14ac:dyDescent="0.2">
      <c r="A5" s="2037"/>
      <c r="B5" s="339"/>
      <c r="C5" s="339"/>
      <c r="D5" s="339"/>
      <c r="E5" s="2041"/>
      <c r="F5" s="2035"/>
      <c r="G5" s="2035"/>
      <c r="H5" s="371"/>
      <c r="I5" s="372"/>
      <c r="J5" s="373"/>
      <c r="K5" s="372"/>
      <c r="L5" s="372"/>
      <c r="M5" s="372"/>
      <c r="N5" s="372"/>
      <c r="O5" s="373"/>
      <c r="P5" s="372"/>
      <c r="Q5" s="372"/>
      <c r="R5" s="372"/>
      <c r="S5" s="372"/>
      <c r="T5" s="2039"/>
    </row>
    <row r="6" spans="1:38" s="370" customFormat="1" ht="12" customHeight="1" x14ac:dyDescent="0.2">
      <c r="A6" s="2037"/>
      <c r="B6" s="339"/>
      <c r="C6" s="339"/>
      <c r="D6" s="339"/>
      <c r="E6" s="2041"/>
      <c r="F6" s="2035"/>
      <c r="G6" s="2035"/>
      <c r="H6" s="371"/>
      <c r="I6" s="372"/>
      <c r="J6" s="373"/>
      <c r="K6" s="372"/>
      <c r="L6" s="372"/>
      <c r="M6" s="372"/>
      <c r="N6" s="372"/>
      <c r="O6" s="373"/>
      <c r="P6" s="372"/>
      <c r="Q6" s="372"/>
      <c r="R6" s="372"/>
      <c r="S6" s="372"/>
      <c r="T6" s="2039"/>
    </row>
    <row r="7" spans="1:38" s="370" customFormat="1" ht="5.25" customHeight="1" x14ac:dyDescent="0.2">
      <c r="A7" s="2037"/>
      <c r="B7" s="774"/>
      <c r="C7" s="774"/>
      <c r="D7" s="774"/>
      <c r="E7" s="774"/>
      <c r="F7" s="371"/>
      <c r="G7" s="2035"/>
      <c r="H7" s="371"/>
      <c r="I7" s="372"/>
      <c r="J7" s="373"/>
      <c r="K7" s="372"/>
      <c r="L7" s="372"/>
      <c r="M7" s="372"/>
      <c r="N7" s="372"/>
      <c r="O7" s="373"/>
      <c r="P7" s="372"/>
      <c r="Q7" s="372"/>
      <c r="R7" s="372"/>
      <c r="S7" s="372"/>
      <c r="T7" s="2039"/>
    </row>
    <row r="8" spans="1:38" ht="10.5" customHeight="1" x14ac:dyDescent="0.2">
      <c r="A8" s="2042"/>
      <c r="B8" s="267"/>
      <c r="C8" s="267"/>
      <c r="D8" s="267"/>
      <c r="E8" s="267"/>
      <c r="F8" s="267"/>
      <c r="G8" s="21"/>
      <c r="H8" s="3735" t="s">
        <v>308</v>
      </c>
      <c r="I8" s="3735"/>
      <c r="J8" s="374"/>
      <c r="K8" s="3735" t="s">
        <v>280</v>
      </c>
      <c r="L8" s="3735"/>
      <c r="M8" s="3735"/>
      <c r="N8" s="3735"/>
      <c r="O8" s="374"/>
      <c r="P8" s="3711" t="s">
        <v>108</v>
      </c>
      <c r="Q8" s="3711"/>
      <c r="R8" s="3711"/>
      <c r="S8" s="3711"/>
      <c r="T8" s="2043"/>
    </row>
    <row r="9" spans="1:38" ht="9.75" customHeight="1" x14ac:dyDescent="0.2">
      <c r="A9" s="2042"/>
      <c r="B9" s="20"/>
      <c r="C9" s="20"/>
      <c r="D9" s="20"/>
      <c r="E9" s="20"/>
      <c r="F9" s="20"/>
      <c r="G9" s="27"/>
      <c r="H9" s="3807" t="s">
        <v>309</v>
      </c>
      <c r="I9" s="3807"/>
      <c r="J9" s="375"/>
      <c r="K9" s="3807" t="s">
        <v>310</v>
      </c>
      <c r="L9" s="3807"/>
      <c r="M9" s="3807"/>
      <c r="N9" s="3807"/>
      <c r="O9" s="374"/>
      <c r="P9" s="3711" t="s">
        <v>1122</v>
      </c>
      <c r="Q9" s="3711"/>
      <c r="R9" s="3711"/>
      <c r="S9" s="3711"/>
      <c r="T9" s="2043"/>
    </row>
    <row r="10" spans="1:38" ht="9.75" customHeight="1" x14ac:dyDescent="0.2">
      <c r="A10" s="2042"/>
      <c r="B10" s="20"/>
      <c r="C10" s="20"/>
      <c r="D10" s="20"/>
      <c r="E10" s="20"/>
      <c r="F10" s="20"/>
      <c r="G10" s="27"/>
      <c r="H10" s="27"/>
      <c r="I10" s="20"/>
      <c r="J10" s="375"/>
      <c r="K10" s="24"/>
      <c r="L10" s="24"/>
      <c r="M10" s="24"/>
      <c r="N10" s="23"/>
      <c r="O10" s="374"/>
      <c r="P10" s="1947"/>
      <c r="Q10" s="1947"/>
      <c r="R10" s="1947"/>
      <c r="S10" s="23"/>
      <c r="T10" s="2043"/>
    </row>
    <row r="11" spans="1:38" ht="11.25" customHeight="1" x14ac:dyDescent="0.2">
      <c r="A11" s="2042"/>
      <c r="B11" s="376" t="s">
        <v>311</v>
      </c>
      <c r="C11" s="1480" t="s">
        <v>312</v>
      </c>
      <c r="D11" s="20"/>
      <c r="E11" s="20"/>
      <c r="F11" s="20"/>
      <c r="G11" s="27"/>
      <c r="H11" s="27"/>
      <c r="I11" s="20"/>
      <c r="J11" s="375"/>
      <c r="K11" s="24"/>
      <c r="L11" s="24"/>
      <c r="M11" s="24"/>
      <c r="N11" s="23"/>
      <c r="O11" s="374"/>
      <c r="P11" s="1947"/>
      <c r="Q11" s="1947"/>
      <c r="R11" s="1947"/>
      <c r="S11" s="23"/>
      <c r="T11" s="2043"/>
    </row>
    <row r="12" spans="1:38" ht="11.25" customHeight="1" x14ac:dyDescent="0.2">
      <c r="A12" s="2042"/>
      <c r="B12" s="43"/>
      <c r="C12" s="29" t="s">
        <v>314</v>
      </c>
      <c r="D12" s="20"/>
      <c r="E12" s="20"/>
      <c r="F12" s="20"/>
      <c r="G12" s="27"/>
      <c r="H12" s="20"/>
      <c r="I12" s="20"/>
      <c r="J12" s="375"/>
      <c r="K12" s="1956"/>
      <c r="L12" s="1956"/>
      <c r="M12" s="1956"/>
      <c r="N12" s="23"/>
      <c r="O12" s="374"/>
      <c r="P12" s="1947"/>
      <c r="Q12" s="1947"/>
      <c r="R12" s="1947"/>
      <c r="S12" s="23"/>
      <c r="T12" s="2043"/>
    </row>
    <row r="13" spans="1:38" ht="9.75" customHeight="1" x14ac:dyDescent="0.2">
      <c r="A13" s="2042"/>
      <c r="B13" s="43"/>
      <c r="C13" s="29"/>
      <c r="D13" s="20"/>
      <c r="E13" s="20"/>
      <c r="F13" s="20"/>
      <c r="G13" s="27"/>
      <c r="H13" s="20"/>
      <c r="I13" s="20"/>
      <c r="J13" s="375"/>
      <c r="K13" s="1956"/>
      <c r="L13" s="1956"/>
      <c r="M13" s="1956"/>
      <c r="N13" s="23">
        <v>15</v>
      </c>
      <c r="O13" s="374"/>
      <c r="P13" s="1947"/>
      <c r="Q13" s="1947"/>
      <c r="R13" s="1947"/>
      <c r="S13" s="23">
        <v>16</v>
      </c>
      <c r="T13" s="2043"/>
    </row>
    <row r="14" spans="1:38" ht="9.75" customHeight="1" x14ac:dyDescent="0.2">
      <c r="A14" s="2042"/>
      <c r="B14" s="6"/>
      <c r="C14" s="1610" t="s">
        <v>81</v>
      </c>
      <c r="D14" s="21" t="s">
        <v>21</v>
      </c>
      <c r="E14" s="20"/>
      <c r="F14" s="43"/>
      <c r="G14" s="1480"/>
      <c r="H14" s="3711" t="s">
        <v>313</v>
      </c>
      <c r="I14" s="3711"/>
      <c r="J14" s="3693" t="s">
        <v>182</v>
      </c>
      <c r="K14" s="3708"/>
      <c r="L14" s="3708"/>
      <c r="M14" s="3708"/>
      <c r="N14" s="3708"/>
      <c r="O14" s="1959"/>
      <c r="P14" s="3708"/>
      <c r="Q14" s="3708"/>
      <c r="R14" s="3708"/>
      <c r="S14" s="3708"/>
      <c r="T14" s="2043"/>
    </row>
    <row r="15" spans="1:38" ht="11.25" customHeight="1" x14ac:dyDescent="0.2">
      <c r="A15" s="2042"/>
      <c r="B15" s="6"/>
      <c r="C15" s="6"/>
      <c r="D15" s="27" t="s">
        <v>22</v>
      </c>
      <c r="E15" s="20"/>
      <c r="F15" s="43"/>
      <c r="G15" s="29"/>
      <c r="H15" s="3808" t="s">
        <v>315</v>
      </c>
      <c r="I15" s="3808"/>
      <c r="J15" s="3693"/>
      <c r="K15" s="3708"/>
      <c r="L15" s="3708"/>
      <c r="M15" s="3708"/>
      <c r="N15" s="3708"/>
      <c r="O15" s="375"/>
      <c r="P15" s="3708"/>
      <c r="Q15" s="3708"/>
      <c r="R15" s="3708"/>
      <c r="S15" s="3708"/>
      <c r="T15" s="2043"/>
    </row>
    <row r="16" spans="1:38" ht="9.75" customHeight="1" x14ac:dyDescent="0.2">
      <c r="A16" s="2042"/>
      <c r="B16" s="6"/>
      <c r="C16" s="6"/>
      <c r="D16" s="27"/>
      <c r="E16" s="20"/>
      <c r="F16" s="43"/>
      <c r="G16" s="29"/>
      <c r="H16" s="1960"/>
      <c r="I16" s="1960"/>
      <c r="J16" s="1948"/>
      <c r="K16" s="1950"/>
      <c r="L16" s="1950"/>
      <c r="M16" s="1950"/>
      <c r="N16" s="1950"/>
      <c r="O16" s="375"/>
      <c r="P16" s="1950"/>
      <c r="Q16" s="1950"/>
      <c r="R16" s="1950"/>
      <c r="S16" s="1950"/>
      <c r="T16" s="2043"/>
    </row>
    <row r="17" spans="1:20" ht="11.25" customHeight="1" x14ac:dyDescent="0.2">
      <c r="A17" s="2042"/>
      <c r="B17" s="6"/>
      <c r="C17" s="1610" t="s">
        <v>82</v>
      </c>
      <c r="D17" s="21" t="s">
        <v>1123</v>
      </c>
      <c r="E17" s="20"/>
      <c r="F17" s="43"/>
      <c r="G17" s="1480"/>
      <c r="H17" s="3711"/>
      <c r="I17" s="3711"/>
      <c r="J17" s="3728" t="s">
        <v>54</v>
      </c>
      <c r="K17" s="3708"/>
      <c r="L17" s="3708"/>
      <c r="M17" s="3708"/>
      <c r="N17" s="3708"/>
      <c r="O17" s="1959"/>
      <c r="P17" s="3809"/>
      <c r="Q17" s="3809"/>
      <c r="R17" s="3809"/>
      <c r="S17" s="3809"/>
      <c r="T17" s="2043"/>
    </row>
    <row r="18" spans="1:20" ht="11.25" customHeight="1" x14ac:dyDescent="0.2">
      <c r="A18" s="2042"/>
      <c r="B18" s="6"/>
      <c r="C18" s="6"/>
      <c r="D18" s="27" t="s">
        <v>1124</v>
      </c>
      <c r="E18" s="20"/>
      <c r="F18" s="43"/>
      <c r="G18" s="29"/>
      <c r="H18" s="3808"/>
      <c r="I18" s="3808"/>
      <c r="J18" s="3693"/>
      <c r="K18" s="3708"/>
      <c r="L18" s="3708"/>
      <c r="M18" s="3708"/>
      <c r="N18" s="3708"/>
      <c r="O18" s="375"/>
      <c r="P18" s="3809"/>
      <c r="Q18" s="3809"/>
      <c r="R18" s="3809"/>
      <c r="S18" s="3809"/>
      <c r="T18" s="2043"/>
    </row>
    <row r="19" spans="1:20" ht="11.25" customHeight="1" x14ac:dyDescent="0.2">
      <c r="A19" s="2042"/>
      <c r="B19" s="43"/>
      <c r="C19" s="29"/>
      <c r="D19" s="20"/>
      <c r="E19" s="20"/>
      <c r="F19" s="43"/>
      <c r="G19" s="29"/>
      <c r="H19" s="1960"/>
      <c r="I19" s="1960"/>
      <c r="J19" s="1948"/>
      <c r="K19" s="1950"/>
      <c r="L19" s="1950"/>
      <c r="M19" s="1950"/>
      <c r="N19" s="1950"/>
      <c r="O19" s="375"/>
      <c r="P19" s="1950"/>
      <c r="Q19" s="1950"/>
      <c r="R19" s="1950"/>
      <c r="S19" s="1950"/>
      <c r="T19" s="2043"/>
    </row>
    <row r="20" spans="1:20" ht="11.25" customHeight="1" x14ac:dyDescent="0.2">
      <c r="A20" s="2042"/>
      <c r="B20" s="2044" t="s">
        <v>316</v>
      </c>
      <c r="C20" s="1480" t="s">
        <v>317</v>
      </c>
      <c r="D20" s="20"/>
      <c r="E20" s="20"/>
      <c r="F20" s="43"/>
      <c r="G20" s="1480"/>
      <c r="H20" s="3711"/>
      <c r="I20" s="3711"/>
      <c r="J20" s="3719" t="s">
        <v>185</v>
      </c>
      <c r="K20" s="3809"/>
      <c r="L20" s="3809"/>
      <c r="M20" s="3809"/>
      <c r="N20" s="3809"/>
      <c r="O20" s="1959"/>
      <c r="P20" s="3708"/>
      <c r="Q20" s="3708"/>
      <c r="R20" s="3708"/>
      <c r="S20" s="3708"/>
      <c r="T20" s="2043"/>
    </row>
    <row r="21" spans="1:20" ht="11.25" customHeight="1" x14ac:dyDescent="0.2">
      <c r="A21" s="2042"/>
      <c r="B21" s="43"/>
      <c r="C21" s="29" t="s">
        <v>318</v>
      </c>
      <c r="D21" s="20"/>
      <c r="E21" s="20"/>
      <c r="F21" s="43"/>
      <c r="G21" s="29"/>
      <c r="H21" s="3808"/>
      <c r="I21" s="3808"/>
      <c r="J21" s="3711"/>
      <c r="K21" s="3809"/>
      <c r="L21" s="3809"/>
      <c r="M21" s="3809"/>
      <c r="N21" s="3809"/>
      <c r="O21" s="375"/>
      <c r="P21" s="3708"/>
      <c r="Q21" s="3708"/>
      <c r="R21" s="3708"/>
      <c r="S21" s="3708"/>
      <c r="T21" s="2043"/>
    </row>
    <row r="22" spans="1:20" ht="12" customHeight="1" x14ac:dyDescent="0.2">
      <c r="A22" s="2042"/>
      <c r="B22" s="43"/>
      <c r="C22" s="29"/>
      <c r="D22" s="20"/>
      <c r="E22" s="20"/>
      <c r="F22" s="43"/>
      <c r="G22" s="29"/>
      <c r="H22" s="1960"/>
      <c r="I22" s="1960"/>
      <c r="J22" s="1959"/>
      <c r="K22" s="1950"/>
      <c r="L22" s="1950"/>
      <c r="M22" s="1950"/>
      <c r="N22" s="1950"/>
      <c r="O22" s="375"/>
      <c r="P22" s="1950"/>
      <c r="Q22" s="1950"/>
      <c r="R22" s="1950"/>
      <c r="S22" s="1950"/>
      <c r="T22" s="2043"/>
    </row>
    <row r="23" spans="1:20" ht="11.1" customHeight="1" x14ac:dyDescent="0.2">
      <c r="A23" s="2042"/>
      <c r="B23" s="1480" t="s">
        <v>319</v>
      </c>
      <c r="C23" s="1480" t="s">
        <v>320</v>
      </c>
      <c r="D23" s="20"/>
      <c r="E23" s="20"/>
      <c r="F23" s="20"/>
      <c r="G23" s="20"/>
      <c r="H23" s="20"/>
      <c r="I23" s="20"/>
      <c r="J23" s="375"/>
      <c r="K23" s="374"/>
      <c r="L23" s="374"/>
      <c r="M23" s="374"/>
      <c r="N23" s="374"/>
      <c r="O23" s="375"/>
      <c r="P23" s="374"/>
      <c r="Q23" s="374"/>
      <c r="R23" s="374"/>
      <c r="S23" s="374"/>
      <c r="T23" s="2043"/>
    </row>
    <row r="24" spans="1:20" ht="9.75" customHeight="1" x14ac:dyDescent="0.2">
      <c r="A24" s="2042"/>
      <c r="B24" s="43"/>
      <c r="C24" s="29" t="s">
        <v>321</v>
      </c>
      <c r="D24" s="21"/>
      <c r="E24" s="20"/>
      <c r="F24" s="20"/>
      <c r="G24" s="20"/>
      <c r="H24" s="20"/>
      <c r="I24" s="20"/>
      <c r="J24" s="6"/>
      <c r="K24" s="374"/>
      <c r="L24" s="374"/>
      <c r="M24" s="374"/>
      <c r="N24" s="374"/>
      <c r="O24" s="375"/>
      <c r="P24" s="374"/>
      <c r="Q24" s="374"/>
      <c r="R24" s="374"/>
      <c r="S24" s="374"/>
      <c r="T24" s="2043"/>
    </row>
    <row r="25" spans="1:20" ht="4.5" customHeight="1" x14ac:dyDescent="0.2">
      <c r="A25" s="2042"/>
      <c r="B25" s="43"/>
      <c r="C25" s="29"/>
      <c r="D25" s="21"/>
      <c r="E25" s="20"/>
      <c r="F25" s="20"/>
      <c r="G25" s="20"/>
      <c r="H25" s="20"/>
      <c r="I25" s="20"/>
      <c r="J25" s="6"/>
      <c r="K25" s="374"/>
      <c r="L25" s="374"/>
      <c r="M25" s="374"/>
      <c r="N25" s="374"/>
      <c r="O25" s="375"/>
      <c r="P25" s="374"/>
      <c r="Q25" s="374"/>
      <c r="R25" s="374"/>
      <c r="S25" s="374"/>
      <c r="T25" s="2043"/>
    </row>
    <row r="26" spans="1:20" ht="11.1" customHeight="1" x14ac:dyDescent="0.2">
      <c r="A26" s="2042"/>
      <c r="B26" s="20"/>
      <c r="C26" s="1948" t="s">
        <v>81</v>
      </c>
      <c r="D26" s="1480" t="s">
        <v>1125</v>
      </c>
      <c r="E26" s="1480"/>
      <c r="F26" s="43"/>
      <c r="G26" s="43"/>
      <c r="H26" s="20"/>
      <c r="I26" s="1480" t="s">
        <v>322</v>
      </c>
      <c r="J26" s="3711" t="s">
        <v>188</v>
      </c>
      <c r="K26" s="3708"/>
      <c r="L26" s="3708"/>
      <c r="M26" s="3708"/>
      <c r="N26" s="3708"/>
      <c r="O26" s="1959"/>
      <c r="P26" s="3708"/>
      <c r="Q26" s="3708"/>
      <c r="R26" s="3708"/>
      <c r="S26" s="3708"/>
      <c r="T26" s="2043"/>
    </row>
    <row r="27" spans="1:20" ht="11.1" customHeight="1" x14ac:dyDescent="0.2">
      <c r="A27" s="2042"/>
      <c r="B27" s="20"/>
      <c r="C27" s="40"/>
      <c r="D27" s="29" t="s">
        <v>1126</v>
      </c>
      <c r="E27" s="29"/>
      <c r="F27" s="43"/>
      <c r="G27" s="43"/>
      <c r="H27" s="20"/>
      <c r="I27" s="29" t="s">
        <v>323</v>
      </c>
      <c r="J27" s="3711"/>
      <c r="K27" s="3708"/>
      <c r="L27" s="3708"/>
      <c r="M27" s="3708"/>
      <c r="N27" s="3708"/>
      <c r="O27" s="375"/>
      <c r="P27" s="3708"/>
      <c r="Q27" s="3708"/>
      <c r="R27" s="3708"/>
      <c r="S27" s="3708"/>
      <c r="T27" s="2043"/>
    </row>
    <row r="28" spans="1:20" ht="9.75" customHeight="1" x14ac:dyDescent="0.2">
      <c r="A28" s="2042"/>
      <c r="B28" s="20"/>
      <c r="C28" s="96"/>
      <c r="D28" s="20"/>
      <c r="E28" s="20"/>
      <c r="F28" s="20"/>
      <c r="G28" s="20"/>
      <c r="H28" s="20"/>
      <c r="I28" s="20"/>
      <c r="J28" s="1947"/>
      <c r="K28" s="374"/>
      <c r="L28" s="374"/>
      <c r="M28" s="374"/>
      <c r="N28" s="374"/>
      <c r="O28" s="375"/>
      <c r="P28" s="374"/>
      <c r="Q28" s="374"/>
      <c r="R28" s="374"/>
      <c r="S28" s="374"/>
      <c r="T28" s="2043"/>
    </row>
    <row r="29" spans="1:20" ht="11.1" customHeight="1" x14ac:dyDescent="0.2">
      <c r="A29" s="2042"/>
      <c r="B29" s="20"/>
      <c r="C29" s="1948" t="s">
        <v>82</v>
      </c>
      <c r="D29" s="1480" t="s">
        <v>324</v>
      </c>
      <c r="E29" s="1480"/>
      <c r="F29" s="43"/>
      <c r="G29" s="43"/>
      <c r="H29" s="20"/>
      <c r="I29" s="1480" t="s">
        <v>322</v>
      </c>
      <c r="J29" s="3711" t="s">
        <v>191</v>
      </c>
      <c r="K29" s="3708"/>
      <c r="L29" s="3708"/>
      <c r="M29" s="3708"/>
      <c r="N29" s="3708"/>
      <c r="O29" s="1959"/>
      <c r="P29" s="3708"/>
      <c r="Q29" s="3708"/>
      <c r="R29" s="3708"/>
      <c r="S29" s="3708"/>
      <c r="T29" s="2043"/>
    </row>
    <row r="30" spans="1:20" ht="11.1" customHeight="1" x14ac:dyDescent="0.2">
      <c r="A30" s="2042"/>
      <c r="B30" s="20"/>
      <c r="C30" s="35"/>
      <c r="D30" s="29" t="s">
        <v>324</v>
      </c>
      <c r="E30" s="29"/>
      <c r="F30" s="43"/>
      <c r="G30" s="43"/>
      <c r="H30" s="20"/>
      <c r="I30" s="29" t="s">
        <v>323</v>
      </c>
      <c r="J30" s="3711"/>
      <c r="K30" s="3708"/>
      <c r="L30" s="3708"/>
      <c r="M30" s="3708"/>
      <c r="N30" s="3708"/>
      <c r="O30" s="375"/>
      <c r="P30" s="3708"/>
      <c r="Q30" s="3708"/>
      <c r="R30" s="3708"/>
      <c r="S30" s="3708"/>
      <c r="T30" s="2043"/>
    </row>
    <row r="31" spans="1:20" ht="9.75" customHeight="1" x14ac:dyDescent="0.2">
      <c r="A31" s="2042"/>
      <c r="B31" s="20"/>
      <c r="C31" s="234"/>
      <c r="D31" s="20"/>
      <c r="E31" s="20"/>
      <c r="F31" s="20"/>
      <c r="G31" s="20"/>
      <c r="H31" s="377"/>
      <c r="I31" s="377"/>
      <c r="J31" s="1947"/>
      <c r="K31" s="374"/>
      <c r="L31" s="374"/>
      <c r="M31" s="374"/>
      <c r="N31" s="374"/>
      <c r="O31" s="375"/>
      <c r="P31" s="374"/>
      <c r="Q31" s="374"/>
      <c r="R31" s="374"/>
      <c r="S31" s="374"/>
      <c r="T31" s="2043"/>
    </row>
    <row r="32" spans="1:20" ht="11.1" customHeight="1" x14ac:dyDescent="0.2">
      <c r="A32" s="2042"/>
      <c r="B32" s="20"/>
      <c r="C32" s="1948" t="s">
        <v>96</v>
      </c>
      <c r="D32" s="1480" t="s">
        <v>1127</v>
      </c>
      <c r="E32" s="1480"/>
      <c r="F32" s="43"/>
      <c r="G32" s="43"/>
      <c r="H32" s="20"/>
      <c r="I32" s="1480" t="s">
        <v>322</v>
      </c>
      <c r="J32" s="3711" t="s">
        <v>195</v>
      </c>
      <c r="K32" s="3708"/>
      <c r="L32" s="3708"/>
      <c r="M32" s="3708"/>
      <c r="N32" s="3708"/>
      <c r="O32" s="1959"/>
      <c r="P32" s="3708"/>
      <c r="Q32" s="3708"/>
      <c r="R32" s="3708"/>
      <c r="S32" s="3708"/>
      <c r="T32" s="2043"/>
    </row>
    <row r="33" spans="1:20" ht="11.1" customHeight="1" x14ac:dyDescent="0.2">
      <c r="A33" s="2042"/>
      <c r="B33" s="20"/>
      <c r="C33" s="35"/>
      <c r="D33" s="29" t="s">
        <v>1128</v>
      </c>
      <c r="E33" s="29"/>
      <c r="F33" s="43"/>
      <c r="G33" s="43"/>
      <c r="H33" s="20"/>
      <c r="I33" s="29" t="s">
        <v>323</v>
      </c>
      <c r="J33" s="3711"/>
      <c r="K33" s="3708"/>
      <c r="L33" s="3708"/>
      <c r="M33" s="3708"/>
      <c r="N33" s="3708"/>
      <c r="O33" s="375"/>
      <c r="P33" s="3708"/>
      <c r="Q33" s="3708"/>
      <c r="R33" s="3708"/>
      <c r="S33" s="3708"/>
      <c r="T33" s="2043"/>
    </row>
    <row r="34" spans="1:20" ht="9.75" customHeight="1" x14ac:dyDescent="0.2">
      <c r="A34" s="2042"/>
      <c r="B34" s="20"/>
      <c r="C34" s="35"/>
      <c r="D34" s="29"/>
      <c r="E34" s="29"/>
      <c r="F34" s="43"/>
      <c r="G34" s="43"/>
      <c r="H34" s="29"/>
      <c r="I34" s="43"/>
      <c r="J34" s="1948"/>
      <c r="K34" s="1958"/>
      <c r="L34" s="374"/>
      <c r="M34" s="374"/>
      <c r="N34" s="374"/>
      <c r="O34" s="375"/>
      <c r="P34" s="374"/>
      <c r="Q34" s="374"/>
      <c r="R34" s="374"/>
      <c r="S34" s="374"/>
      <c r="T34" s="2043"/>
    </row>
    <row r="35" spans="1:20" ht="11.1" customHeight="1" x14ac:dyDescent="0.2">
      <c r="A35" s="2042"/>
      <c r="B35" s="20"/>
      <c r="C35" s="1948" t="s">
        <v>116</v>
      </c>
      <c r="D35" s="1480" t="s">
        <v>325</v>
      </c>
      <c r="E35" s="1480"/>
      <c r="F35" s="43"/>
      <c r="G35" s="43"/>
      <c r="H35" s="20"/>
      <c r="I35" s="1480" t="s">
        <v>326</v>
      </c>
      <c r="J35" s="3711" t="s">
        <v>196</v>
      </c>
      <c r="K35" s="3708"/>
      <c r="L35" s="3708"/>
      <c r="M35" s="3708"/>
      <c r="N35" s="3708"/>
      <c r="O35" s="1959"/>
      <c r="P35" s="3708"/>
      <c r="Q35" s="3708"/>
      <c r="R35" s="3708"/>
      <c r="S35" s="3708"/>
      <c r="T35" s="2043"/>
    </row>
    <row r="36" spans="1:20" ht="11.1" customHeight="1" x14ac:dyDescent="0.2">
      <c r="A36" s="2042"/>
      <c r="B36" s="20"/>
      <c r="C36" s="35"/>
      <c r="D36" s="29" t="s">
        <v>327</v>
      </c>
      <c r="E36" s="29"/>
      <c r="F36" s="43"/>
      <c r="G36" s="43"/>
      <c r="H36" s="20"/>
      <c r="I36" s="29" t="s">
        <v>328</v>
      </c>
      <c r="J36" s="3711"/>
      <c r="K36" s="3708"/>
      <c r="L36" s="3708"/>
      <c r="M36" s="3708"/>
      <c r="N36" s="3708"/>
      <c r="O36" s="375"/>
      <c r="P36" s="3708"/>
      <c r="Q36" s="3708"/>
      <c r="R36" s="3708"/>
      <c r="S36" s="3708"/>
      <c r="T36" s="2043"/>
    </row>
    <row r="37" spans="1:20" ht="9.75" customHeight="1" x14ac:dyDescent="0.2">
      <c r="A37" s="2042"/>
      <c r="B37" s="20"/>
      <c r="C37" s="35"/>
      <c r="D37" s="29"/>
      <c r="E37" s="29"/>
      <c r="F37" s="43"/>
      <c r="G37" s="43"/>
      <c r="H37" s="43"/>
      <c r="I37" s="43"/>
      <c r="J37" s="1948"/>
      <c r="K37" s="1958"/>
      <c r="L37" s="374"/>
      <c r="M37" s="1958"/>
      <c r="N37" s="1958"/>
      <c r="O37" s="375"/>
      <c r="P37" s="374"/>
      <c r="Q37" s="374"/>
      <c r="R37" s="374"/>
      <c r="S37" s="374"/>
      <c r="T37" s="2043"/>
    </row>
    <row r="38" spans="1:20" ht="11.1" customHeight="1" x14ac:dyDescent="0.2">
      <c r="A38" s="2042"/>
      <c r="B38" s="20"/>
      <c r="C38" s="1948" t="s">
        <v>117</v>
      </c>
      <c r="D38" s="1480" t="s">
        <v>1129</v>
      </c>
      <c r="E38" s="1480"/>
      <c r="F38" s="43"/>
      <c r="G38" s="43"/>
      <c r="H38" s="20"/>
      <c r="I38" s="1480" t="s">
        <v>326</v>
      </c>
      <c r="J38" s="3711" t="s">
        <v>168</v>
      </c>
      <c r="K38" s="3708"/>
      <c r="L38" s="3708"/>
      <c r="M38" s="3708"/>
      <c r="N38" s="3708"/>
      <c r="O38" s="1959"/>
      <c r="P38" s="3708"/>
      <c r="Q38" s="3708"/>
      <c r="R38" s="3708"/>
      <c r="S38" s="3708"/>
      <c r="T38" s="2043"/>
    </row>
    <row r="39" spans="1:20" ht="11.1" customHeight="1" x14ac:dyDescent="0.2">
      <c r="A39" s="2042"/>
      <c r="B39" s="20"/>
      <c r="C39" s="1948"/>
      <c r="D39" s="29" t="s">
        <v>1130</v>
      </c>
      <c r="E39" s="29"/>
      <c r="F39" s="43"/>
      <c r="G39" s="43"/>
      <c r="H39" s="20"/>
      <c r="I39" s="29" t="s">
        <v>328</v>
      </c>
      <c r="J39" s="3711"/>
      <c r="K39" s="3708"/>
      <c r="L39" s="3708"/>
      <c r="M39" s="3708"/>
      <c r="N39" s="3708"/>
      <c r="O39" s="375"/>
      <c r="P39" s="3708"/>
      <c r="Q39" s="3708"/>
      <c r="R39" s="3708"/>
      <c r="S39" s="3708"/>
      <c r="T39" s="2043"/>
    </row>
    <row r="40" spans="1:20" ht="9.75" customHeight="1" x14ac:dyDescent="0.2">
      <c r="A40" s="2042"/>
      <c r="B40" s="20"/>
      <c r="C40" s="35"/>
      <c r="D40" s="29"/>
      <c r="E40" s="29"/>
      <c r="F40" s="43"/>
      <c r="G40" s="43"/>
      <c r="H40" s="43"/>
      <c r="I40" s="43"/>
      <c r="J40" s="1948"/>
      <c r="K40" s="1958"/>
      <c r="L40" s="1958"/>
      <c r="M40" s="374"/>
      <c r="N40" s="374"/>
      <c r="O40" s="375"/>
      <c r="P40" s="374"/>
      <c r="Q40" s="374"/>
      <c r="R40" s="374"/>
      <c r="S40" s="374"/>
      <c r="T40" s="2043"/>
    </row>
    <row r="41" spans="1:20" ht="11.1" customHeight="1" x14ac:dyDescent="0.2">
      <c r="A41" s="2042"/>
      <c r="B41" s="20"/>
      <c r="C41" s="1948" t="s">
        <v>119</v>
      </c>
      <c r="D41" s="1480" t="s">
        <v>1131</v>
      </c>
      <c r="E41" s="1480"/>
      <c r="F41" s="43"/>
      <c r="G41" s="43"/>
      <c r="H41" s="43"/>
      <c r="I41" s="1480" t="s">
        <v>326</v>
      </c>
      <c r="J41" s="3711" t="s">
        <v>200</v>
      </c>
      <c r="K41" s="3708"/>
      <c r="L41" s="3708"/>
      <c r="M41" s="3708"/>
      <c r="N41" s="3708"/>
      <c r="O41" s="1959"/>
      <c r="P41" s="3708"/>
      <c r="Q41" s="3708"/>
      <c r="R41" s="3708"/>
      <c r="S41" s="3708"/>
      <c r="T41" s="2043"/>
    </row>
    <row r="42" spans="1:20" ht="11.1" customHeight="1" x14ac:dyDescent="0.2">
      <c r="A42" s="2042"/>
      <c r="B42" s="20"/>
      <c r="C42" s="1947"/>
      <c r="D42" s="1480" t="s">
        <v>1132</v>
      </c>
      <c r="E42" s="1480"/>
      <c r="F42" s="43"/>
      <c r="G42" s="43"/>
      <c r="H42" s="43"/>
      <c r="I42" s="29" t="s">
        <v>328</v>
      </c>
      <c r="J42" s="3711"/>
      <c r="K42" s="3708"/>
      <c r="L42" s="3708"/>
      <c r="M42" s="3708"/>
      <c r="N42" s="3708"/>
      <c r="O42" s="375"/>
      <c r="P42" s="3708"/>
      <c r="Q42" s="3708"/>
      <c r="R42" s="3708"/>
      <c r="S42" s="3708"/>
      <c r="T42" s="2043"/>
    </row>
    <row r="43" spans="1:20" ht="11.1" customHeight="1" x14ac:dyDescent="0.2">
      <c r="A43" s="2042"/>
      <c r="B43" s="20"/>
      <c r="C43" s="234"/>
      <c r="D43" s="29" t="s">
        <v>1133</v>
      </c>
      <c r="E43" s="29"/>
      <c r="F43" s="43"/>
      <c r="G43" s="43"/>
      <c r="H43" s="20"/>
      <c r="I43" s="20"/>
      <c r="J43" s="1959"/>
      <c r="K43" s="1958"/>
      <c r="L43" s="1958"/>
      <c r="M43" s="374"/>
      <c r="N43" s="374"/>
      <c r="O43" s="375"/>
      <c r="P43" s="374"/>
      <c r="Q43" s="374"/>
      <c r="R43" s="374"/>
      <c r="S43" s="374"/>
      <c r="T43" s="2043"/>
    </row>
    <row r="44" spans="1:20" ht="11.1" customHeight="1" x14ac:dyDescent="0.2">
      <c r="A44" s="2042"/>
      <c r="B44" s="20"/>
      <c r="C44" s="234"/>
      <c r="D44" s="29" t="s">
        <v>1134</v>
      </c>
      <c r="E44" s="29"/>
      <c r="F44" s="43"/>
      <c r="G44" s="43"/>
      <c r="H44" s="20"/>
      <c r="I44" s="20"/>
      <c r="J44" s="1959"/>
      <c r="K44" s="1958"/>
      <c r="L44" s="1958"/>
      <c r="M44" s="374"/>
      <c r="N44" s="374"/>
      <c r="O44" s="375"/>
      <c r="P44" s="374"/>
      <c r="Q44" s="374"/>
      <c r="R44" s="374"/>
      <c r="S44" s="374"/>
      <c r="T44" s="2043"/>
    </row>
    <row r="45" spans="1:20" ht="12" customHeight="1" x14ac:dyDescent="0.2">
      <c r="A45" s="2042"/>
      <c r="B45" s="20"/>
      <c r="C45" s="234"/>
      <c r="D45" s="29"/>
      <c r="E45" s="29"/>
      <c r="F45" s="43"/>
      <c r="G45" s="43"/>
      <c r="H45" s="20"/>
      <c r="I45" s="20"/>
      <c r="J45" s="1959"/>
      <c r="K45" s="1958"/>
      <c r="L45" s="1958"/>
      <c r="M45" s="374"/>
      <c r="N45" s="374"/>
      <c r="O45" s="375"/>
      <c r="P45" s="374"/>
      <c r="Q45" s="374"/>
      <c r="R45" s="374"/>
      <c r="S45" s="374"/>
      <c r="T45" s="2043"/>
    </row>
    <row r="46" spans="1:20" ht="11.1" customHeight="1" x14ac:dyDescent="0.2">
      <c r="A46" s="2042"/>
      <c r="B46" s="1480" t="s">
        <v>329</v>
      </c>
      <c r="C46" s="1480" t="s">
        <v>330</v>
      </c>
      <c r="D46" s="43"/>
      <c r="E46" s="43"/>
      <c r="F46" s="20"/>
      <c r="G46" s="20"/>
      <c r="H46" s="20"/>
      <c r="I46" s="20"/>
      <c r="J46" s="375"/>
      <c r="K46" s="374"/>
      <c r="L46" s="374"/>
      <c r="M46" s="374"/>
      <c r="N46" s="374"/>
      <c r="O46" s="375"/>
      <c r="P46" s="374"/>
      <c r="Q46" s="374"/>
      <c r="R46" s="374"/>
      <c r="S46" s="374"/>
      <c r="T46" s="2043"/>
    </row>
    <row r="47" spans="1:20" ht="11.1" customHeight="1" x14ac:dyDescent="0.2">
      <c r="A47" s="2042"/>
      <c r="B47" s="1480"/>
      <c r="C47" s="29" t="s">
        <v>1135</v>
      </c>
      <c r="D47" s="43"/>
      <c r="E47" s="43"/>
      <c r="F47" s="20"/>
      <c r="G47" s="20"/>
      <c r="H47" s="20"/>
      <c r="I47" s="20"/>
      <c r="J47" s="375"/>
      <c r="K47" s="374"/>
      <c r="L47" s="374"/>
      <c r="M47" s="374"/>
      <c r="N47" s="374"/>
      <c r="O47" s="375"/>
      <c r="P47" s="374"/>
      <c r="Q47" s="374"/>
      <c r="R47" s="374"/>
      <c r="S47" s="374"/>
      <c r="T47" s="2043"/>
    </row>
    <row r="48" spans="1:20" ht="5.25" customHeight="1" x14ac:dyDescent="0.2">
      <c r="A48" s="2042"/>
      <c r="B48" s="43"/>
      <c r="C48" s="29"/>
      <c r="D48" s="43"/>
      <c r="E48" s="43"/>
      <c r="F48" s="20"/>
      <c r="G48" s="20"/>
      <c r="H48" s="20"/>
      <c r="I48" s="20"/>
      <c r="J48" s="375"/>
      <c r="K48" s="374"/>
      <c r="L48" s="374"/>
      <c r="M48" s="374"/>
      <c r="N48" s="374"/>
      <c r="O48" s="375"/>
      <c r="P48" s="374"/>
      <c r="Q48" s="374"/>
      <c r="R48" s="374"/>
      <c r="S48" s="374"/>
      <c r="T48" s="2043"/>
    </row>
    <row r="49" spans="1:20" ht="11.1" customHeight="1" x14ac:dyDescent="0.2">
      <c r="A49" s="2042"/>
      <c r="B49" s="20"/>
      <c r="C49" s="1948" t="s">
        <v>81</v>
      </c>
      <c r="D49" s="1480" t="s">
        <v>23</v>
      </c>
      <c r="E49" s="1480"/>
      <c r="F49" s="43"/>
      <c r="G49" s="43"/>
      <c r="H49" s="1480" t="s">
        <v>331</v>
      </c>
      <c r="I49" s="43"/>
      <c r="J49" s="3711" t="s">
        <v>50</v>
      </c>
      <c r="K49" s="3708"/>
      <c r="L49" s="3708"/>
      <c r="M49" s="3708"/>
      <c r="N49" s="3708"/>
      <c r="O49" s="375"/>
      <c r="P49" s="3708"/>
      <c r="Q49" s="3708"/>
      <c r="R49" s="3708"/>
      <c r="S49" s="3708"/>
      <c r="T49" s="2043"/>
    </row>
    <row r="50" spans="1:20" ht="11.1" customHeight="1" x14ac:dyDescent="0.2">
      <c r="A50" s="2042"/>
      <c r="B50" s="20"/>
      <c r="C50" s="35"/>
      <c r="D50" s="29" t="s">
        <v>24</v>
      </c>
      <c r="E50" s="29"/>
      <c r="F50" s="43"/>
      <c r="G50" s="43"/>
      <c r="H50" s="29" t="s">
        <v>332</v>
      </c>
      <c r="I50" s="43"/>
      <c r="J50" s="3711"/>
      <c r="K50" s="3708"/>
      <c r="L50" s="3708"/>
      <c r="M50" s="3708"/>
      <c r="N50" s="3708"/>
      <c r="O50" s="375"/>
      <c r="P50" s="3708"/>
      <c r="Q50" s="3708"/>
      <c r="R50" s="3708"/>
      <c r="S50" s="3708"/>
      <c r="T50" s="2043"/>
    </row>
    <row r="51" spans="1:20" ht="9.75" customHeight="1" x14ac:dyDescent="0.2">
      <c r="A51" s="2042"/>
      <c r="B51" s="20"/>
      <c r="C51" s="234"/>
      <c r="D51" s="20"/>
      <c r="E51" s="20"/>
      <c r="F51" s="20"/>
      <c r="G51" s="20"/>
      <c r="H51" s="20"/>
      <c r="I51" s="20"/>
      <c r="J51" s="1947"/>
      <c r="K51" s="374"/>
      <c r="L51" s="374"/>
      <c r="M51" s="374"/>
      <c r="N51" s="374"/>
      <c r="O51" s="375"/>
      <c r="P51" s="374"/>
      <c r="Q51" s="374"/>
      <c r="R51" s="374"/>
      <c r="S51" s="374"/>
      <c r="T51" s="2043"/>
    </row>
    <row r="52" spans="1:20" ht="11.1" customHeight="1" x14ac:dyDescent="0.2">
      <c r="A52" s="2042"/>
      <c r="B52" s="20"/>
      <c r="C52" s="1948" t="s">
        <v>82</v>
      </c>
      <c r="D52" s="1480" t="s">
        <v>333</v>
      </c>
      <c r="E52" s="1480"/>
      <c r="F52" s="43"/>
      <c r="G52" s="43"/>
      <c r="H52" s="1480" t="s">
        <v>331</v>
      </c>
      <c r="I52" s="43"/>
      <c r="J52" s="3693" t="s">
        <v>53</v>
      </c>
      <c r="K52" s="3708"/>
      <c r="L52" s="3708"/>
      <c r="M52" s="3708"/>
      <c r="N52" s="3708"/>
      <c r="O52" s="1959"/>
      <c r="P52" s="3810"/>
      <c r="Q52" s="3810"/>
      <c r="R52" s="3810"/>
      <c r="S52" s="3810"/>
      <c r="T52" s="2043"/>
    </row>
    <row r="53" spans="1:20" ht="11.1" customHeight="1" x14ac:dyDescent="0.2">
      <c r="A53" s="2042"/>
      <c r="B53" s="20"/>
      <c r="C53" s="20"/>
      <c r="D53" s="1480" t="s">
        <v>1136</v>
      </c>
      <c r="E53" s="29"/>
      <c r="F53" s="43"/>
      <c r="G53" s="43"/>
      <c r="H53" s="29" t="s">
        <v>332</v>
      </c>
      <c r="I53" s="43"/>
      <c r="J53" s="3693"/>
      <c r="K53" s="3708"/>
      <c r="L53" s="3708"/>
      <c r="M53" s="3708"/>
      <c r="N53" s="3708"/>
      <c r="O53" s="375"/>
      <c r="P53" s="3810"/>
      <c r="Q53" s="3810"/>
      <c r="R53" s="3810"/>
      <c r="S53" s="3810"/>
      <c r="T53" s="2043"/>
    </row>
    <row r="54" spans="1:20" ht="11.1" customHeight="1" x14ac:dyDescent="0.2">
      <c r="A54" s="2042"/>
      <c r="B54" s="20"/>
      <c r="C54" s="20"/>
      <c r="D54" s="29" t="s">
        <v>334</v>
      </c>
      <c r="E54" s="29"/>
      <c r="F54" s="43"/>
      <c r="G54" s="43"/>
      <c r="H54" s="29"/>
      <c r="I54" s="43"/>
      <c r="J54" s="1959"/>
      <c r="K54" s="1950"/>
      <c r="L54" s="1950"/>
      <c r="M54" s="1950"/>
      <c r="N54" s="1950"/>
      <c r="O54" s="437"/>
      <c r="P54" s="337"/>
      <c r="Q54" s="337"/>
      <c r="R54" s="337"/>
      <c r="S54" s="337"/>
      <c r="T54" s="2043"/>
    </row>
    <row r="55" spans="1:20" ht="11.1" customHeight="1" x14ac:dyDescent="0.2">
      <c r="A55" s="2042"/>
      <c r="B55" s="20"/>
      <c r="C55" s="20"/>
      <c r="D55" s="29" t="s">
        <v>1137</v>
      </c>
      <c r="E55" s="29"/>
      <c r="F55" s="43"/>
      <c r="G55" s="43"/>
      <c r="H55" s="29"/>
      <c r="I55" s="43"/>
      <c r="J55" s="1959"/>
      <c r="K55" s="1950"/>
      <c r="L55" s="1950"/>
      <c r="M55" s="1950"/>
      <c r="N55" s="1950"/>
      <c r="O55" s="437"/>
      <c r="P55" s="337"/>
      <c r="Q55" s="337"/>
      <c r="R55" s="337"/>
      <c r="S55" s="337"/>
      <c r="T55" s="2043"/>
    </row>
    <row r="56" spans="1:20" ht="17.25" customHeight="1" x14ac:dyDescent="0.2">
      <c r="A56" s="2042"/>
      <c r="B56" s="20"/>
      <c r="C56" s="20"/>
      <c r="D56" s="2045"/>
      <c r="E56" s="2045"/>
      <c r="F56" s="2046"/>
      <c r="G56" s="2046"/>
      <c r="H56" s="2047"/>
      <c r="I56" s="43"/>
      <c r="J56" s="1959"/>
      <c r="K56" s="1950"/>
      <c r="L56" s="1950"/>
      <c r="M56" s="1950"/>
      <c r="N56" s="1950"/>
      <c r="O56" s="437"/>
      <c r="P56" s="337"/>
      <c r="Q56" s="337"/>
      <c r="R56" s="337"/>
      <c r="S56" s="337"/>
      <c r="T56" s="2043"/>
    </row>
    <row r="57" spans="1:20" ht="8.25" customHeight="1" x14ac:dyDescent="0.2">
      <c r="A57" s="2042"/>
      <c r="B57" s="20"/>
      <c r="C57" s="20"/>
      <c r="D57" s="29"/>
      <c r="E57" s="29"/>
      <c r="F57" s="43"/>
      <c r="G57" s="43"/>
      <c r="H57" s="20"/>
      <c r="I57" s="43"/>
      <c r="J57" s="1959"/>
      <c r="K57" s="1950"/>
      <c r="L57" s="1950"/>
      <c r="M57" s="1950"/>
      <c r="N57" s="1950"/>
      <c r="O57" s="437"/>
      <c r="P57" s="337"/>
      <c r="Q57" s="337"/>
      <c r="R57" s="337"/>
      <c r="S57" s="337"/>
      <c r="T57" s="2043"/>
    </row>
    <row r="58" spans="1:20" ht="11.1" customHeight="1" x14ac:dyDescent="0.2">
      <c r="A58" s="2042"/>
      <c r="B58" s="20"/>
      <c r="C58" s="20"/>
      <c r="D58" s="29"/>
      <c r="E58" s="29"/>
      <c r="F58" s="43"/>
      <c r="G58" s="43"/>
      <c r="H58" s="20"/>
      <c r="I58" s="43"/>
      <c r="J58" s="1959"/>
      <c r="K58" s="1950"/>
      <c r="L58" s="1950"/>
      <c r="M58" s="1950"/>
      <c r="N58" s="1950"/>
      <c r="O58" s="437"/>
      <c r="P58" s="337"/>
      <c r="Q58" s="337"/>
      <c r="R58" s="337"/>
      <c r="S58" s="2048">
        <v>16</v>
      </c>
      <c r="T58" s="2043"/>
    </row>
    <row r="59" spans="1:20" ht="11.1" customHeight="1" x14ac:dyDescent="0.2">
      <c r="A59" s="2042"/>
      <c r="B59" s="20"/>
      <c r="C59" s="20"/>
      <c r="D59" s="1962" t="s">
        <v>1138</v>
      </c>
      <c r="E59" s="29"/>
      <c r="F59" s="43"/>
      <c r="G59" s="43"/>
      <c r="H59" s="20"/>
      <c r="I59" s="43"/>
      <c r="J59" s="1959"/>
      <c r="K59" s="1950"/>
      <c r="L59" s="1950"/>
      <c r="M59" s="1950"/>
      <c r="N59" s="1950"/>
      <c r="O59" s="437"/>
      <c r="P59" s="337"/>
      <c r="Q59" s="3811">
        <v>52</v>
      </c>
      <c r="R59" s="3812"/>
      <c r="S59" s="3813"/>
      <c r="T59" s="3803" t="s">
        <v>1828</v>
      </c>
    </row>
    <row r="60" spans="1:20" ht="11.1" customHeight="1" x14ac:dyDescent="0.2">
      <c r="A60" s="2042"/>
      <c r="B60" s="20"/>
      <c r="C60" s="20"/>
      <c r="D60" s="29" t="s">
        <v>1139</v>
      </c>
      <c r="E60" s="29"/>
      <c r="F60" s="43"/>
      <c r="G60" s="43"/>
      <c r="H60" s="20"/>
      <c r="I60" s="43"/>
      <c r="J60" s="1959"/>
      <c r="K60" s="1950"/>
      <c r="L60" s="1950"/>
      <c r="M60" s="1950"/>
      <c r="N60" s="1950"/>
      <c r="O60" s="437"/>
      <c r="P60" s="337"/>
      <c r="Q60" s="3811"/>
      <c r="R60" s="3814"/>
      <c r="S60" s="3815"/>
      <c r="T60" s="3804"/>
    </row>
    <row r="61" spans="1:20" ht="11.1" customHeight="1" x14ac:dyDescent="0.2">
      <c r="A61" s="2042"/>
      <c r="B61" s="20"/>
      <c r="C61" s="20"/>
      <c r="D61" s="29"/>
      <c r="E61" s="29"/>
      <c r="F61" s="43"/>
      <c r="G61" s="43"/>
      <c r="H61" s="20"/>
      <c r="I61" s="43"/>
      <c r="J61" s="1959"/>
      <c r="K61" s="1950"/>
      <c r="L61" s="1950"/>
      <c r="M61" s="1950"/>
      <c r="N61" s="1950"/>
      <c r="O61" s="437"/>
      <c r="P61" s="337"/>
      <c r="Q61" s="2048"/>
      <c r="R61" s="336"/>
      <c r="S61" s="336"/>
      <c r="T61" s="2043"/>
    </row>
    <row r="62" spans="1:20" ht="15.75" customHeight="1" x14ac:dyDescent="0.2">
      <c r="A62" s="2042"/>
      <c r="B62" s="20"/>
      <c r="C62" s="20"/>
      <c r="D62" s="29"/>
      <c r="E62" s="29"/>
      <c r="F62" s="43"/>
      <c r="G62" s="43"/>
      <c r="H62" s="20"/>
      <c r="I62" s="43"/>
      <c r="J62" s="1959"/>
      <c r="K62" s="1950"/>
      <c r="L62" s="1950"/>
      <c r="M62" s="1950"/>
      <c r="N62" s="1950"/>
      <c r="O62" s="437"/>
      <c r="P62" s="337"/>
      <c r="Q62" s="337"/>
      <c r="R62" s="337"/>
      <c r="S62" s="2048">
        <v>16</v>
      </c>
      <c r="T62" s="2043"/>
    </row>
    <row r="63" spans="1:20" ht="11.1" customHeight="1" x14ac:dyDescent="0.2">
      <c r="A63" s="2042"/>
      <c r="B63" s="2044" t="s">
        <v>335</v>
      </c>
      <c r="C63" s="1480" t="s">
        <v>1140</v>
      </c>
      <c r="D63" s="20"/>
      <c r="E63" s="20"/>
      <c r="F63" s="43"/>
      <c r="G63" s="1480"/>
      <c r="H63" s="3711"/>
      <c r="I63" s="3711"/>
      <c r="J63" s="3816"/>
      <c r="K63" s="3818"/>
      <c r="L63" s="3818"/>
      <c r="M63" s="3818"/>
      <c r="N63" s="3818"/>
      <c r="O63" s="3819">
        <v>59</v>
      </c>
      <c r="P63" s="3769">
        <f>P14+P20+P26+P29+P32+P35+P38+P41+P49</f>
        <v>0</v>
      </c>
      <c r="Q63" s="3687"/>
      <c r="R63" s="3687"/>
      <c r="S63" s="3688"/>
      <c r="T63" s="3803"/>
    </row>
    <row r="64" spans="1:20" ht="11.1" customHeight="1" x14ac:dyDescent="0.2">
      <c r="A64" s="2042"/>
      <c r="B64" s="43"/>
      <c r="C64" s="29" t="s">
        <v>1141</v>
      </c>
      <c r="D64" s="20"/>
      <c r="E64" s="20"/>
      <c r="F64" s="43"/>
      <c r="G64" s="29"/>
      <c r="H64" s="3808"/>
      <c r="I64" s="3808"/>
      <c r="J64" s="3817"/>
      <c r="K64" s="3818"/>
      <c r="L64" s="3818"/>
      <c r="M64" s="3818"/>
      <c r="N64" s="3818"/>
      <c r="O64" s="3819"/>
      <c r="P64" s="3770"/>
      <c r="Q64" s="3690"/>
      <c r="R64" s="3690"/>
      <c r="S64" s="3691"/>
      <c r="T64" s="3804"/>
    </row>
    <row r="65" spans="1:20" ht="11.1" customHeight="1" x14ac:dyDescent="0.2">
      <c r="A65" s="2042"/>
      <c r="B65" s="20"/>
      <c r="C65" s="20"/>
      <c r="D65" s="29"/>
      <c r="E65" s="29"/>
      <c r="F65" s="43"/>
      <c r="G65" s="43"/>
      <c r="H65" s="20"/>
      <c r="I65" s="43"/>
      <c r="J65" s="1959"/>
      <c r="K65" s="1950"/>
      <c r="L65" s="1950"/>
      <c r="M65" s="1950"/>
      <c r="N65" s="1950"/>
      <c r="O65" s="437"/>
      <c r="P65" s="337"/>
      <c r="Q65" s="337"/>
      <c r="R65" s="337"/>
      <c r="S65" s="337"/>
      <c r="T65" s="2043"/>
    </row>
    <row r="66" spans="1:20" ht="9.9499999999999993" customHeight="1" x14ac:dyDescent="0.2">
      <c r="A66" s="2042"/>
      <c r="B66" s="20"/>
      <c r="C66" s="20"/>
      <c r="D66" s="29"/>
      <c r="E66" s="20"/>
      <c r="F66" s="20"/>
      <c r="G66" s="20"/>
      <c r="H66" s="20"/>
      <c r="I66" s="20"/>
      <c r="J66" s="374"/>
      <c r="K66" s="374"/>
      <c r="L66" s="374"/>
      <c r="M66" s="374"/>
      <c r="N66" s="374"/>
      <c r="O66" s="375"/>
      <c r="P66" s="31"/>
      <c r="Q66" s="31"/>
      <c r="R66" s="31"/>
      <c r="S66" s="31"/>
      <c r="T66" s="2043"/>
    </row>
    <row r="67" spans="1:20" ht="3" hidden="1" customHeight="1" x14ac:dyDescent="0.2">
      <c r="A67" s="2042"/>
      <c r="B67" s="20"/>
      <c r="C67" s="20"/>
      <c r="D67" s="20"/>
      <c r="E67" s="20"/>
      <c r="F67" s="20"/>
      <c r="G67" s="20"/>
      <c r="H67" s="20"/>
      <c r="I67" s="20"/>
      <c r="J67" s="374"/>
      <c r="K67" s="374"/>
      <c r="L67" s="374"/>
      <c r="M67" s="374"/>
      <c r="N67" s="374"/>
      <c r="O67" s="374"/>
      <c r="P67" s="31"/>
      <c r="Q67" s="31"/>
      <c r="R67" s="31"/>
      <c r="S67" s="31"/>
      <c r="T67" s="2043"/>
    </row>
    <row r="68" spans="1:20" ht="3" customHeight="1" thickBot="1" x14ac:dyDescent="0.25">
      <c r="A68" s="2042"/>
      <c r="B68" s="20"/>
      <c r="C68" s="20"/>
      <c r="D68" s="20"/>
      <c r="E68" s="20"/>
      <c r="F68" s="20"/>
      <c r="G68" s="20"/>
      <c r="H68" s="20"/>
      <c r="I68" s="20"/>
      <c r="J68" s="374"/>
      <c r="K68" s="374"/>
      <c r="L68" s="374"/>
      <c r="M68" s="374"/>
      <c r="N68" s="374"/>
      <c r="O68" s="374"/>
      <c r="P68" s="31"/>
      <c r="Q68" s="31"/>
      <c r="R68" s="31"/>
      <c r="S68" s="31"/>
      <c r="T68" s="2043"/>
    </row>
    <row r="69" spans="1:20" ht="15" customHeight="1" thickTop="1" x14ac:dyDescent="0.2">
      <c r="A69" s="2356"/>
      <c r="B69" s="2357"/>
      <c r="C69" s="2338"/>
      <c r="D69" s="2337"/>
      <c r="E69" s="2337"/>
      <c r="F69" s="2337"/>
      <c r="G69" s="2358"/>
      <c r="H69" s="2338"/>
      <c r="I69" s="2337"/>
      <c r="J69" s="2359"/>
      <c r="K69" s="2360"/>
      <c r="L69" s="2360"/>
      <c r="M69" s="2360"/>
      <c r="N69" s="2361"/>
      <c r="O69" s="2359"/>
      <c r="P69" s="2337"/>
      <c r="Q69" s="2337"/>
      <c r="R69" s="2337"/>
      <c r="S69" s="2361"/>
      <c r="T69" s="2362"/>
    </row>
    <row r="70" spans="1:20" ht="15" customHeight="1" x14ac:dyDescent="0.2">
      <c r="A70" s="2341"/>
      <c r="B70" s="2324" t="s">
        <v>284</v>
      </c>
      <c r="C70" s="2311"/>
      <c r="D70" s="2310"/>
      <c r="E70" s="2310"/>
      <c r="F70" s="2310"/>
      <c r="G70" s="2342"/>
      <c r="H70" s="2311"/>
      <c r="I70" s="2310"/>
      <c r="J70" s="2343"/>
      <c r="K70" s="2344"/>
      <c r="L70" s="2344"/>
      <c r="M70" s="2344"/>
      <c r="N70" s="2345"/>
      <c r="O70" s="2343"/>
      <c r="P70" s="2310"/>
      <c r="Q70" s="2310"/>
      <c r="R70" s="2310"/>
      <c r="S70" s="2345"/>
      <c r="T70" s="2346"/>
    </row>
    <row r="71" spans="1:20" ht="8.25" customHeight="1" x14ac:dyDescent="0.2">
      <c r="A71" s="2341"/>
      <c r="B71" s="2311"/>
      <c r="C71" s="2311"/>
      <c r="D71" s="2311"/>
      <c r="E71" s="2311"/>
      <c r="F71" s="2311"/>
      <c r="G71" s="2311"/>
      <c r="H71" s="2311"/>
      <c r="I71" s="2311"/>
      <c r="J71" s="2347"/>
      <c r="K71" s="2325"/>
      <c r="L71" s="2325"/>
      <c r="M71" s="2325"/>
      <c r="N71" s="2325"/>
      <c r="O71" s="2347"/>
      <c r="P71" s="2325"/>
      <c r="Q71" s="2325"/>
      <c r="R71" s="2325"/>
      <c r="S71" s="2325"/>
      <c r="T71" s="2346"/>
    </row>
    <row r="72" spans="1:20" ht="11.25" customHeight="1" x14ac:dyDescent="0.2">
      <c r="A72" s="2341"/>
      <c r="B72" s="2315" t="s">
        <v>1142</v>
      </c>
      <c r="C72" s="2311"/>
      <c r="D72" s="1223"/>
      <c r="E72" s="2315"/>
      <c r="F72" s="2315"/>
      <c r="G72" s="2315"/>
      <c r="H72" s="2315"/>
      <c r="I72" s="2315"/>
      <c r="J72" s="2345"/>
      <c r="K72" s="2315"/>
      <c r="L72" s="2315"/>
      <c r="M72" s="2315"/>
      <c r="N72" s="2315"/>
      <c r="O72" s="2345"/>
      <c r="P72" s="2315"/>
      <c r="Q72" s="2315"/>
      <c r="R72" s="2315"/>
      <c r="S72" s="2315"/>
      <c r="T72" s="2348"/>
    </row>
    <row r="73" spans="1:20" ht="11.25" customHeight="1" x14ac:dyDescent="0.2">
      <c r="A73" s="2341"/>
      <c r="B73" s="2349" t="s">
        <v>1143</v>
      </c>
      <c r="C73" s="2311"/>
      <c r="D73" s="1223"/>
      <c r="E73" s="2349"/>
      <c r="F73" s="2311"/>
      <c r="G73" s="2311"/>
      <c r="H73" s="2311"/>
      <c r="I73" s="2311"/>
      <c r="J73" s="2347"/>
      <c r="K73" s="2325"/>
      <c r="L73" s="2325"/>
      <c r="M73" s="2325"/>
      <c r="N73" s="2325"/>
      <c r="O73" s="2347"/>
      <c r="P73" s="2325"/>
      <c r="Q73" s="2325"/>
      <c r="R73" s="2315"/>
      <c r="S73" s="2315"/>
      <c r="T73" s="2348"/>
    </row>
    <row r="74" spans="1:20" ht="8.1" customHeight="1" x14ac:dyDescent="0.2">
      <c r="A74" s="2341"/>
      <c r="B74" s="2349"/>
      <c r="C74" s="2311"/>
      <c r="D74" s="1223"/>
      <c r="E74" s="2349"/>
      <c r="F74" s="2311"/>
      <c r="G74" s="2311"/>
      <c r="H74" s="2311"/>
      <c r="I74" s="2311"/>
      <c r="J74" s="2347"/>
      <c r="K74" s="2325"/>
      <c r="L74" s="2325"/>
      <c r="M74" s="2325"/>
      <c r="N74" s="2325"/>
      <c r="O74" s="2347"/>
      <c r="P74" s="2325"/>
      <c r="Q74" s="2325"/>
      <c r="R74" s="2315"/>
      <c r="S74" s="2315"/>
      <c r="T74" s="2348"/>
    </row>
    <row r="75" spans="1:20" ht="11.25" customHeight="1" x14ac:dyDescent="0.2">
      <c r="A75" s="2341"/>
      <c r="B75" s="2315" t="s">
        <v>1146</v>
      </c>
      <c r="C75" s="2311"/>
      <c r="D75" s="1223"/>
      <c r="E75" s="2349"/>
      <c r="F75" s="2311"/>
      <c r="G75" s="2311"/>
      <c r="H75" s="2311"/>
      <c r="I75" s="2311"/>
      <c r="J75" s="2347"/>
      <c r="K75" s="2325"/>
      <c r="L75" s="2325"/>
      <c r="M75" s="2325"/>
      <c r="N75" s="2325"/>
      <c r="O75" s="2347"/>
      <c r="P75" s="2325"/>
      <c r="Q75" s="2325"/>
      <c r="R75" s="2315"/>
      <c r="S75" s="2315"/>
      <c r="T75" s="2348"/>
    </row>
    <row r="76" spans="1:20" ht="11.25" customHeight="1" x14ac:dyDescent="0.2">
      <c r="A76" s="2341"/>
      <c r="B76" s="2349" t="s">
        <v>1147</v>
      </c>
      <c r="C76" s="2311"/>
      <c r="D76" s="1223"/>
      <c r="E76" s="2349"/>
      <c r="F76" s="2311"/>
      <c r="G76" s="2311"/>
      <c r="H76" s="2311"/>
      <c r="I76" s="2311"/>
      <c r="J76" s="2347"/>
      <c r="K76" s="2325"/>
      <c r="L76" s="2325"/>
      <c r="M76" s="2325"/>
      <c r="N76" s="2325"/>
      <c r="O76" s="2347"/>
      <c r="P76" s="2325"/>
      <c r="Q76" s="2325"/>
      <c r="R76" s="2315"/>
      <c r="S76" s="2315"/>
      <c r="T76" s="2348"/>
    </row>
    <row r="77" spans="1:20" ht="8.1" customHeight="1" x14ac:dyDescent="0.2">
      <c r="A77" s="2341"/>
      <c r="B77" s="2349"/>
      <c r="C77" s="2311"/>
      <c r="D77" s="1223"/>
      <c r="E77" s="2349"/>
      <c r="F77" s="2311"/>
      <c r="G77" s="2311"/>
      <c r="H77" s="2311"/>
      <c r="I77" s="2311"/>
      <c r="J77" s="2347"/>
      <c r="K77" s="2325"/>
      <c r="L77" s="2325"/>
      <c r="M77" s="2325"/>
      <c r="N77" s="2325"/>
      <c r="O77" s="2347"/>
      <c r="P77" s="2325"/>
      <c r="Q77" s="2325"/>
      <c r="R77" s="2315"/>
      <c r="S77" s="2315"/>
      <c r="T77" s="2348"/>
    </row>
    <row r="78" spans="1:20" ht="12.75" customHeight="1" x14ac:dyDescent="0.2">
      <c r="A78" s="2341"/>
      <c r="B78" s="2315" t="s">
        <v>1144</v>
      </c>
      <c r="C78" s="2311"/>
      <c r="D78" s="1223"/>
      <c r="E78" s="2315"/>
      <c r="F78" s="2315"/>
      <c r="G78" s="2315"/>
      <c r="H78" s="2315"/>
      <c r="I78" s="2315"/>
      <c r="J78" s="2345"/>
      <c r="K78" s="2315"/>
      <c r="L78" s="2315"/>
      <c r="M78" s="2315"/>
      <c r="N78" s="2315"/>
      <c r="O78" s="2345"/>
      <c r="P78" s="2315"/>
      <c r="Q78" s="2315"/>
      <c r="R78" s="2315"/>
      <c r="S78" s="2315"/>
      <c r="T78" s="2348"/>
    </row>
    <row r="79" spans="1:20" ht="9.75" customHeight="1" x14ac:dyDescent="0.2">
      <c r="A79" s="2341"/>
      <c r="B79" s="2349" t="s">
        <v>1145</v>
      </c>
      <c r="C79" s="2311"/>
      <c r="D79" s="1223"/>
      <c r="E79" s="2349"/>
      <c r="F79" s="2311"/>
      <c r="G79" s="2311"/>
      <c r="H79" s="2311"/>
      <c r="I79" s="2311"/>
      <c r="J79" s="2347"/>
      <c r="K79" s="2325"/>
      <c r="L79" s="2325"/>
      <c r="M79" s="2325"/>
      <c r="N79" s="2325"/>
      <c r="O79" s="2347"/>
      <c r="P79" s="2325"/>
      <c r="Q79" s="2325"/>
      <c r="R79" s="2325"/>
      <c r="S79" s="2325"/>
      <c r="T79" s="2346"/>
    </row>
    <row r="80" spans="1:20" ht="9.75" customHeight="1" x14ac:dyDescent="0.2">
      <c r="A80" s="2341"/>
      <c r="B80" s="2311"/>
      <c r="C80" s="2311"/>
      <c r="D80" s="2349"/>
      <c r="E80" s="2349"/>
      <c r="F80" s="2311"/>
      <c r="G80" s="2311"/>
      <c r="H80" s="2311"/>
      <c r="I80" s="2311"/>
      <c r="J80" s="2347"/>
      <c r="K80" s="2325"/>
      <c r="L80" s="2325"/>
      <c r="M80" s="2325"/>
      <c r="N80" s="2325"/>
      <c r="O80" s="2347"/>
      <c r="P80" s="2325"/>
      <c r="Q80" s="2325"/>
      <c r="R80" s="2325"/>
      <c r="S80" s="2325"/>
      <c r="T80" s="2346"/>
    </row>
    <row r="81" spans="1:20" ht="5.0999999999999996" customHeight="1" thickBot="1" x14ac:dyDescent="0.25">
      <c r="A81" s="2350"/>
      <c r="B81" s="2351"/>
      <c r="C81" s="2351"/>
      <c r="D81" s="2352"/>
      <c r="E81" s="2352"/>
      <c r="F81" s="2351"/>
      <c r="G81" s="2351"/>
      <c r="H81" s="2351"/>
      <c r="I81" s="2351"/>
      <c r="J81" s="2353"/>
      <c r="K81" s="2354"/>
      <c r="L81" s="2354"/>
      <c r="M81" s="2354"/>
      <c r="N81" s="2354"/>
      <c r="O81" s="2353"/>
      <c r="P81" s="2354"/>
      <c r="Q81" s="2354"/>
      <c r="R81" s="2354"/>
      <c r="S81" s="2354"/>
      <c r="T81" s="2355"/>
    </row>
    <row r="82" spans="1:20" ht="6.75" customHeight="1" x14ac:dyDescent="0.2">
      <c r="A82" s="2049"/>
      <c r="B82" s="31"/>
      <c r="C82" s="31"/>
      <c r="D82" s="31"/>
      <c r="E82" s="31"/>
      <c r="F82" s="31"/>
      <c r="G82" s="20"/>
      <c r="H82" s="23"/>
      <c r="I82" s="21"/>
      <c r="J82" s="375"/>
      <c r="K82" s="23"/>
      <c r="L82" s="23"/>
      <c r="M82" s="23"/>
      <c r="N82" s="23"/>
      <c r="O82" s="375"/>
      <c r="P82" s="23"/>
      <c r="Q82" s="23"/>
      <c r="R82" s="23"/>
      <c r="S82" s="31"/>
      <c r="T82" s="20"/>
    </row>
    <row r="83" spans="1:20" x14ac:dyDescent="0.2">
      <c r="K83" s="69"/>
      <c r="L83" s="69"/>
      <c r="M83" s="69"/>
      <c r="N83" s="69"/>
      <c r="P83" s="69"/>
      <c r="Q83" s="69"/>
      <c r="R83" s="69"/>
      <c r="S83" s="69"/>
    </row>
    <row r="84" spans="1:20" x14ac:dyDescent="0.2">
      <c r="K84" s="69"/>
      <c r="L84" s="69"/>
      <c r="M84" s="69"/>
      <c r="N84" s="69"/>
      <c r="P84" s="69"/>
      <c r="Q84" s="69"/>
      <c r="R84" s="69"/>
      <c r="S84" s="69"/>
    </row>
    <row r="85" spans="1:20" x14ac:dyDescent="0.2">
      <c r="K85" s="69"/>
      <c r="L85" s="69"/>
      <c r="M85" s="69"/>
      <c r="N85" s="69"/>
      <c r="P85" s="69"/>
      <c r="Q85" s="69"/>
      <c r="R85" s="69"/>
      <c r="S85" s="69"/>
    </row>
    <row r="86" spans="1:20" x14ac:dyDescent="0.2">
      <c r="K86" s="69"/>
      <c r="L86" s="69"/>
      <c r="M86" s="69"/>
      <c r="N86" s="69"/>
      <c r="P86" s="69"/>
      <c r="Q86" s="69"/>
      <c r="R86" s="69"/>
      <c r="S86" s="69"/>
    </row>
    <row r="87" spans="1:20" x14ac:dyDescent="0.2">
      <c r="K87" s="69"/>
      <c r="L87" s="69"/>
      <c r="M87" s="69"/>
      <c r="N87" s="69"/>
      <c r="P87" s="69"/>
      <c r="Q87" s="69"/>
      <c r="R87" s="69"/>
      <c r="S87" s="69"/>
    </row>
    <row r="88" spans="1:20" x14ac:dyDescent="0.2">
      <c r="K88" s="69"/>
      <c r="L88" s="69"/>
      <c r="M88" s="69"/>
      <c r="N88" s="69"/>
      <c r="P88" s="69"/>
      <c r="Q88" s="69"/>
      <c r="R88" s="69"/>
      <c r="S88" s="69"/>
    </row>
    <row r="89" spans="1:20" x14ac:dyDescent="0.2">
      <c r="K89" s="69"/>
      <c r="L89" s="69"/>
      <c r="M89" s="69"/>
      <c r="N89" s="69"/>
      <c r="P89" s="69"/>
      <c r="Q89" s="69"/>
      <c r="R89" s="69"/>
      <c r="S89" s="69"/>
    </row>
    <row r="90" spans="1:20" x14ac:dyDescent="0.2">
      <c r="K90" s="69"/>
      <c r="L90" s="69"/>
      <c r="M90" s="69"/>
      <c r="N90" s="69"/>
      <c r="P90" s="69"/>
      <c r="Q90" s="69"/>
      <c r="R90" s="69"/>
      <c r="S90" s="69"/>
    </row>
    <row r="91" spans="1:20" x14ac:dyDescent="0.2">
      <c r="A91" s="308"/>
      <c r="K91" s="69"/>
      <c r="L91" s="69"/>
      <c r="M91" s="69"/>
      <c r="N91" s="69"/>
      <c r="P91" s="69"/>
      <c r="Q91" s="69"/>
      <c r="R91" s="69"/>
      <c r="S91" s="69"/>
    </row>
    <row r="92" spans="1:20" x14ac:dyDescent="0.2">
      <c r="K92" s="69"/>
      <c r="L92" s="69"/>
      <c r="M92" s="69"/>
      <c r="N92" s="69"/>
      <c r="P92" s="69"/>
      <c r="Q92" s="69"/>
      <c r="R92" s="69"/>
      <c r="S92" s="69"/>
    </row>
    <row r="93" spans="1:20" x14ac:dyDescent="0.2">
      <c r="K93" s="69"/>
      <c r="L93" s="69"/>
      <c r="M93" s="69"/>
      <c r="N93" s="69"/>
      <c r="P93" s="69"/>
      <c r="Q93" s="69"/>
      <c r="R93" s="69"/>
      <c r="S93" s="69"/>
    </row>
    <row r="94" spans="1:20" x14ac:dyDescent="0.2">
      <c r="K94" s="69"/>
      <c r="L94" s="69"/>
      <c r="M94" s="69"/>
      <c r="N94" s="69"/>
      <c r="P94" s="69"/>
      <c r="Q94" s="69"/>
      <c r="R94" s="69"/>
      <c r="S94" s="69"/>
    </row>
    <row r="95" spans="1:20" x14ac:dyDescent="0.2">
      <c r="K95" s="69"/>
      <c r="L95" s="69"/>
      <c r="M95" s="69"/>
      <c r="N95" s="69"/>
      <c r="P95" s="69"/>
      <c r="Q95" s="69"/>
      <c r="R95" s="69"/>
      <c r="S95" s="69"/>
    </row>
    <row r="96" spans="1:20" x14ac:dyDescent="0.2">
      <c r="K96" s="69"/>
      <c r="L96" s="69"/>
      <c r="M96" s="69"/>
      <c r="N96" s="69"/>
      <c r="P96" s="69"/>
      <c r="Q96" s="69"/>
      <c r="R96" s="69"/>
      <c r="S96" s="69"/>
    </row>
  </sheetData>
  <sheetProtection selectLockedCells="1" selectUnlockedCells="1"/>
  <mergeCells count="56">
    <mergeCell ref="H64:I64"/>
    <mergeCell ref="J52:J53"/>
    <mergeCell ref="K52:N53"/>
    <mergeCell ref="P52:S53"/>
    <mergeCell ref="Q59:Q60"/>
    <mergeCell ref="R59:S60"/>
    <mergeCell ref="H63:I63"/>
    <mergeCell ref="J63:J64"/>
    <mergeCell ref="K63:N64"/>
    <mergeCell ref="O63:O64"/>
    <mergeCell ref="P63:S64"/>
    <mergeCell ref="J41:J42"/>
    <mergeCell ref="K41:N42"/>
    <mergeCell ref="P41:S42"/>
    <mergeCell ref="J49:J50"/>
    <mergeCell ref="K49:N50"/>
    <mergeCell ref="P49:S50"/>
    <mergeCell ref="J35:J36"/>
    <mergeCell ref="K35:N36"/>
    <mergeCell ref="P35:S36"/>
    <mergeCell ref="J38:J39"/>
    <mergeCell ref="K38:N39"/>
    <mergeCell ref="P38:S39"/>
    <mergeCell ref="J29:J30"/>
    <mergeCell ref="K29:N30"/>
    <mergeCell ref="P29:S30"/>
    <mergeCell ref="J32:J33"/>
    <mergeCell ref="K32:N33"/>
    <mergeCell ref="P32:S33"/>
    <mergeCell ref="H20:I20"/>
    <mergeCell ref="J20:J21"/>
    <mergeCell ref="K20:N21"/>
    <mergeCell ref="P20:S21"/>
    <mergeCell ref="H21:I21"/>
    <mergeCell ref="H15:I15"/>
    <mergeCell ref="H17:I17"/>
    <mergeCell ref="J17:J18"/>
    <mergeCell ref="K17:N18"/>
    <mergeCell ref="P17:S18"/>
    <mergeCell ref="H18:I18"/>
    <mergeCell ref="T63:T64"/>
    <mergeCell ref="T59:T60"/>
    <mergeCell ref="F1:T1"/>
    <mergeCell ref="H8:I8"/>
    <mergeCell ref="K8:N8"/>
    <mergeCell ref="P8:S8"/>
    <mergeCell ref="H9:I9"/>
    <mergeCell ref="K9:N9"/>
    <mergeCell ref="P9:S9"/>
    <mergeCell ref="J26:J27"/>
    <mergeCell ref="K26:N27"/>
    <mergeCell ref="P26:S27"/>
    <mergeCell ref="H14:I14"/>
    <mergeCell ref="J14:J15"/>
    <mergeCell ref="K14:N15"/>
    <mergeCell ref="P14:S15"/>
  </mergeCells>
  <printOptions horizontalCentered="1"/>
  <pageMargins left="0.390277777777778" right="0.5" top="0.5" bottom="0.55000000000000004" header="0.51180555555555596" footer="0.51180555555555596"/>
  <pageSetup paperSize="9" scale="88" firstPageNumber="19" orientation="portrait" useFirstPageNumber="1" horizontalDpi="300" verticalDpi="300" r:id="rId1"/>
  <headerFooter alignWithMargins="0">
    <oddFooter>&amp;C&amp;12 23</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93"/>
  <sheetViews>
    <sheetView showGridLines="0" view="pageBreakPreview" topLeftCell="A36" zoomScaleSheetLayoutView="100" workbookViewId="0">
      <selection activeCell="N22" sqref="N22:P22"/>
    </sheetView>
  </sheetViews>
  <sheetFormatPr defaultRowHeight="12" x14ac:dyDescent="0.2"/>
  <cols>
    <col min="1" max="1" width="3.28515625" style="327" customWidth="1"/>
    <col min="2" max="2" width="4.7109375" style="2363" customWidth="1"/>
    <col min="3" max="3" width="0.85546875" style="327" customWidth="1"/>
    <col min="4" max="4" width="13.5703125" style="327" customWidth="1"/>
    <col min="5" max="5" width="0.85546875" style="327" customWidth="1"/>
    <col min="6" max="6" width="1.42578125" style="327" customWidth="1"/>
    <col min="7" max="7" width="2.85546875" style="327" customWidth="1"/>
    <col min="8" max="11" width="9.7109375" style="327" customWidth="1"/>
    <col min="12" max="12" width="8.7109375" style="327" customWidth="1"/>
    <col min="13" max="13" width="4.42578125" style="327" customWidth="1"/>
    <col min="14" max="15" width="8.7109375" style="327" customWidth="1"/>
    <col min="16" max="16" width="10.140625" style="327" customWidth="1"/>
    <col min="17" max="17" width="3.5703125" style="327" customWidth="1"/>
    <col min="18" max="16384" width="9.140625" style="327"/>
  </cols>
  <sheetData>
    <row r="1" spans="1:17" ht="2.25" customHeight="1" x14ac:dyDescent="0.2">
      <c r="A1" s="2262"/>
      <c r="B1" s="2375"/>
      <c r="C1" s="2263"/>
      <c r="D1" s="2263"/>
      <c r="E1" s="2263"/>
      <c r="F1" s="2263"/>
      <c r="G1" s="2263"/>
      <c r="H1" s="2263"/>
      <c r="I1" s="2263"/>
      <c r="J1" s="2263"/>
      <c r="K1" s="2263"/>
      <c r="L1" s="2263"/>
      <c r="M1" s="2263"/>
      <c r="N1" s="2263"/>
      <c r="O1" s="2263"/>
      <c r="P1" s="2263"/>
      <c r="Q1" s="2264"/>
    </row>
    <row r="2" spans="1:17" ht="10.5" customHeight="1" x14ac:dyDescent="0.2">
      <c r="A2" s="2265"/>
      <c r="B2" s="2266"/>
      <c r="C2" s="2267"/>
      <c r="D2" s="2266"/>
      <c r="E2" s="2266"/>
      <c r="F2" s="331"/>
      <c r="G2" s="2268"/>
      <c r="H2" s="331"/>
      <c r="I2" s="331"/>
      <c r="J2" s="331"/>
      <c r="K2" s="326"/>
      <c r="L2" s="326"/>
      <c r="M2" s="326"/>
      <c r="N2" s="326"/>
      <c r="O2" s="326"/>
      <c r="P2" s="326"/>
      <c r="Q2" s="2269"/>
    </row>
    <row r="3" spans="1:17" ht="10.5" customHeight="1" x14ac:dyDescent="0.2">
      <c r="A3" s="2265"/>
      <c r="B3" s="2266"/>
      <c r="C3" s="2267"/>
      <c r="D3" s="2266" t="s">
        <v>1565</v>
      </c>
      <c r="E3" s="2266"/>
      <c r="F3" s="331"/>
      <c r="G3" s="2268"/>
      <c r="H3" s="331"/>
      <c r="I3" s="331"/>
      <c r="J3" s="331"/>
      <c r="K3" s="326"/>
      <c r="L3" s="326"/>
      <c r="M3" s="326"/>
      <c r="N3" s="326"/>
      <c r="O3" s="326"/>
      <c r="P3" s="326"/>
      <c r="Q3" s="2269"/>
    </row>
    <row r="4" spans="1:17" ht="10.5" customHeight="1" x14ac:dyDescent="0.2">
      <c r="A4" s="2265"/>
      <c r="B4" s="2376"/>
      <c r="C4" s="2267"/>
      <c r="D4" s="2266" t="s">
        <v>1566</v>
      </c>
      <c r="E4" s="331"/>
      <c r="F4" s="331"/>
      <c r="G4" s="2268"/>
      <c r="H4" s="331"/>
      <c r="I4" s="331"/>
      <c r="J4" s="331"/>
      <c r="K4" s="326"/>
      <c r="L4" s="326"/>
      <c r="M4" s="326"/>
      <c r="N4" s="326"/>
      <c r="O4" s="326"/>
      <c r="P4" s="326"/>
      <c r="Q4" s="2269"/>
    </row>
    <row r="5" spans="1:17" ht="3" customHeight="1" x14ac:dyDescent="0.2">
      <c r="A5" s="2265"/>
      <c r="B5" s="2266"/>
      <c r="C5" s="331"/>
      <c r="D5" s="331"/>
      <c r="E5" s="331"/>
      <c r="F5" s="331"/>
      <c r="G5" s="331"/>
      <c r="H5" s="331"/>
      <c r="I5" s="331"/>
      <c r="J5" s="331"/>
      <c r="K5" s="326"/>
      <c r="L5" s="326"/>
      <c r="M5" s="326"/>
      <c r="N5" s="326"/>
      <c r="O5" s="326"/>
      <c r="P5" s="326"/>
      <c r="Q5" s="2269"/>
    </row>
    <row r="6" spans="1:17" ht="10.5" customHeight="1" x14ac:dyDescent="0.2">
      <c r="A6" s="2265"/>
      <c r="B6" s="2266"/>
      <c r="C6" s="331"/>
      <c r="D6" s="2270" t="s">
        <v>1567</v>
      </c>
      <c r="E6" s="331"/>
      <c r="F6" s="331"/>
      <c r="G6" s="2271"/>
      <c r="H6" s="331"/>
      <c r="I6" s="331"/>
      <c r="J6" s="331"/>
      <c r="K6" s="326"/>
      <c r="L6" s="326"/>
      <c r="M6" s="326"/>
      <c r="N6" s="326"/>
      <c r="O6" s="326"/>
      <c r="P6" s="326"/>
      <c r="Q6" s="2269"/>
    </row>
    <row r="7" spans="1:17" ht="10.5" customHeight="1" x14ac:dyDescent="0.2">
      <c r="A7" s="2265"/>
      <c r="B7" s="2266"/>
      <c r="C7" s="331"/>
      <c r="D7" s="331" t="s">
        <v>1568</v>
      </c>
      <c r="E7" s="331"/>
      <c r="F7" s="331"/>
      <c r="G7" s="2271"/>
      <c r="H7" s="331"/>
      <c r="I7" s="331"/>
      <c r="J7" s="331"/>
      <c r="K7" s="326"/>
      <c r="L7" s="326"/>
      <c r="M7" s="326"/>
      <c r="N7" s="326"/>
      <c r="O7" s="326"/>
      <c r="P7" s="326"/>
      <c r="Q7" s="2269"/>
    </row>
    <row r="8" spans="1:17" ht="10.5" customHeight="1" x14ac:dyDescent="0.2">
      <c r="A8" s="2265"/>
      <c r="B8" s="2266"/>
      <c r="C8" s="331"/>
      <c r="D8" s="331"/>
      <c r="E8" s="331"/>
      <c r="F8" s="331"/>
      <c r="G8" s="2271"/>
      <c r="H8" s="331"/>
      <c r="I8" s="331"/>
      <c r="J8" s="331"/>
      <c r="K8" s="326"/>
      <c r="L8" s="326"/>
      <c r="M8" s="326"/>
      <c r="N8" s="326"/>
      <c r="O8" s="326"/>
      <c r="P8" s="326"/>
      <c r="Q8" s="2269"/>
    </row>
    <row r="9" spans="1:17" ht="10.5" customHeight="1" x14ac:dyDescent="0.2">
      <c r="A9" s="2265"/>
      <c r="B9" s="2266"/>
      <c r="C9" s="331"/>
      <c r="D9" s="331"/>
      <c r="E9" s="331"/>
      <c r="F9" s="331"/>
      <c r="G9" s="2271"/>
      <c r="H9" s="331"/>
      <c r="I9" s="331"/>
      <c r="J9" s="331"/>
      <c r="K9" s="326"/>
      <c r="L9" s="326"/>
      <c r="M9" s="326"/>
      <c r="N9" s="326"/>
      <c r="O9" s="326"/>
      <c r="P9" s="326"/>
      <c r="Q9" s="2269"/>
    </row>
    <row r="10" spans="1:17" ht="12.75" x14ac:dyDescent="0.2">
      <c r="A10" s="2265"/>
      <c r="B10" s="2266"/>
      <c r="C10" s="3823"/>
      <c r="D10" s="3823"/>
      <c r="E10" s="3823"/>
      <c r="F10" s="331"/>
      <c r="G10" s="2369"/>
      <c r="H10" s="2369"/>
      <c r="I10" s="2369"/>
      <c r="J10" s="2369"/>
      <c r="K10" s="2369"/>
      <c r="L10" s="2369"/>
      <c r="M10" s="2369"/>
      <c r="N10" s="3823" t="s">
        <v>1569</v>
      </c>
      <c r="O10" s="3823"/>
      <c r="P10" s="3823"/>
      <c r="Q10" s="2370"/>
    </row>
    <row r="11" spans="1:17" ht="12.75" x14ac:dyDescent="0.2">
      <c r="A11" s="2265"/>
      <c r="B11" s="2266"/>
      <c r="C11" s="3823"/>
      <c r="D11" s="3823"/>
      <c r="E11" s="3823"/>
      <c r="F11" s="331"/>
      <c r="G11" s="2371"/>
      <c r="H11" s="2371"/>
      <c r="I11" s="2371"/>
      <c r="J11" s="2371"/>
      <c r="K11" s="2371"/>
      <c r="L11" s="2371"/>
      <c r="M11" s="2371"/>
      <c r="N11" s="3823" t="s">
        <v>214</v>
      </c>
      <c r="O11" s="3823"/>
      <c r="P11" s="3823"/>
      <c r="Q11" s="2372"/>
    </row>
    <row r="12" spans="1:17" ht="10.5" customHeight="1" x14ac:dyDescent="0.2">
      <c r="A12" s="2265"/>
      <c r="B12" s="2377"/>
      <c r="C12" s="2272"/>
      <c r="D12" s="326"/>
      <c r="E12" s="326"/>
      <c r="F12" s="326"/>
      <c r="G12" s="326"/>
      <c r="H12" s="326"/>
      <c r="I12" s="326"/>
      <c r="J12" s="326"/>
      <c r="K12" s="326"/>
      <c r="L12" s="326"/>
      <c r="M12" s="326"/>
      <c r="N12" s="326"/>
      <c r="O12" s="326"/>
      <c r="P12" s="2368">
        <v>25</v>
      </c>
      <c r="Q12" s="2269"/>
    </row>
    <row r="13" spans="1:17" ht="3" customHeight="1" x14ac:dyDescent="0.2">
      <c r="A13" s="2265"/>
      <c r="B13" s="2377"/>
      <c r="C13" s="326"/>
      <c r="D13" s="326"/>
      <c r="E13" s="326"/>
      <c r="F13" s="326"/>
      <c r="G13" s="328"/>
      <c r="H13" s="328"/>
      <c r="I13" s="326"/>
      <c r="J13" s="326"/>
      <c r="K13" s="328"/>
      <c r="L13" s="328"/>
      <c r="M13" s="326"/>
      <c r="N13" s="2273"/>
      <c r="O13" s="2274"/>
      <c r="P13" s="2275"/>
      <c r="Q13" s="2269"/>
    </row>
    <row r="14" spans="1:17" ht="15" customHeight="1" x14ac:dyDescent="0.2">
      <c r="A14" s="2265"/>
      <c r="B14" s="2377" t="s">
        <v>311</v>
      </c>
      <c r="C14" s="328" t="s">
        <v>1570</v>
      </c>
      <c r="D14" s="326"/>
      <c r="E14" s="326"/>
      <c r="F14" s="326"/>
      <c r="I14" s="326"/>
      <c r="J14" s="326"/>
      <c r="K14" s="328"/>
      <c r="L14" s="328"/>
      <c r="M14" s="2276" t="s">
        <v>88</v>
      </c>
      <c r="N14" s="3820"/>
      <c r="O14" s="3821"/>
      <c r="P14" s="3822"/>
      <c r="Q14" s="2269"/>
    </row>
    <row r="15" spans="1:17" ht="3" customHeight="1" x14ac:dyDescent="0.2">
      <c r="A15" s="2265"/>
      <c r="B15" s="2377"/>
      <c r="C15" s="328"/>
      <c r="D15" s="326"/>
      <c r="E15" s="326"/>
      <c r="F15" s="326"/>
      <c r="I15" s="326"/>
      <c r="J15" s="326"/>
      <c r="K15" s="328"/>
      <c r="L15" s="328"/>
      <c r="M15" s="2276"/>
      <c r="N15" s="2279"/>
      <c r="O15" s="2280"/>
      <c r="P15" s="2281"/>
      <c r="Q15" s="2269"/>
    </row>
    <row r="16" spans="1:17" ht="18" customHeight="1" x14ac:dyDescent="0.2">
      <c r="A16" s="2265"/>
      <c r="B16" s="2377"/>
      <c r="C16" s="328"/>
      <c r="D16" s="326"/>
      <c r="E16" s="326"/>
      <c r="F16" s="326"/>
      <c r="I16" s="326"/>
      <c r="J16" s="326"/>
      <c r="K16" s="328"/>
      <c r="L16" s="328"/>
      <c r="M16" s="328"/>
      <c r="N16" s="328"/>
      <c r="O16" s="328"/>
      <c r="P16" s="326"/>
      <c r="Q16" s="2269"/>
    </row>
    <row r="17" spans="1:17" ht="3.75" customHeight="1" x14ac:dyDescent="0.2">
      <c r="A17" s="2265"/>
      <c r="B17" s="2377"/>
      <c r="C17" s="328"/>
      <c r="D17" s="326"/>
      <c r="E17" s="326"/>
      <c r="F17" s="326"/>
      <c r="I17" s="326"/>
      <c r="J17" s="326"/>
      <c r="K17" s="328"/>
      <c r="L17" s="328"/>
      <c r="M17" s="2276"/>
      <c r="N17" s="2273"/>
      <c r="O17" s="2274"/>
      <c r="P17" s="2275"/>
      <c r="Q17" s="2269"/>
    </row>
    <row r="18" spans="1:17" ht="15" customHeight="1" x14ac:dyDescent="0.2">
      <c r="A18" s="2265"/>
      <c r="B18" s="2377" t="s">
        <v>316</v>
      </c>
      <c r="C18" s="328" t="s">
        <v>1571</v>
      </c>
      <c r="D18" s="326"/>
      <c r="E18" s="326"/>
      <c r="F18" s="326"/>
      <c r="I18" s="326"/>
      <c r="J18" s="326"/>
      <c r="K18" s="328"/>
      <c r="L18" s="326"/>
      <c r="M18" s="2282" t="s">
        <v>89</v>
      </c>
      <c r="N18" s="3820"/>
      <c r="O18" s="3821"/>
      <c r="P18" s="3822"/>
      <c r="Q18" s="2269"/>
    </row>
    <row r="19" spans="1:17" ht="3.75" customHeight="1" x14ac:dyDescent="0.2">
      <c r="A19" s="2265"/>
      <c r="B19" s="2377"/>
      <c r="C19" s="328"/>
      <c r="D19" s="326"/>
      <c r="E19" s="326"/>
      <c r="F19" s="326"/>
      <c r="I19" s="326"/>
      <c r="J19" s="326"/>
      <c r="K19" s="328"/>
      <c r="L19" s="326"/>
      <c r="M19" s="2276"/>
      <c r="N19" s="2279"/>
      <c r="O19" s="2280"/>
      <c r="P19" s="2281"/>
      <c r="Q19" s="2269"/>
    </row>
    <row r="20" spans="1:17" ht="18" customHeight="1" x14ac:dyDescent="0.2">
      <c r="A20" s="2265"/>
      <c r="B20" s="2377"/>
      <c r="C20" s="328"/>
      <c r="D20" s="326"/>
      <c r="E20" s="326"/>
      <c r="F20" s="326"/>
      <c r="I20" s="326"/>
      <c r="J20" s="326"/>
      <c r="K20" s="328"/>
      <c r="L20" s="328"/>
      <c r="M20" s="2276"/>
      <c r="N20" s="2283"/>
      <c r="O20" s="2283"/>
      <c r="P20" s="2283"/>
      <c r="Q20" s="2269"/>
    </row>
    <row r="21" spans="1:17" ht="3" customHeight="1" x14ac:dyDescent="0.2">
      <c r="A21" s="2265"/>
      <c r="B21" s="2377"/>
      <c r="C21" s="328"/>
      <c r="D21" s="326"/>
      <c r="E21" s="326"/>
      <c r="F21" s="326"/>
      <c r="I21" s="326"/>
      <c r="J21" s="326"/>
      <c r="K21" s="328"/>
      <c r="L21" s="326"/>
      <c r="M21" s="2276"/>
      <c r="N21" s="2273"/>
      <c r="O21" s="2274"/>
      <c r="P21" s="2275"/>
      <c r="Q21" s="2269"/>
    </row>
    <row r="22" spans="1:17" ht="15" customHeight="1" x14ac:dyDescent="0.2">
      <c r="A22" s="2265"/>
      <c r="B22" s="2272" t="s">
        <v>319</v>
      </c>
      <c r="C22" s="328" t="s">
        <v>1572</v>
      </c>
      <c r="D22" s="326"/>
      <c r="E22" s="326"/>
      <c r="F22" s="326"/>
      <c r="I22" s="326"/>
      <c r="J22" s="326"/>
      <c r="K22" s="328"/>
      <c r="L22" s="328"/>
      <c r="M22" s="2282" t="s">
        <v>90</v>
      </c>
      <c r="N22" s="3820"/>
      <c r="O22" s="3821"/>
      <c r="P22" s="3822"/>
      <c r="Q22" s="2269"/>
    </row>
    <row r="23" spans="1:17" ht="3" customHeight="1" x14ac:dyDescent="0.2">
      <c r="A23" s="2265"/>
      <c r="B23" s="2377"/>
      <c r="C23" s="328"/>
      <c r="D23" s="326"/>
      <c r="E23" s="326"/>
      <c r="F23" s="326"/>
      <c r="I23" s="326"/>
      <c r="J23" s="326"/>
      <c r="K23" s="328"/>
      <c r="L23" s="328"/>
      <c r="M23" s="2276"/>
      <c r="N23" s="2279"/>
      <c r="O23" s="2280"/>
      <c r="P23" s="2281"/>
      <c r="Q23" s="2269"/>
    </row>
    <row r="24" spans="1:17" ht="18" customHeight="1" x14ac:dyDescent="0.2">
      <c r="A24" s="2265"/>
      <c r="B24" s="2377"/>
      <c r="C24" s="328"/>
      <c r="D24" s="326"/>
      <c r="E24" s="326"/>
      <c r="F24" s="326"/>
      <c r="I24" s="326"/>
      <c r="J24" s="326"/>
      <c r="K24" s="328"/>
      <c r="L24" s="328"/>
      <c r="M24" s="326"/>
      <c r="N24" s="326"/>
      <c r="O24" s="326"/>
      <c r="P24" s="326"/>
      <c r="Q24" s="2269"/>
    </row>
    <row r="25" spans="1:17" ht="3" customHeight="1" x14ac:dyDescent="0.2">
      <c r="A25" s="2265"/>
      <c r="B25" s="2377"/>
      <c r="C25" s="328"/>
      <c r="D25" s="326"/>
      <c r="E25" s="326"/>
      <c r="F25" s="326"/>
      <c r="I25" s="326"/>
      <c r="J25" s="326"/>
      <c r="K25" s="328"/>
      <c r="L25" s="328"/>
      <c r="M25" s="2276"/>
      <c r="N25" s="2273"/>
      <c r="O25" s="2274"/>
      <c r="P25" s="2275"/>
      <c r="Q25" s="2269"/>
    </row>
    <row r="26" spans="1:17" ht="15" customHeight="1" x14ac:dyDescent="0.2">
      <c r="A26" s="2265"/>
      <c r="B26" s="2272" t="s">
        <v>329</v>
      </c>
      <c r="C26" s="328" t="s">
        <v>1573</v>
      </c>
      <c r="D26" s="326"/>
      <c r="E26" s="326"/>
      <c r="F26" s="326"/>
      <c r="I26" s="326"/>
      <c r="J26" s="326"/>
      <c r="K26" s="328"/>
      <c r="L26" s="328"/>
      <c r="M26" s="2282" t="s">
        <v>91</v>
      </c>
      <c r="N26" s="3820"/>
      <c r="O26" s="3821"/>
      <c r="P26" s="3822"/>
      <c r="Q26" s="2269"/>
    </row>
    <row r="27" spans="1:17" ht="3" customHeight="1" x14ac:dyDescent="0.2">
      <c r="A27" s="2265"/>
      <c r="B27" s="2377"/>
      <c r="C27" s="328"/>
      <c r="D27" s="326"/>
      <c r="E27" s="326"/>
      <c r="F27" s="326"/>
      <c r="I27" s="326"/>
      <c r="J27" s="326"/>
      <c r="K27" s="328"/>
      <c r="L27" s="328"/>
      <c r="M27" s="2276"/>
      <c r="N27" s="2279"/>
      <c r="O27" s="2280"/>
      <c r="P27" s="2281"/>
      <c r="Q27" s="2269"/>
    </row>
    <row r="28" spans="1:17" ht="18" customHeight="1" x14ac:dyDescent="0.2">
      <c r="A28" s="2265"/>
      <c r="B28" s="2377"/>
      <c r="C28" s="328"/>
      <c r="D28" s="326"/>
      <c r="E28" s="326"/>
      <c r="F28" s="326"/>
      <c r="I28" s="326"/>
      <c r="J28" s="326"/>
      <c r="K28" s="328"/>
      <c r="L28" s="328"/>
      <c r="M28" s="2276"/>
      <c r="N28" s="326"/>
      <c r="O28" s="326"/>
      <c r="P28" s="326"/>
      <c r="Q28" s="2269"/>
    </row>
    <row r="29" spans="1:17" ht="3" customHeight="1" x14ac:dyDescent="0.2">
      <c r="A29" s="2265"/>
      <c r="B29" s="2377"/>
      <c r="C29" s="328"/>
      <c r="D29" s="326"/>
      <c r="E29" s="326"/>
      <c r="F29" s="326"/>
      <c r="I29" s="326"/>
      <c r="J29" s="326"/>
      <c r="K29" s="328"/>
      <c r="L29" s="328"/>
      <c r="M29" s="2276"/>
      <c r="N29" s="2273"/>
      <c r="O29" s="2274"/>
      <c r="P29" s="2275"/>
      <c r="Q29" s="2269"/>
    </row>
    <row r="30" spans="1:17" ht="15" customHeight="1" x14ac:dyDescent="0.2">
      <c r="A30" s="2265"/>
      <c r="B30" s="2272" t="s">
        <v>335</v>
      </c>
      <c r="C30" s="328" t="s">
        <v>1574</v>
      </c>
      <c r="D30" s="326"/>
      <c r="E30" s="326"/>
      <c r="F30" s="326"/>
      <c r="I30" s="326"/>
      <c r="J30" s="326"/>
      <c r="K30" s="328"/>
      <c r="L30" s="328"/>
      <c r="M30" s="2282" t="s">
        <v>92</v>
      </c>
      <c r="N30" s="3820"/>
      <c r="O30" s="3821"/>
      <c r="P30" s="3822"/>
      <c r="Q30" s="2269"/>
    </row>
    <row r="31" spans="1:17" ht="3" customHeight="1" x14ac:dyDescent="0.2">
      <c r="A31" s="2265"/>
      <c r="B31" s="2377"/>
      <c r="C31" s="328"/>
      <c r="D31" s="326"/>
      <c r="E31" s="326"/>
      <c r="F31" s="326"/>
      <c r="I31" s="326"/>
      <c r="J31" s="326"/>
      <c r="K31" s="328"/>
      <c r="L31" s="328"/>
      <c r="M31" s="2276"/>
      <c r="N31" s="2279"/>
      <c r="O31" s="2280"/>
      <c r="P31" s="2281"/>
      <c r="Q31" s="2269"/>
    </row>
    <row r="32" spans="1:17" ht="18" customHeight="1" x14ac:dyDescent="0.2">
      <c r="A32" s="2265"/>
      <c r="B32" s="2377"/>
      <c r="C32" s="328"/>
      <c r="D32" s="326"/>
      <c r="E32" s="326"/>
      <c r="F32" s="326"/>
      <c r="I32" s="326"/>
      <c r="J32" s="326"/>
      <c r="K32" s="328"/>
      <c r="L32" s="328"/>
      <c r="M32" s="2276"/>
      <c r="N32" s="326"/>
      <c r="O32" s="326"/>
      <c r="P32" s="326"/>
      <c r="Q32" s="2269"/>
    </row>
    <row r="33" spans="1:17" ht="3" customHeight="1" x14ac:dyDescent="0.2">
      <c r="A33" s="2265"/>
      <c r="B33" s="2377"/>
      <c r="C33" s="328"/>
      <c r="D33" s="326"/>
      <c r="E33" s="326"/>
      <c r="F33" s="326"/>
      <c r="I33" s="326"/>
      <c r="J33" s="326"/>
      <c r="K33" s="328"/>
      <c r="L33" s="328"/>
      <c r="M33" s="2276"/>
      <c r="N33" s="2273"/>
      <c r="O33" s="2274"/>
      <c r="P33" s="2275"/>
      <c r="Q33" s="2269"/>
    </row>
    <row r="34" spans="1:17" ht="15" customHeight="1" x14ac:dyDescent="0.2">
      <c r="A34" s="2265"/>
      <c r="B34" s="2272" t="s">
        <v>336</v>
      </c>
      <c r="C34" s="328" t="s">
        <v>1575</v>
      </c>
      <c r="D34" s="326"/>
      <c r="E34" s="326"/>
      <c r="F34" s="326"/>
      <c r="I34" s="326"/>
      <c r="J34" s="326"/>
      <c r="K34" s="328"/>
      <c r="L34" s="328"/>
      <c r="M34" s="2282" t="s">
        <v>93</v>
      </c>
      <c r="N34" s="3820"/>
      <c r="O34" s="3821"/>
      <c r="P34" s="3822"/>
      <c r="Q34" s="2269"/>
    </row>
    <row r="35" spans="1:17" ht="3" customHeight="1" x14ac:dyDescent="0.2">
      <c r="A35" s="2265"/>
      <c r="B35" s="2377"/>
      <c r="C35" s="328"/>
      <c r="D35" s="326"/>
      <c r="E35" s="326"/>
      <c r="F35" s="326"/>
      <c r="I35" s="326"/>
      <c r="J35" s="326"/>
      <c r="K35" s="328"/>
      <c r="L35" s="328"/>
      <c r="M35" s="2276"/>
      <c r="N35" s="2279"/>
      <c r="O35" s="2280"/>
      <c r="P35" s="2281"/>
      <c r="Q35" s="2269"/>
    </row>
    <row r="36" spans="1:17" ht="9" customHeight="1" x14ac:dyDescent="0.2">
      <c r="A36" s="2265"/>
      <c r="B36" s="2377"/>
      <c r="C36" s="328" t="s">
        <v>1576</v>
      </c>
      <c r="D36" s="326"/>
      <c r="E36" s="326"/>
      <c r="F36" s="326"/>
      <c r="I36" s="326"/>
      <c r="J36" s="326"/>
      <c r="K36" s="328"/>
      <c r="L36" s="328"/>
      <c r="M36" s="2276"/>
      <c r="N36" s="326"/>
      <c r="O36" s="326"/>
      <c r="P36" s="326"/>
      <c r="Q36" s="2269"/>
    </row>
    <row r="37" spans="1:17" ht="9" customHeight="1" x14ac:dyDescent="0.2">
      <c r="A37" s="2265"/>
      <c r="B37" s="2377"/>
      <c r="C37" s="328"/>
      <c r="D37" s="326"/>
      <c r="E37" s="326"/>
      <c r="F37" s="326"/>
      <c r="I37" s="326"/>
      <c r="J37" s="326"/>
      <c r="K37" s="328"/>
      <c r="L37" s="328"/>
      <c r="M37" s="2276"/>
      <c r="N37" s="326"/>
      <c r="O37" s="326"/>
      <c r="P37" s="326"/>
      <c r="Q37" s="2269"/>
    </row>
    <row r="38" spans="1:17" ht="3" customHeight="1" x14ac:dyDescent="0.2">
      <c r="A38" s="2265"/>
      <c r="B38" s="2377"/>
      <c r="C38" s="328"/>
      <c r="D38" s="326"/>
      <c r="E38" s="326"/>
      <c r="F38" s="326"/>
      <c r="I38" s="326"/>
      <c r="J38" s="326"/>
      <c r="K38" s="328"/>
      <c r="L38" s="328"/>
      <c r="M38" s="2276"/>
      <c r="N38" s="2273"/>
      <c r="O38" s="2274"/>
      <c r="P38" s="2275"/>
      <c r="Q38" s="2269"/>
    </row>
    <row r="39" spans="1:17" ht="15" customHeight="1" x14ac:dyDescent="0.2">
      <c r="A39" s="2265"/>
      <c r="B39" s="2272" t="s">
        <v>337</v>
      </c>
      <c r="C39" s="328" t="s">
        <v>1577</v>
      </c>
      <c r="D39" s="326"/>
      <c r="E39" s="326"/>
      <c r="F39" s="326"/>
      <c r="I39" s="326"/>
      <c r="J39" s="326"/>
      <c r="K39" s="328"/>
      <c r="L39" s="328"/>
      <c r="M39" s="2282" t="s">
        <v>94</v>
      </c>
      <c r="N39" s="3820"/>
      <c r="O39" s="3821"/>
      <c r="P39" s="3822"/>
      <c r="Q39" s="2269"/>
    </row>
    <row r="40" spans="1:17" ht="3" customHeight="1" x14ac:dyDescent="0.2">
      <c r="A40" s="2265"/>
      <c r="B40" s="2377"/>
      <c r="C40" s="328"/>
      <c r="D40" s="326"/>
      <c r="E40" s="326"/>
      <c r="F40" s="326"/>
      <c r="I40" s="326"/>
      <c r="J40" s="326"/>
      <c r="K40" s="328"/>
      <c r="L40" s="328"/>
      <c r="M40" s="2276"/>
      <c r="N40" s="2279"/>
      <c r="O40" s="2280"/>
      <c r="P40" s="2281"/>
      <c r="Q40" s="2269"/>
    </row>
    <row r="41" spans="1:17" ht="18" customHeight="1" x14ac:dyDescent="0.2">
      <c r="A41" s="2265"/>
      <c r="B41" s="2377"/>
      <c r="C41" s="328"/>
      <c r="D41" s="326"/>
      <c r="E41" s="326"/>
      <c r="F41" s="326"/>
      <c r="I41" s="326"/>
      <c r="J41" s="326"/>
      <c r="K41" s="328"/>
      <c r="L41" s="328"/>
      <c r="M41" s="2276"/>
      <c r="N41" s="326"/>
      <c r="O41" s="326"/>
      <c r="P41" s="326"/>
      <c r="Q41" s="2269"/>
    </row>
    <row r="42" spans="1:17" ht="3" customHeight="1" x14ac:dyDescent="0.2">
      <c r="A42" s="2265"/>
      <c r="B42" s="2377"/>
      <c r="C42" s="328"/>
      <c r="D42" s="326"/>
      <c r="E42" s="326"/>
      <c r="F42" s="326"/>
      <c r="I42" s="326"/>
      <c r="J42" s="326"/>
      <c r="K42" s="328"/>
      <c r="L42" s="328"/>
      <c r="M42" s="2276"/>
      <c r="N42" s="2273"/>
      <c r="O42" s="2274"/>
      <c r="P42" s="2275"/>
      <c r="Q42" s="2269"/>
    </row>
    <row r="43" spans="1:17" ht="15" customHeight="1" x14ac:dyDescent="0.2">
      <c r="A43" s="2265"/>
      <c r="B43" s="2272" t="s">
        <v>338</v>
      </c>
      <c r="C43" s="328" t="s">
        <v>1578</v>
      </c>
      <c r="D43" s="326"/>
      <c r="E43" s="326"/>
      <c r="F43" s="326"/>
      <c r="I43" s="326"/>
      <c r="J43" s="326"/>
      <c r="K43" s="328"/>
      <c r="L43" s="328"/>
      <c r="M43" s="2282" t="s">
        <v>104</v>
      </c>
      <c r="N43" s="3820"/>
      <c r="O43" s="3821"/>
      <c r="P43" s="3822"/>
      <c r="Q43" s="2269"/>
    </row>
    <row r="44" spans="1:17" ht="3" customHeight="1" x14ac:dyDescent="0.2">
      <c r="A44" s="2265"/>
      <c r="B44" s="2377"/>
      <c r="C44" s="328"/>
      <c r="D44" s="326"/>
      <c r="E44" s="326"/>
      <c r="F44" s="326"/>
      <c r="I44" s="326"/>
      <c r="J44" s="326"/>
      <c r="K44" s="328"/>
      <c r="L44" s="328"/>
      <c r="M44" s="2276"/>
      <c r="N44" s="2279"/>
      <c r="O44" s="2280"/>
      <c r="P44" s="2281"/>
      <c r="Q44" s="2269"/>
    </row>
    <row r="45" spans="1:17" ht="18" customHeight="1" x14ac:dyDescent="0.2">
      <c r="A45" s="2265"/>
      <c r="B45" s="2377"/>
      <c r="C45" s="328"/>
      <c r="D45" s="326"/>
      <c r="E45" s="326"/>
      <c r="F45" s="326"/>
      <c r="I45" s="326"/>
      <c r="J45" s="326"/>
      <c r="K45" s="328"/>
      <c r="L45" s="328"/>
      <c r="M45" s="2276"/>
      <c r="N45" s="326"/>
      <c r="O45" s="326"/>
      <c r="P45" s="326"/>
      <c r="Q45" s="2269"/>
    </row>
    <row r="46" spans="1:17" ht="3" customHeight="1" x14ac:dyDescent="0.2">
      <c r="A46" s="2265"/>
      <c r="B46" s="2377"/>
      <c r="C46" s="328"/>
      <c r="D46" s="326"/>
      <c r="E46" s="326"/>
      <c r="F46" s="326"/>
      <c r="I46" s="326"/>
      <c r="J46" s="326"/>
      <c r="K46" s="328"/>
      <c r="L46" s="328"/>
      <c r="M46" s="2276"/>
      <c r="N46" s="2273"/>
      <c r="O46" s="2274"/>
      <c r="P46" s="2275"/>
      <c r="Q46" s="2269"/>
    </row>
    <row r="47" spans="1:17" ht="15" customHeight="1" x14ac:dyDescent="0.2">
      <c r="A47" s="2265"/>
      <c r="B47" s="2272" t="s">
        <v>339</v>
      </c>
      <c r="C47" s="328" t="s">
        <v>1579</v>
      </c>
      <c r="D47" s="326"/>
      <c r="E47" s="326"/>
      <c r="F47" s="326"/>
      <c r="I47" s="326"/>
      <c r="J47" s="326"/>
      <c r="K47" s="328"/>
      <c r="L47" s="328"/>
      <c r="M47" s="2282" t="s">
        <v>95</v>
      </c>
      <c r="N47" s="3820"/>
      <c r="O47" s="3821"/>
      <c r="P47" s="3822"/>
      <c r="Q47" s="2269"/>
    </row>
    <row r="48" spans="1:17" ht="3" customHeight="1" x14ac:dyDescent="0.2">
      <c r="A48" s="2265"/>
      <c r="B48" s="2377"/>
      <c r="C48" s="328"/>
      <c r="D48" s="326"/>
      <c r="E48" s="326"/>
      <c r="F48" s="326"/>
      <c r="I48" s="326"/>
      <c r="J48" s="326"/>
      <c r="K48" s="328"/>
      <c r="L48" s="328"/>
      <c r="M48" s="2276"/>
      <c r="N48" s="2279"/>
      <c r="O48" s="2280"/>
      <c r="P48" s="2281"/>
      <c r="Q48" s="2269"/>
    </row>
    <row r="49" spans="1:17" ht="18" customHeight="1" x14ac:dyDescent="0.2">
      <c r="A49" s="2265"/>
      <c r="B49" s="2377"/>
      <c r="C49" s="328"/>
      <c r="D49" s="326"/>
      <c r="E49" s="326"/>
      <c r="F49" s="326"/>
      <c r="I49" s="326"/>
      <c r="J49" s="326"/>
      <c r="K49" s="328"/>
      <c r="L49" s="328"/>
      <c r="M49" s="2276"/>
      <c r="N49" s="326"/>
      <c r="O49" s="326"/>
      <c r="P49" s="326"/>
      <c r="Q49" s="2269"/>
    </row>
    <row r="50" spans="1:17" ht="3" customHeight="1" x14ac:dyDescent="0.2">
      <c r="A50" s="2265"/>
      <c r="B50" s="2377"/>
      <c r="C50" s="328"/>
      <c r="D50" s="326"/>
      <c r="E50" s="326"/>
      <c r="F50" s="326"/>
      <c r="I50" s="326"/>
      <c r="J50" s="326"/>
      <c r="K50" s="328"/>
      <c r="L50" s="328"/>
      <c r="M50" s="2276"/>
      <c r="N50" s="2273"/>
      <c r="O50" s="2274"/>
      <c r="P50" s="2275"/>
      <c r="Q50" s="2269"/>
    </row>
    <row r="51" spans="1:17" ht="15" customHeight="1" x14ac:dyDescent="0.2">
      <c r="A51" s="2265"/>
      <c r="B51" s="2272" t="s">
        <v>1580</v>
      </c>
      <c r="C51" s="328" t="s">
        <v>1581</v>
      </c>
      <c r="D51" s="326"/>
      <c r="E51" s="326"/>
      <c r="F51" s="326"/>
      <c r="I51" s="326"/>
      <c r="J51" s="326"/>
      <c r="K51" s="328"/>
      <c r="L51" s="328"/>
      <c r="M51" s="2276">
        <v>10</v>
      </c>
      <c r="N51" s="3820"/>
      <c r="O51" s="3821"/>
      <c r="P51" s="3822"/>
      <c r="Q51" s="2269"/>
    </row>
    <row r="52" spans="1:17" ht="3" customHeight="1" x14ac:dyDescent="0.2">
      <c r="A52" s="2265"/>
      <c r="B52" s="2377"/>
      <c r="C52" s="328"/>
      <c r="D52" s="326"/>
      <c r="E52" s="326"/>
      <c r="F52" s="326"/>
      <c r="I52" s="326"/>
      <c r="J52" s="326"/>
      <c r="K52" s="328"/>
      <c r="L52" s="328"/>
      <c r="M52" s="2276"/>
      <c r="N52" s="2279"/>
      <c r="O52" s="2280"/>
      <c r="P52" s="2281"/>
      <c r="Q52" s="2269"/>
    </row>
    <row r="53" spans="1:17" ht="18" customHeight="1" x14ac:dyDescent="0.2">
      <c r="A53" s="2265"/>
      <c r="B53" s="2377"/>
      <c r="C53" s="328"/>
      <c r="D53" s="326"/>
      <c r="E53" s="326"/>
      <c r="F53" s="326"/>
      <c r="I53" s="326"/>
      <c r="J53" s="326"/>
      <c r="K53" s="328"/>
      <c r="L53" s="328"/>
      <c r="M53" s="2276"/>
      <c r="N53" s="326"/>
      <c r="O53" s="326"/>
      <c r="P53" s="326"/>
      <c r="Q53" s="2269"/>
    </row>
    <row r="54" spans="1:17" ht="3" customHeight="1" x14ac:dyDescent="0.2">
      <c r="A54" s="2265"/>
      <c r="B54" s="2377"/>
      <c r="C54" s="328"/>
      <c r="D54" s="326"/>
      <c r="E54" s="326"/>
      <c r="F54" s="326"/>
      <c r="I54" s="326"/>
      <c r="J54" s="326"/>
      <c r="K54" s="328"/>
      <c r="L54" s="328"/>
      <c r="M54" s="2276"/>
      <c r="N54" s="2273"/>
      <c r="O54" s="2274"/>
      <c r="P54" s="2275"/>
      <c r="Q54" s="2269"/>
    </row>
    <row r="55" spans="1:17" ht="15" customHeight="1" x14ac:dyDescent="0.2">
      <c r="A55" s="2265"/>
      <c r="B55" s="2272" t="s">
        <v>1582</v>
      </c>
      <c r="C55" s="328" t="s">
        <v>1583</v>
      </c>
      <c r="D55" s="326"/>
      <c r="E55" s="326"/>
      <c r="F55" s="326"/>
      <c r="I55" s="326"/>
      <c r="J55" s="326"/>
      <c r="K55" s="328"/>
      <c r="L55" s="328"/>
      <c r="M55" s="2276">
        <v>11</v>
      </c>
      <c r="N55" s="3820"/>
      <c r="O55" s="3821"/>
      <c r="P55" s="3822"/>
      <c r="Q55" s="2269"/>
    </row>
    <row r="56" spans="1:17" ht="3" customHeight="1" x14ac:dyDescent="0.2">
      <c r="A56" s="2265"/>
      <c r="B56" s="2377"/>
      <c r="C56" s="328"/>
      <c r="D56" s="326"/>
      <c r="E56" s="326"/>
      <c r="F56" s="326"/>
      <c r="I56" s="326"/>
      <c r="J56" s="326"/>
      <c r="K56" s="328"/>
      <c r="L56" s="328"/>
      <c r="M56" s="2276"/>
      <c r="N56" s="2279"/>
      <c r="O56" s="2280"/>
      <c r="P56" s="2281"/>
      <c r="Q56" s="2269"/>
    </row>
    <row r="57" spans="1:17" ht="9" customHeight="1" x14ac:dyDescent="0.2">
      <c r="A57" s="2265"/>
      <c r="B57" s="2377"/>
      <c r="C57" s="328" t="s">
        <v>1584</v>
      </c>
      <c r="D57" s="326"/>
      <c r="E57" s="326"/>
      <c r="F57" s="326"/>
      <c r="I57" s="326"/>
      <c r="J57" s="326"/>
      <c r="K57" s="328"/>
      <c r="L57" s="328"/>
      <c r="M57" s="2276"/>
      <c r="N57" s="326"/>
      <c r="O57" s="326"/>
      <c r="P57" s="326"/>
      <c r="Q57" s="2269"/>
    </row>
    <row r="58" spans="1:17" ht="7.5" customHeight="1" x14ac:dyDescent="0.2">
      <c r="A58" s="2265"/>
      <c r="B58" s="2377"/>
      <c r="C58" s="328"/>
      <c r="D58" s="326"/>
      <c r="E58" s="326"/>
      <c r="F58" s="326"/>
      <c r="I58" s="326"/>
      <c r="J58" s="326"/>
      <c r="K58" s="328"/>
      <c r="L58" s="328"/>
      <c r="M58" s="2276"/>
      <c r="N58" s="2280"/>
      <c r="O58" s="2280"/>
      <c r="P58" s="2280"/>
      <c r="Q58" s="2269"/>
    </row>
    <row r="59" spans="1:17" ht="3" customHeight="1" x14ac:dyDescent="0.2">
      <c r="A59" s="2265"/>
      <c r="B59" s="2377"/>
      <c r="C59" s="328"/>
      <c r="D59" s="326"/>
      <c r="E59" s="326"/>
      <c r="F59" s="326"/>
      <c r="I59" s="326"/>
      <c r="J59" s="326"/>
      <c r="K59" s="328"/>
      <c r="L59" s="328"/>
      <c r="M59" s="326"/>
      <c r="N59" s="2277"/>
      <c r="O59" s="326"/>
      <c r="P59" s="2278"/>
      <c r="Q59" s="2269"/>
    </row>
    <row r="60" spans="1:17" ht="15" customHeight="1" x14ac:dyDescent="0.2">
      <c r="A60" s="2265"/>
      <c r="B60" s="2272" t="s">
        <v>1585</v>
      </c>
      <c r="C60" s="328" t="s">
        <v>1586</v>
      </c>
      <c r="D60" s="326"/>
      <c r="E60" s="326"/>
      <c r="F60" s="326"/>
      <c r="I60" s="326"/>
      <c r="J60" s="326"/>
      <c r="K60" s="328"/>
      <c r="L60" s="328"/>
      <c r="M60" s="2276">
        <v>12</v>
      </c>
      <c r="N60" s="3820"/>
      <c r="O60" s="3821"/>
      <c r="P60" s="3822"/>
      <c r="Q60" s="2269"/>
    </row>
    <row r="61" spans="1:17" ht="3" customHeight="1" x14ac:dyDescent="0.2">
      <c r="A61" s="2265"/>
      <c r="B61" s="2377"/>
      <c r="C61" s="328"/>
      <c r="D61" s="326"/>
      <c r="E61" s="326"/>
      <c r="F61" s="326"/>
      <c r="I61" s="326"/>
      <c r="J61" s="326"/>
      <c r="K61" s="328"/>
      <c r="L61" s="328"/>
      <c r="M61" s="2276"/>
      <c r="N61" s="2279"/>
      <c r="O61" s="2280"/>
      <c r="P61" s="2281"/>
      <c r="Q61" s="2269"/>
    </row>
    <row r="62" spans="1:17" ht="18" customHeight="1" x14ac:dyDescent="0.2">
      <c r="A62" s="2265"/>
      <c r="B62" s="2377"/>
      <c r="C62" s="328"/>
      <c r="D62" s="326"/>
      <c r="E62" s="326"/>
      <c r="F62" s="326"/>
      <c r="I62" s="326"/>
      <c r="J62" s="326"/>
      <c r="K62" s="328"/>
      <c r="L62" s="328"/>
      <c r="M62" s="2276"/>
      <c r="N62" s="326"/>
      <c r="O62" s="326"/>
      <c r="P62" s="326"/>
      <c r="Q62" s="2269"/>
    </row>
    <row r="63" spans="1:17" ht="3" customHeight="1" x14ac:dyDescent="0.2">
      <c r="A63" s="2265"/>
      <c r="B63" s="2377"/>
      <c r="C63" s="328"/>
      <c r="D63" s="326"/>
      <c r="E63" s="326"/>
      <c r="F63" s="326"/>
      <c r="I63" s="326"/>
      <c r="J63" s="326"/>
      <c r="K63" s="328"/>
      <c r="L63" s="328"/>
      <c r="M63" s="2276"/>
      <c r="N63" s="2273"/>
      <c r="O63" s="2274"/>
      <c r="P63" s="2275"/>
      <c r="Q63" s="2269"/>
    </row>
    <row r="64" spans="1:17" ht="15" customHeight="1" x14ac:dyDescent="0.2">
      <c r="A64" s="2265"/>
      <c r="B64" s="2272" t="s">
        <v>1587</v>
      </c>
      <c r="C64" s="328" t="s">
        <v>1588</v>
      </c>
      <c r="D64" s="326"/>
      <c r="E64" s="326"/>
      <c r="F64" s="326"/>
      <c r="I64" s="326"/>
      <c r="J64" s="326"/>
      <c r="K64" s="328"/>
      <c r="L64" s="328"/>
      <c r="M64" s="2276">
        <v>13</v>
      </c>
      <c r="N64" s="3820"/>
      <c r="O64" s="3821"/>
      <c r="P64" s="3822"/>
      <c r="Q64" s="2269"/>
    </row>
    <row r="65" spans="1:17" ht="3" customHeight="1" x14ac:dyDescent="0.2">
      <c r="A65" s="2265"/>
      <c r="B65" s="2377"/>
      <c r="C65" s="328"/>
      <c r="D65" s="326"/>
      <c r="E65" s="326"/>
      <c r="F65" s="326"/>
      <c r="I65" s="326"/>
      <c r="J65" s="326"/>
      <c r="K65" s="328"/>
      <c r="L65" s="328"/>
      <c r="M65" s="2276"/>
      <c r="N65" s="2279"/>
      <c r="O65" s="2280"/>
      <c r="P65" s="2281"/>
      <c r="Q65" s="2269"/>
    </row>
    <row r="66" spans="1:17" ht="18" customHeight="1" x14ac:dyDescent="0.2">
      <c r="A66" s="2265"/>
      <c r="B66" s="2377"/>
      <c r="C66" s="328"/>
      <c r="D66" s="326"/>
      <c r="E66" s="326"/>
      <c r="F66" s="326"/>
      <c r="I66" s="326"/>
      <c r="J66" s="326"/>
      <c r="K66" s="328"/>
      <c r="L66" s="328"/>
      <c r="M66" s="2276"/>
      <c r="N66" s="326"/>
      <c r="O66" s="326"/>
      <c r="P66" s="326"/>
      <c r="Q66" s="2269"/>
    </row>
    <row r="67" spans="1:17" ht="3" customHeight="1" x14ac:dyDescent="0.2">
      <c r="A67" s="2265"/>
      <c r="B67" s="2377"/>
      <c r="C67" s="328"/>
      <c r="D67" s="326"/>
      <c r="E67" s="326"/>
      <c r="F67" s="326"/>
      <c r="I67" s="326"/>
      <c r="J67" s="326"/>
      <c r="K67" s="328"/>
      <c r="L67" s="328"/>
      <c r="M67" s="2276"/>
      <c r="N67" s="2273"/>
      <c r="O67" s="2274"/>
      <c r="P67" s="2275"/>
      <c r="Q67" s="2269"/>
    </row>
    <row r="68" spans="1:17" ht="15" customHeight="1" x14ac:dyDescent="0.2">
      <c r="A68" s="2265"/>
      <c r="B68" s="2272" t="s">
        <v>1589</v>
      </c>
      <c r="C68" s="328" t="s">
        <v>1590</v>
      </c>
      <c r="D68" s="326"/>
      <c r="E68" s="326"/>
      <c r="F68" s="326"/>
      <c r="I68" s="326"/>
      <c r="J68" s="326"/>
      <c r="K68" s="328"/>
      <c r="L68" s="328"/>
      <c r="M68" s="2276">
        <v>14</v>
      </c>
      <c r="N68" s="3820"/>
      <c r="O68" s="3821"/>
      <c r="P68" s="3822"/>
      <c r="Q68" s="2269"/>
    </row>
    <row r="69" spans="1:17" ht="3" customHeight="1" x14ac:dyDescent="0.2">
      <c r="A69" s="2265"/>
      <c r="B69" s="2377"/>
      <c r="C69" s="328"/>
      <c r="D69" s="326"/>
      <c r="E69" s="326"/>
      <c r="F69" s="326"/>
      <c r="I69" s="326"/>
      <c r="J69" s="326"/>
      <c r="K69" s="328"/>
      <c r="L69" s="328"/>
      <c r="M69" s="2276"/>
      <c r="N69" s="2279"/>
      <c r="O69" s="2280"/>
      <c r="P69" s="2281"/>
      <c r="Q69" s="2269"/>
    </row>
    <row r="70" spans="1:17" ht="18" customHeight="1" x14ac:dyDescent="0.2">
      <c r="A70" s="2265"/>
      <c r="B70" s="2377"/>
      <c r="C70" s="328"/>
      <c r="D70" s="326"/>
      <c r="E70" s="326"/>
      <c r="F70" s="326"/>
      <c r="I70" s="326"/>
      <c r="J70" s="326"/>
      <c r="K70" s="328"/>
      <c r="L70" s="328"/>
      <c r="M70" s="2276"/>
      <c r="N70" s="326"/>
      <c r="O70" s="326"/>
      <c r="P70" s="326"/>
      <c r="Q70" s="2269"/>
    </row>
    <row r="71" spans="1:17" ht="3.75" customHeight="1" x14ac:dyDescent="0.2">
      <c r="A71" s="2265"/>
      <c r="B71" s="2377"/>
      <c r="C71" s="328"/>
      <c r="D71" s="326"/>
      <c r="E71" s="326"/>
      <c r="F71" s="326"/>
      <c r="I71" s="326"/>
      <c r="J71" s="326"/>
      <c r="K71" s="328"/>
      <c r="L71" s="328"/>
      <c r="M71" s="2276"/>
      <c r="N71" s="2273"/>
      <c r="O71" s="2274"/>
      <c r="P71" s="2275"/>
      <c r="Q71" s="2269"/>
    </row>
    <row r="72" spans="1:17" ht="15" customHeight="1" x14ac:dyDescent="0.2">
      <c r="A72" s="2265"/>
      <c r="B72" s="2272" t="s">
        <v>1591</v>
      </c>
      <c r="C72" s="328" t="s">
        <v>1592</v>
      </c>
      <c r="D72" s="326"/>
      <c r="E72" s="326"/>
      <c r="F72" s="326"/>
      <c r="I72" s="326"/>
      <c r="J72" s="326"/>
      <c r="K72" s="328"/>
      <c r="L72" s="328"/>
      <c r="M72" s="2276">
        <v>15</v>
      </c>
      <c r="N72" s="3820"/>
      <c r="O72" s="3821"/>
      <c r="P72" s="3822"/>
      <c r="Q72" s="2269"/>
    </row>
    <row r="73" spans="1:17" ht="3.75" customHeight="1" x14ac:dyDescent="0.2">
      <c r="A73" s="2265"/>
      <c r="B73" s="2377"/>
      <c r="C73" s="328"/>
      <c r="D73" s="326"/>
      <c r="E73" s="326"/>
      <c r="F73" s="326"/>
      <c r="I73" s="326"/>
      <c r="J73" s="326"/>
      <c r="K73" s="328"/>
      <c r="L73" s="328"/>
      <c r="M73" s="2276"/>
      <c r="N73" s="2279"/>
      <c r="O73" s="2280"/>
      <c r="P73" s="2281"/>
      <c r="Q73" s="2269"/>
    </row>
    <row r="74" spans="1:17" ht="18" customHeight="1" x14ac:dyDescent="0.2">
      <c r="A74" s="2265"/>
      <c r="B74" s="2377"/>
      <c r="C74" s="328"/>
      <c r="D74" s="326"/>
      <c r="E74" s="326"/>
      <c r="F74" s="326"/>
      <c r="I74" s="326"/>
      <c r="J74" s="326"/>
      <c r="K74" s="328"/>
      <c r="L74" s="328"/>
      <c r="M74" s="2276"/>
      <c r="N74" s="326"/>
      <c r="O74" s="326"/>
      <c r="P74" s="326"/>
      <c r="Q74" s="2269"/>
    </row>
    <row r="75" spans="1:17" ht="3" customHeight="1" x14ac:dyDescent="0.2">
      <c r="A75" s="2265"/>
      <c r="B75" s="2377"/>
      <c r="C75" s="328"/>
      <c r="D75" s="326"/>
      <c r="E75" s="326"/>
      <c r="F75" s="326"/>
      <c r="I75" s="326"/>
      <c r="J75" s="326"/>
      <c r="K75" s="328"/>
      <c r="L75" s="328"/>
      <c r="M75" s="2276"/>
      <c r="N75" s="2273"/>
      <c r="O75" s="2274"/>
      <c r="P75" s="2275"/>
      <c r="Q75" s="2269"/>
    </row>
    <row r="76" spans="1:17" ht="15" customHeight="1" x14ac:dyDescent="0.2">
      <c r="A76" s="2265"/>
      <c r="B76" s="2272" t="s">
        <v>1593</v>
      </c>
      <c r="C76" s="328" t="s">
        <v>1594</v>
      </c>
      <c r="D76" s="326"/>
      <c r="E76" s="326"/>
      <c r="F76" s="326"/>
      <c r="I76" s="326"/>
      <c r="J76" s="326"/>
      <c r="K76" s="328"/>
      <c r="L76" s="328"/>
      <c r="M76" s="2276">
        <v>16</v>
      </c>
      <c r="N76" s="3820"/>
      <c r="O76" s="3821"/>
      <c r="P76" s="3822"/>
      <c r="Q76" s="2269"/>
    </row>
    <row r="77" spans="1:17" ht="3" customHeight="1" x14ac:dyDescent="0.2">
      <c r="A77" s="2265"/>
      <c r="B77" s="2377"/>
      <c r="C77" s="328"/>
      <c r="D77" s="326"/>
      <c r="E77" s="326"/>
      <c r="F77" s="326"/>
      <c r="I77" s="326"/>
      <c r="J77" s="326"/>
      <c r="K77" s="328"/>
      <c r="L77" s="328"/>
      <c r="M77" s="2276"/>
      <c r="N77" s="2279"/>
      <c r="O77" s="2280"/>
      <c r="P77" s="2281"/>
      <c r="Q77" s="2269"/>
    </row>
    <row r="78" spans="1:17" ht="18" customHeight="1" x14ac:dyDescent="0.2">
      <c r="A78" s="2265"/>
      <c r="B78" s="2377"/>
      <c r="C78" s="328"/>
      <c r="D78" s="326"/>
      <c r="E78" s="326"/>
      <c r="F78" s="326"/>
      <c r="I78" s="326"/>
      <c r="J78" s="326"/>
      <c r="K78" s="328"/>
      <c r="L78" s="328"/>
      <c r="M78" s="2276"/>
      <c r="N78" s="326"/>
      <c r="O78" s="326"/>
      <c r="P78" s="326"/>
      <c r="Q78" s="2269"/>
    </row>
    <row r="79" spans="1:17" ht="3" customHeight="1" x14ac:dyDescent="0.2">
      <c r="A79" s="2265"/>
      <c r="B79" s="2377"/>
      <c r="C79" s="328"/>
      <c r="D79" s="326"/>
      <c r="E79" s="326"/>
      <c r="F79" s="326"/>
      <c r="I79" s="326"/>
      <c r="J79" s="326"/>
      <c r="K79" s="328"/>
      <c r="L79" s="328"/>
      <c r="M79" s="2276"/>
      <c r="N79" s="2273"/>
      <c r="O79" s="2274"/>
      <c r="P79" s="2275"/>
      <c r="Q79" s="2269"/>
    </row>
    <row r="80" spans="1:17" ht="15" customHeight="1" x14ac:dyDescent="0.2">
      <c r="A80" s="2265"/>
      <c r="B80" s="2272" t="s">
        <v>1595</v>
      </c>
      <c r="C80" s="328" t="s">
        <v>1596</v>
      </c>
      <c r="D80" s="326"/>
      <c r="E80" s="326"/>
      <c r="F80" s="326"/>
      <c r="I80" s="326"/>
      <c r="J80" s="326"/>
      <c r="K80" s="328"/>
      <c r="L80" s="328"/>
      <c r="M80" s="2276">
        <v>17</v>
      </c>
      <c r="N80" s="3820"/>
      <c r="O80" s="3821"/>
      <c r="P80" s="3822"/>
      <c r="Q80" s="2269"/>
    </row>
    <row r="81" spans="1:17" ht="3" customHeight="1" x14ac:dyDescent="0.2">
      <c r="A81" s="2265"/>
      <c r="B81" s="2377"/>
      <c r="C81" s="328"/>
      <c r="D81" s="326"/>
      <c r="E81" s="326"/>
      <c r="F81" s="326"/>
      <c r="I81" s="326"/>
      <c r="J81" s="326"/>
      <c r="K81" s="328"/>
      <c r="L81" s="328"/>
      <c r="M81" s="2276"/>
      <c r="N81" s="2279"/>
      <c r="O81" s="2280"/>
      <c r="P81" s="2281"/>
      <c r="Q81" s="2269"/>
    </row>
    <row r="82" spans="1:17" ht="18" customHeight="1" x14ac:dyDescent="0.2">
      <c r="A82" s="2265"/>
      <c r="B82" s="2377"/>
      <c r="C82" s="328"/>
      <c r="D82" s="326"/>
      <c r="E82" s="326"/>
      <c r="F82" s="326"/>
      <c r="I82" s="326"/>
      <c r="J82" s="326"/>
      <c r="K82" s="328"/>
      <c r="L82" s="328"/>
      <c r="M82" s="326"/>
      <c r="N82" s="326"/>
      <c r="O82" s="326"/>
      <c r="P82" s="326"/>
      <c r="Q82" s="2269"/>
    </row>
    <row r="83" spans="1:17" ht="3" customHeight="1" x14ac:dyDescent="0.2">
      <c r="A83" s="2265"/>
      <c r="B83" s="2377"/>
      <c r="C83" s="328"/>
      <c r="D83" s="326"/>
      <c r="E83" s="326"/>
      <c r="F83" s="326"/>
      <c r="I83" s="326"/>
      <c r="J83" s="326"/>
      <c r="K83" s="328"/>
      <c r="L83" s="328"/>
      <c r="M83" s="326"/>
      <c r="N83" s="2273"/>
      <c r="O83" s="2274"/>
      <c r="P83" s="2275"/>
      <c r="Q83" s="2269"/>
    </row>
    <row r="84" spans="1:17" ht="15" customHeight="1" x14ac:dyDescent="0.2">
      <c r="A84" s="2265"/>
      <c r="B84" s="2272" t="s">
        <v>1597</v>
      </c>
      <c r="C84" s="328" t="s">
        <v>1598</v>
      </c>
      <c r="D84" s="326"/>
      <c r="E84" s="326"/>
      <c r="F84" s="326"/>
      <c r="I84" s="326"/>
      <c r="J84" s="326"/>
      <c r="K84" s="328"/>
      <c r="L84" s="328"/>
      <c r="M84" s="2276">
        <v>18</v>
      </c>
      <c r="N84" s="3820"/>
      <c r="O84" s="3821"/>
      <c r="P84" s="3822"/>
      <c r="Q84" s="2269"/>
    </row>
    <row r="85" spans="1:17" ht="3" customHeight="1" x14ac:dyDescent="0.2">
      <c r="A85" s="2265"/>
      <c r="B85" s="2377"/>
      <c r="C85" s="326"/>
      <c r="D85" s="326"/>
      <c r="E85" s="326"/>
      <c r="F85" s="326"/>
      <c r="I85" s="326"/>
      <c r="J85" s="326"/>
      <c r="K85" s="328"/>
      <c r="L85" s="328"/>
      <c r="M85" s="2276"/>
      <c r="N85" s="2279"/>
      <c r="O85" s="2280"/>
      <c r="P85" s="2281"/>
      <c r="Q85" s="2269"/>
    </row>
    <row r="86" spans="1:17" ht="18" customHeight="1" x14ac:dyDescent="0.2">
      <c r="A86" s="2265"/>
      <c r="B86" s="2377"/>
      <c r="C86" s="326"/>
      <c r="D86" s="326"/>
      <c r="E86" s="326"/>
      <c r="F86" s="326"/>
      <c r="I86" s="326"/>
      <c r="J86" s="326"/>
      <c r="K86" s="326"/>
      <c r="L86" s="326"/>
      <c r="M86" s="2276"/>
      <c r="N86" s="326"/>
      <c r="O86" s="326"/>
      <c r="P86" s="326"/>
      <c r="Q86" s="2269"/>
    </row>
    <row r="87" spans="1:17" ht="3" customHeight="1" x14ac:dyDescent="0.2">
      <c r="A87" s="2265"/>
      <c r="B87" s="2377"/>
      <c r="C87" s="326"/>
      <c r="D87" s="326"/>
      <c r="E87" s="326"/>
      <c r="F87" s="326"/>
      <c r="I87" s="326"/>
      <c r="J87" s="326"/>
      <c r="K87" s="326"/>
      <c r="L87" s="326"/>
      <c r="M87" s="2276"/>
      <c r="N87" s="2273"/>
      <c r="O87" s="2274"/>
      <c r="P87" s="2275"/>
      <c r="Q87" s="2269"/>
    </row>
    <row r="88" spans="1:17" ht="15" customHeight="1" x14ac:dyDescent="0.2">
      <c r="A88" s="2265"/>
      <c r="B88" s="2272" t="s">
        <v>1599</v>
      </c>
      <c r="C88" s="328" t="s">
        <v>1600</v>
      </c>
      <c r="D88" s="326"/>
      <c r="E88" s="326"/>
      <c r="F88" s="326"/>
      <c r="I88" s="326"/>
      <c r="J88" s="326"/>
      <c r="K88" s="326"/>
      <c r="L88" s="326"/>
      <c r="M88" s="2276">
        <v>19</v>
      </c>
      <c r="N88" s="3820"/>
      <c r="O88" s="3821"/>
      <c r="P88" s="3822"/>
      <c r="Q88" s="2269"/>
    </row>
    <row r="89" spans="1:17" ht="3" customHeight="1" x14ac:dyDescent="0.2">
      <c r="A89" s="2265"/>
      <c r="B89" s="2276"/>
      <c r="C89" s="326"/>
      <c r="D89" s="326"/>
      <c r="E89" s="326"/>
      <c r="F89" s="326"/>
      <c r="G89" s="328"/>
      <c r="H89" s="328"/>
      <c r="I89" s="326"/>
      <c r="J89" s="326"/>
      <c r="K89" s="326"/>
      <c r="L89" s="326"/>
      <c r="M89" s="2276"/>
      <c r="N89" s="2279"/>
      <c r="O89" s="2280"/>
      <c r="P89" s="2281"/>
      <c r="Q89" s="2269"/>
    </row>
    <row r="90" spans="1:17" ht="3" customHeight="1" x14ac:dyDescent="0.2">
      <c r="A90" s="2265"/>
      <c r="B90" s="2276"/>
      <c r="C90" s="326"/>
      <c r="D90" s="326"/>
      <c r="E90" s="326"/>
      <c r="F90" s="326"/>
      <c r="G90" s="328"/>
      <c r="H90" s="328"/>
      <c r="I90" s="326"/>
      <c r="J90" s="326"/>
      <c r="K90" s="326"/>
      <c r="L90" s="326"/>
      <c r="M90" s="2276"/>
      <c r="N90" s="326"/>
      <c r="O90" s="326"/>
      <c r="P90" s="326"/>
      <c r="Q90" s="2269"/>
    </row>
    <row r="91" spans="1:17" ht="12.75" thickBot="1" x14ac:dyDescent="0.25">
      <c r="A91" s="2284"/>
      <c r="B91" s="2285"/>
      <c r="C91" s="2286"/>
      <c r="D91" s="2286"/>
      <c r="E91" s="2286"/>
      <c r="F91" s="2286"/>
      <c r="G91" s="2286"/>
      <c r="H91" s="2286"/>
      <c r="I91" s="2286"/>
      <c r="J91" s="2286"/>
      <c r="K91" s="2286"/>
      <c r="L91" s="2286"/>
      <c r="M91" s="2286"/>
      <c r="N91" s="2286"/>
      <c r="O91" s="2286"/>
      <c r="P91" s="2286"/>
      <c r="Q91" s="2287"/>
    </row>
    <row r="92" spans="1:17" ht="10.5" customHeight="1" x14ac:dyDescent="0.2">
      <c r="B92" s="2288"/>
    </row>
    <row r="93" spans="1:17" ht="12.75" x14ac:dyDescent="0.2">
      <c r="A93" s="3824"/>
      <c r="B93" s="3824"/>
      <c r="C93" s="3824"/>
      <c r="D93" s="3824"/>
      <c r="E93" s="3824"/>
      <c r="F93" s="3824"/>
      <c r="G93" s="3824"/>
      <c r="H93" s="3824"/>
      <c r="I93" s="3824"/>
      <c r="J93" s="3824"/>
      <c r="K93" s="3824"/>
      <c r="L93" s="3824"/>
      <c r="M93" s="3824"/>
      <c r="N93" s="3824"/>
      <c r="O93" s="3824"/>
      <c r="P93" s="3824"/>
      <c r="Q93" s="3824"/>
    </row>
  </sheetData>
  <mergeCells count="24">
    <mergeCell ref="N76:P76"/>
    <mergeCell ref="N80:P80"/>
    <mergeCell ref="N84:P84"/>
    <mergeCell ref="N55:P55"/>
    <mergeCell ref="N60:P60"/>
    <mergeCell ref="N64:P64"/>
    <mergeCell ref="N68:P68"/>
    <mergeCell ref="N72:P72"/>
    <mergeCell ref="N39:P39"/>
    <mergeCell ref="C10:E10"/>
    <mergeCell ref="C11:E11"/>
    <mergeCell ref="A93:Q93"/>
    <mergeCell ref="N10:P10"/>
    <mergeCell ref="N11:P11"/>
    <mergeCell ref="N14:P14"/>
    <mergeCell ref="N18:P18"/>
    <mergeCell ref="N22:P22"/>
    <mergeCell ref="N26:P26"/>
    <mergeCell ref="N30:P30"/>
    <mergeCell ref="N34:P34"/>
    <mergeCell ref="N88:P88"/>
    <mergeCell ref="N43:P43"/>
    <mergeCell ref="N47:P47"/>
    <mergeCell ref="N51:P51"/>
  </mergeCells>
  <printOptions horizontalCentered="1" verticalCentered="1"/>
  <pageMargins left="0" right="0" top="0" bottom="0" header="0" footer="0"/>
  <pageSetup paperSize="9" scale="93" orientation="portrait" r:id="rId1"/>
  <headerFooter alignWithMargins="0">
    <oddFooter>&amp;C&amp;12 24</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9"/>
  <sheetViews>
    <sheetView showGridLines="0" view="pageBreakPreview" topLeftCell="A33" zoomScaleSheetLayoutView="100" workbookViewId="0">
      <selection activeCell="Q43" sqref="Q43"/>
    </sheetView>
  </sheetViews>
  <sheetFormatPr defaultRowHeight="12" x14ac:dyDescent="0.2"/>
  <cols>
    <col min="1" max="1" width="3.28515625" style="327" customWidth="1"/>
    <col min="2" max="2" width="4.7109375" style="2363" customWidth="1"/>
    <col min="3" max="3" width="0.85546875" style="327" customWidth="1"/>
    <col min="4" max="4" width="13.5703125" style="327" customWidth="1"/>
    <col min="5" max="5" width="0.85546875" style="327" customWidth="1"/>
    <col min="6" max="6" width="1.42578125" style="327" customWidth="1"/>
    <col min="7" max="7" width="2.85546875" style="327" customWidth="1"/>
    <col min="8" max="11" width="9.7109375" style="327" customWidth="1"/>
    <col min="12" max="12" width="8.7109375" style="327" customWidth="1"/>
    <col min="13" max="13" width="4.42578125" style="327" customWidth="1"/>
    <col min="14" max="15" width="8.7109375" style="327" customWidth="1"/>
    <col min="16" max="16" width="10.140625" style="327" customWidth="1"/>
    <col min="17" max="17" width="3.5703125" style="327" customWidth="1"/>
    <col min="18" max="16384" width="9.140625" style="327"/>
  </cols>
  <sheetData>
    <row r="1" spans="1:17" ht="2.25" customHeight="1" x14ac:dyDescent="0.2">
      <c r="A1" s="2262"/>
      <c r="B1" s="2375"/>
      <c r="C1" s="2263"/>
      <c r="D1" s="2263"/>
      <c r="E1" s="2263"/>
      <c r="F1" s="2263"/>
      <c r="G1" s="2263"/>
      <c r="H1" s="2263"/>
      <c r="I1" s="2263"/>
      <c r="J1" s="2263"/>
      <c r="K1" s="2263"/>
      <c r="L1" s="2263"/>
      <c r="M1" s="2263"/>
      <c r="N1" s="2263"/>
      <c r="O1" s="2263"/>
      <c r="P1" s="2263"/>
      <c r="Q1" s="2264"/>
    </row>
    <row r="2" spans="1:17" ht="10.5" customHeight="1" x14ac:dyDescent="0.2">
      <c r="A2" s="2265"/>
      <c r="B2" s="2266"/>
      <c r="C2" s="2267"/>
      <c r="D2" s="2266"/>
      <c r="E2" s="2266"/>
      <c r="F2" s="331"/>
      <c r="G2" s="2268"/>
      <c r="H2" s="331"/>
      <c r="I2" s="331"/>
      <c r="J2" s="331"/>
      <c r="K2" s="326"/>
      <c r="L2" s="326"/>
      <c r="M2" s="326"/>
      <c r="N2" s="326"/>
      <c r="O2" s="326"/>
      <c r="P2" s="326"/>
      <c r="Q2" s="2269"/>
    </row>
    <row r="3" spans="1:17" ht="10.5" customHeight="1" x14ac:dyDescent="0.2">
      <c r="A3" s="2265"/>
      <c r="B3" s="2266"/>
      <c r="C3" s="331"/>
      <c r="D3" s="331"/>
      <c r="E3" s="331"/>
      <c r="F3" s="331"/>
      <c r="G3" s="2271"/>
      <c r="H3" s="331"/>
      <c r="I3" s="331"/>
      <c r="J3" s="331"/>
      <c r="K3" s="326"/>
      <c r="L3" s="326"/>
      <c r="M3" s="326"/>
      <c r="N3" s="326"/>
      <c r="O3" s="326"/>
      <c r="P3" s="326"/>
      <c r="Q3" s="2269"/>
    </row>
    <row r="4" spans="1:17" ht="12.75" x14ac:dyDescent="0.2">
      <c r="A4" s="2265"/>
      <c r="B4" s="2266"/>
      <c r="C4" s="3823"/>
      <c r="D4" s="3823"/>
      <c r="E4" s="3823"/>
      <c r="F4" s="331"/>
      <c r="G4" s="2369"/>
      <c r="H4" s="2369"/>
      <c r="I4" s="2369"/>
      <c r="J4" s="2369"/>
      <c r="K4" s="2369"/>
      <c r="L4" s="2369"/>
      <c r="M4" s="2369"/>
      <c r="N4" s="3823" t="s">
        <v>1569</v>
      </c>
      <c r="O4" s="3823"/>
      <c r="P4" s="3823"/>
      <c r="Q4" s="2370"/>
    </row>
    <row r="5" spans="1:17" ht="12.75" x14ac:dyDescent="0.2">
      <c r="A5" s="2265"/>
      <c r="B5" s="2266"/>
      <c r="C5" s="3823"/>
      <c r="D5" s="3823"/>
      <c r="E5" s="3823"/>
      <c r="F5" s="331"/>
      <c r="G5" s="2371"/>
      <c r="H5" s="2371"/>
      <c r="I5" s="2371"/>
      <c r="J5" s="2371"/>
      <c r="K5" s="2371"/>
      <c r="L5" s="2371"/>
      <c r="M5" s="2371"/>
      <c r="N5" s="3823" t="s">
        <v>214</v>
      </c>
      <c r="O5" s="3823"/>
      <c r="P5" s="3823"/>
      <c r="Q5" s="2372"/>
    </row>
    <row r="6" spans="1:17" ht="10.5" customHeight="1" x14ac:dyDescent="0.2">
      <c r="A6" s="2265"/>
      <c r="B6" s="2377"/>
      <c r="C6" s="2272"/>
      <c r="D6" s="326"/>
      <c r="E6" s="326"/>
      <c r="F6" s="326"/>
      <c r="G6" s="326"/>
      <c r="H6" s="326"/>
      <c r="I6" s="326"/>
      <c r="J6" s="326"/>
      <c r="K6" s="326"/>
      <c r="L6" s="326"/>
      <c r="M6" s="326"/>
      <c r="N6" s="326"/>
      <c r="O6" s="326"/>
      <c r="P6" s="2368">
        <v>25</v>
      </c>
      <c r="Q6" s="2269"/>
    </row>
    <row r="7" spans="1:17" ht="3" customHeight="1" x14ac:dyDescent="0.2">
      <c r="A7" s="2265"/>
      <c r="B7" s="2377"/>
      <c r="C7" s="326"/>
      <c r="D7" s="326"/>
      <c r="E7" s="326"/>
      <c r="F7" s="326"/>
      <c r="G7" s="328"/>
      <c r="H7" s="328"/>
      <c r="I7" s="326"/>
      <c r="J7" s="326"/>
      <c r="K7" s="328"/>
      <c r="L7" s="328"/>
      <c r="M7" s="326"/>
      <c r="N7" s="2273"/>
      <c r="O7" s="2274"/>
      <c r="P7" s="2275"/>
      <c r="Q7" s="2269"/>
    </row>
    <row r="8" spans="1:17" ht="15" customHeight="1" x14ac:dyDescent="0.2">
      <c r="A8" s="2265"/>
      <c r="B8" s="2378" t="s">
        <v>1601</v>
      </c>
      <c r="C8" s="329" t="s">
        <v>1602</v>
      </c>
      <c r="D8" s="326"/>
      <c r="E8" s="326"/>
      <c r="F8" s="326"/>
      <c r="I8" s="326"/>
      <c r="J8" s="326"/>
      <c r="K8" s="328"/>
      <c r="L8" s="328"/>
      <c r="M8" s="2276">
        <v>20</v>
      </c>
      <c r="N8" s="3820"/>
      <c r="O8" s="3821"/>
      <c r="P8" s="3822"/>
      <c r="Q8" s="2269"/>
    </row>
    <row r="9" spans="1:17" ht="3" customHeight="1" x14ac:dyDescent="0.2">
      <c r="A9" s="2265"/>
      <c r="B9" s="2377"/>
      <c r="C9" s="328"/>
      <c r="D9" s="326"/>
      <c r="E9" s="326"/>
      <c r="F9" s="326"/>
      <c r="I9" s="326"/>
      <c r="J9" s="326"/>
      <c r="K9" s="328"/>
      <c r="L9" s="328"/>
      <c r="M9" s="2276"/>
      <c r="N9" s="2279"/>
      <c r="O9" s="2280"/>
      <c r="P9" s="2281"/>
      <c r="Q9" s="2269"/>
    </row>
    <row r="10" spans="1:17" ht="18" customHeight="1" x14ac:dyDescent="0.2">
      <c r="A10" s="2265"/>
      <c r="B10" s="2377"/>
      <c r="C10" s="328"/>
      <c r="D10" s="326"/>
      <c r="E10" s="326"/>
      <c r="F10" s="326"/>
      <c r="I10" s="326"/>
      <c r="J10" s="326"/>
      <c r="K10" s="328"/>
      <c r="L10" s="328"/>
      <c r="M10" s="328"/>
      <c r="N10" s="328"/>
      <c r="O10" s="328"/>
      <c r="P10" s="326"/>
      <c r="Q10" s="2269"/>
    </row>
    <row r="11" spans="1:17" ht="3.75" customHeight="1" x14ac:dyDescent="0.2">
      <c r="A11" s="2265"/>
      <c r="B11" s="2377"/>
      <c r="C11" s="328"/>
      <c r="D11" s="326"/>
      <c r="E11" s="326"/>
      <c r="F11" s="326"/>
      <c r="I11" s="326"/>
      <c r="J11" s="326"/>
      <c r="K11" s="328"/>
      <c r="L11" s="328"/>
      <c r="M11" s="2276"/>
      <c r="N11" s="2273"/>
      <c r="O11" s="2274"/>
      <c r="P11" s="2275"/>
      <c r="Q11" s="2269"/>
    </row>
    <row r="12" spans="1:17" ht="15" customHeight="1" x14ac:dyDescent="0.2">
      <c r="A12" s="2265"/>
      <c r="B12" s="2272" t="s">
        <v>1603</v>
      </c>
      <c r="C12" s="329" t="s">
        <v>1604</v>
      </c>
      <c r="D12" s="326"/>
      <c r="E12" s="326"/>
      <c r="F12" s="326"/>
      <c r="I12" s="326"/>
      <c r="J12" s="326"/>
      <c r="K12" s="328"/>
      <c r="L12" s="326"/>
      <c r="M12" s="2282">
        <v>21</v>
      </c>
      <c r="N12" s="3820"/>
      <c r="O12" s="3821"/>
      <c r="P12" s="3822"/>
      <c r="Q12" s="2269"/>
    </row>
    <row r="13" spans="1:17" ht="3.75" customHeight="1" x14ac:dyDescent="0.2">
      <c r="A13" s="2265"/>
      <c r="B13" s="2377"/>
      <c r="C13" s="326"/>
      <c r="D13" s="326"/>
      <c r="E13" s="326"/>
      <c r="F13" s="326"/>
      <c r="I13" s="326"/>
      <c r="J13" s="326"/>
      <c r="K13" s="328"/>
      <c r="L13" s="326"/>
      <c r="M13" s="2276"/>
      <c r="N13" s="2279"/>
      <c r="O13" s="2280"/>
      <c r="P13" s="2281"/>
      <c r="Q13" s="2269"/>
    </row>
    <row r="14" spans="1:17" ht="18" customHeight="1" x14ac:dyDescent="0.2">
      <c r="A14" s="2265"/>
      <c r="D14" s="326"/>
      <c r="E14" s="326"/>
      <c r="F14" s="326"/>
      <c r="I14" s="326"/>
      <c r="J14" s="326"/>
      <c r="K14" s="328"/>
      <c r="L14" s="328"/>
      <c r="M14" s="2276"/>
      <c r="N14" s="2283"/>
      <c r="O14" s="2283"/>
      <c r="P14" s="2283"/>
      <c r="Q14" s="2269"/>
    </row>
    <row r="15" spans="1:17" ht="3" customHeight="1" x14ac:dyDescent="0.2">
      <c r="A15" s="2265"/>
      <c r="C15" s="329"/>
      <c r="D15" s="326"/>
      <c r="E15" s="326"/>
      <c r="F15" s="326"/>
      <c r="I15" s="326"/>
      <c r="J15" s="326"/>
      <c r="K15" s="328"/>
      <c r="L15" s="326"/>
      <c r="M15" s="2276"/>
      <c r="N15" s="2273"/>
      <c r="O15" s="2274"/>
      <c r="P15" s="2275"/>
      <c r="Q15" s="2269"/>
    </row>
    <row r="16" spans="1:17" ht="15" customHeight="1" x14ac:dyDescent="0.2">
      <c r="A16" s="2265"/>
      <c r="B16" s="2363" t="s">
        <v>1605</v>
      </c>
      <c r="C16" s="329" t="s">
        <v>1606</v>
      </c>
      <c r="D16" s="326"/>
      <c r="E16" s="326"/>
      <c r="F16" s="326"/>
      <c r="I16" s="326"/>
      <c r="J16" s="326"/>
      <c r="K16" s="328"/>
      <c r="L16" s="328"/>
      <c r="M16" s="2282">
        <v>22</v>
      </c>
      <c r="N16" s="3820"/>
      <c r="O16" s="3821"/>
      <c r="P16" s="3822"/>
      <c r="Q16" s="2269"/>
    </row>
    <row r="17" spans="1:17" ht="3" customHeight="1" x14ac:dyDescent="0.2">
      <c r="A17" s="2265"/>
      <c r="D17" s="326"/>
      <c r="E17" s="326"/>
      <c r="F17" s="326"/>
      <c r="I17" s="326"/>
      <c r="J17" s="326"/>
      <c r="K17" s="328"/>
      <c r="L17" s="328"/>
      <c r="M17" s="2276"/>
      <c r="N17" s="2279"/>
      <c r="O17" s="2280"/>
      <c r="P17" s="2281"/>
      <c r="Q17" s="2269"/>
    </row>
    <row r="18" spans="1:17" ht="18" customHeight="1" x14ac:dyDescent="0.2">
      <c r="A18" s="2265"/>
      <c r="D18" s="326"/>
      <c r="E18" s="326"/>
      <c r="F18" s="326"/>
      <c r="I18" s="326"/>
      <c r="J18" s="326"/>
      <c r="K18" s="328"/>
      <c r="L18" s="328"/>
      <c r="M18" s="326"/>
      <c r="N18" s="326"/>
      <c r="O18" s="326"/>
      <c r="P18" s="326"/>
      <c r="Q18" s="2269"/>
    </row>
    <row r="19" spans="1:17" ht="3" customHeight="1" x14ac:dyDescent="0.2">
      <c r="A19" s="2265"/>
      <c r="D19" s="326"/>
      <c r="E19" s="326"/>
      <c r="F19" s="326"/>
      <c r="I19" s="326"/>
      <c r="J19" s="326"/>
      <c r="K19" s="328"/>
      <c r="L19" s="328"/>
      <c r="M19" s="2276"/>
      <c r="N19" s="2273"/>
      <c r="O19" s="2274"/>
      <c r="P19" s="2275"/>
      <c r="Q19" s="2269"/>
    </row>
    <row r="20" spans="1:17" ht="15" customHeight="1" x14ac:dyDescent="0.2">
      <c r="A20" s="2265"/>
      <c r="B20" s="2363" t="s">
        <v>1607</v>
      </c>
      <c r="C20" s="329" t="s">
        <v>1608</v>
      </c>
      <c r="D20" s="326"/>
      <c r="E20" s="326"/>
      <c r="F20" s="326"/>
      <c r="I20" s="326"/>
      <c r="J20" s="326"/>
      <c r="K20" s="328"/>
      <c r="L20" s="328"/>
      <c r="M20" s="2282">
        <v>23</v>
      </c>
      <c r="N20" s="3820"/>
      <c r="O20" s="3821"/>
      <c r="P20" s="3822"/>
      <c r="Q20" s="2269"/>
    </row>
    <row r="21" spans="1:17" ht="3" customHeight="1" x14ac:dyDescent="0.2">
      <c r="A21" s="2265"/>
      <c r="C21" s="329"/>
      <c r="D21" s="326"/>
      <c r="E21" s="326"/>
      <c r="F21" s="326"/>
      <c r="I21" s="326"/>
      <c r="J21" s="326"/>
      <c r="K21" s="328"/>
      <c r="L21" s="328"/>
      <c r="M21" s="2276"/>
      <c r="N21" s="2279"/>
      <c r="O21" s="2280"/>
      <c r="P21" s="2281"/>
      <c r="Q21" s="2269"/>
    </row>
    <row r="22" spans="1:17" ht="18" customHeight="1" x14ac:dyDescent="0.2">
      <c r="A22" s="2265"/>
      <c r="C22" s="329"/>
      <c r="D22" s="326"/>
      <c r="E22" s="326"/>
      <c r="F22" s="326"/>
      <c r="I22" s="326"/>
      <c r="J22" s="326"/>
      <c r="K22" s="328"/>
      <c r="L22" s="328"/>
      <c r="M22" s="2276"/>
      <c r="N22" s="326"/>
      <c r="O22" s="326"/>
      <c r="P22" s="326"/>
      <c r="Q22" s="2269"/>
    </row>
    <row r="23" spans="1:17" ht="3" customHeight="1" x14ac:dyDescent="0.2">
      <c r="A23" s="2265"/>
      <c r="C23" s="329"/>
      <c r="D23" s="326"/>
      <c r="E23" s="326"/>
      <c r="F23" s="326"/>
      <c r="I23" s="326"/>
      <c r="J23" s="326"/>
      <c r="K23" s="328"/>
      <c r="L23" s="328"/>
      <c r="M23" s="2276"/>
      <c r="N23" s="2273"/>
      <c r="O23" s="2274"/>
      <c r="P23" s="2275"/>
      <c r="Q23" s="2269"/>
    </row>
    <row r="24" spans="1:17" ht="15" customHeight="1" x14ac:dyDescent="0.2">
      <c r="A24" s="2265"/>
      <c r="B24" s="2363" t="s">
        <v>1609</v>
      </c>
      <c r="C24" s="329" t="s">
        <v>1610</v>
      </c>
      <c r="D24" s="326"/>
      <c r="E24" s="326"/>
      <c r="F24" s="326"/>
      <c r="I24" s="326"/>
      <c r="J24" s="326"/>
      <c r="K24" s="328"/>
      <c r="L24" s="328"/>
      <c r="M24" s="2282">
        <v>24</v>
      </c>
      <c r="N24" s="3820"/>
      <c r="O24" s="3821"/>
      <c r="P24" s="3822"/>
      <c r="Q24" s="2269"/>
    </row>
    <row r="25" spans="1:17" ht="3" customHeight="1" x14ac:dyDescent="0.2">
      <c r="A25" s="2265"/>
      <c r="B25" s="2377"/>
      <c r="C25" s="328"/>
      <c r="D25" s="326"/>
      <c r="E25" s="326"/>
      <c r="F25" s="326"/>
      <c r="I25" s="326"/>
      <c r="J25" s="326"/>
      <c r="K25" s="328"/>
      <c r="L25" s="328"/>
      <c r="M25" s="2276"/>
      <c r="N25" s="2279"/>
      <c r="O25" s="2280"/>
      <c r="P25" s="2281"/>
      <c r="Q25" s="2269"/>
    </row>
    <row r="26" spans="1:17" ht="18" customHeight="1" x14ac:dyDescent="0.2">
      <c r="A26" s="2265"/>
      <c r="B26" s="2377"/>
      <c r="C26" s="328"/>
      <c r="D26" s="326"/>
      <c r="E26" s="326"/>
      <c r="F26" s="326"/>
      <c r="I26" s="326"/>
      <c r="J26" s="326"/>
      <c r="K26" s="328"/>
      <c r="L26" s="328"/>
      <c r="M26" s="2276"/>
      <c r="N26" s="326"/>
      <c r="O26" s="326"/>
      <c r="P26" s="326"/>
      <c r="Q26" s="2269"/>
    </row>
    <row r="27" spans="1:17" ht="3" customHeight="1" x14ac:dyDescent="0.2">
      <c r="A27" s="2265"/>
      <c r="B27" s="2377"/>
      <c r="C27" s="328"/>
      <c r="D27" s="326"/>
      <c r="E27" s="326"/>
      <c r="F27" s="326"/>
      <c r="I27" s="326"/>
      <c r="J27" s="326"/>
      <c r="K27" s="328"/>
      <c r="L27" s="328"/>
      <c r="M27" s="2276"/>
      <c r="N27" s="2273"/>
      <c r="O27" s="2274"/>
      <c r="P27" s="2275"/>
      <c r="Q27" s="2269"/>
    </row>
    <row r="28" spans="1:17" ht="15" customHeight="1" x14ac:dyDescent="0.2">
      <c r="A28" s="2265"/>
      <c r="B28" s="2363" t="s">
        <v>1611</v>
      </c>
      <c r="C28" s="328" t="s">
        <v>1575</v>
      </c>
      <c r="D28" s="326"/>
      <c r="E28" s="326"/>
      <c r="F28" s="326"/>
      <c r="I28" s="326"/>
      <c r="J28" s="326"/>
      <c r="K28" s="328"/>
      <c r="L28" s="328"/>
      <c r="M28" s="2282">
        <v>25</v>
      </c>
      <c r="N28" s="3820"/>
      <c r="O28" s="3821"/>
      <c r="P28" s="3822"/>
      <c r="Q28" s="2269"/>
    </row>
    <row r="29" spans="1:17" ht="3" customHeight="1" x14ac:dyDescent="0.2">
      <c r="A29" s="2265"/>
      <c r="C29" s="328"/>
      <c r="D29" s="326"/>
      <c r="E29" s="326"/>
      <c r="F29" s="326"/>
      <c r="I29" s="326"/>
      <c r="J29" s="326"/>
      <c r="K29" s="328"/>
      <c r="L29" s="328"/>
      <c r="M29" s="2276"/>
      <c r="N29" s="2279"/>
      <c r="O29" s="2280"/>
      <c r="P29" s="2281"/>
      <c r="Q29" s="2269"/>
    </row>
    <row r="30" spans="1:17" ht="9.75" customHeight="1" x14ac:dyDescent="0.2">
      <c r="A30" s="2265"/>
      <c r="C30" s="328" t="s">
        <v>1576</v>
      </c>
      <c r="D30" s="326"/>
      <c r="E30" s="326"/>
      <c r="F30" s="326"/>
      <c r="I30" s="326"/>
      <c r="J30" s="326"/>
      <c r="K30" s="328"/>
      <c r="L30" s="328"/>
      <c r="M30" s="2276"/>
      <c r="N30" s="326"/>
      <c r="O30" s="326"/>
      <c r="P30" s="326"/>
      <c r="Q30" s="2269"/>
    </row>
    <row r="31" spans="1:17" ht="3" customHeight="1" x14ac:dyDescent="0.2">
      <c r="A31" s="2265"/>
      <c r="C31" s="328"/>
      <c r="D31" s="326"/>
      <c r="E31" s="326"/>
      <c r="F31" s="326"/>
      <c r="I31" s="326"/>
      <c r="J31" s="326"/>
      <c r="K31" s="328"/>
      <c r="L31" s="328"/>
      <c r="M31" s="2276"/>
      <c r="N31" s="326"/>
      <c r="O31" s="326"/>
      <c r="P31" s="326"/>
      <c r="Q31" s="2269"/>
    </row>
    <row r="32" spans="1:17" ht="3" customHeight="1" x14ac:dyDescent="0.2">
      <c r="A32" s="2265"/>
      <c r="C32" s="328"/>
      <c r="D32" s="326"/>
      <c r="E32" s="326"/>
      <c r="F32" s="326"/>
      <c r="I32" s="326"/>
      <c r="J32" s="326"/>
      <c r="K32" s="328"/>
      <c r="L32" s="328"/>
      <c r="M32" s="2276"/>
      <c r="N32" s="2273"/>
      <c r="O32" s="2274"/>
      <c r="P32" s="2275"/>
      <c r="Q32" s="2269"/>
    </row>
    <row r="33" spans="1:17" ht="15" customHeight="1" x14ac:dyDescent="0.2">
      <c r="A33" s="2265"/>
      <c r="B33" s="2378" t="s">
        <v>1612</v>
      </c>
      <c r="C33" s="328" t="s">
        <v>1577</v>
      </c>
      <c r="D33" s="326"/>
      <c r="E33" s="326"/>
      <c r="F33" s="326"/>
      <c r="I33" s="326"/>
      <c r="J33" s="326"/>
      <c r="K33" s="328"/>
      <c r="L33" s="328"/>
      <c r="M33" s="2282">
        <v>26</v>
      </c>
      <c r="N33" s="3820"/>
      <c r="O33" s="3821"/>
      <c r="P33" s="3822"/>
      <c r="Q33" s="2269"/>
    </row>
    <row r="34" spans="1:17" ht="3" customHeight="1" x14ac:dyDescent="0.2">
      <c r="A34" s="2265"/>
      <c r="C34" s="328"/>
      <c r="D34" s="326"/>
      <c r="E34" s="326"/>
      <c r="F34" s="326"/>
      <c r="I34" s="326"/>
      <c r="J34" s="326"/>
      <c r="K34" s="328"/>
      <c r="L34" s="328"/>
      <c r="M34" s="2276"/>
      <c r="N34" s="2279"/>
      <c r="O34" s="2280"/>
      <c r="P34" s="2281"/>
      <c r="Q34" s="2269"/>
    </row>
    <row r="35" spans="1:17" ht="18" customHeight="1" x14ac:dyDescent="0.2">
      <c r="A35" s="2265"/>
      <c r="C35" s="328"/>
      <c r="D35" s="326"/>
      <c r="E35" s="326"/>
      <c r="F35" s="326"/>
      <c r="I35" s="326"/>
      <c r="J35" s="326"/>
      <c r="K35" s="328"/>
      <c r="L35" s="328"/>
      <c r="M35" s="2276"/>
      <c r="N35" s="326"/>
      <c r="O35" s="326"/>
      <c r="P35" s="326"/>
      <c r="Q35" s="2269"/>
    </row>
    <row r="36" spans="1:17" ht="3" customHeight="1" x14ac:dyDescent="0.2">
      <c r="A36" s="2265"/>
      <c r="C36" s="328"/>
      <c r="D36" s="326"/>
      <c r="E36" s="326"/>
      <c r="F36" s="326"/>
      <c r="I36" s="326"/>
      <c r="J36" s="326"/>
      <c r="K36" s="328"/>
      <c r="L36" s="328"/>
      <c r="M36" s="2276"/>
      <c r="N36" s="2273"/>
      <c r="O36" s="2274"/>
      <c r="P36" s="2275"/>
      <c r="Q36" s="2269"/>
    </row>
    <row r="37" spans="1:17" ht="15" customHeight="1" x14ac:dyDescent="0.2">
      <c r="A37" s="2265"/>
      <c r="B37" s="2378" t="s">
        <v>1613</v>
      </c>
      <c r="C37" s="328" t="s">
        <v>1578</v>
      </c>
      <c r="D37" s="326"/>
      <c r="E37" s="326"/>
      <c r="F37" s="326"/>
      <c r="I37" s="326"/>
      <c r="J37" s="326"/>
      <c r="K37" s="328"/>
      <c r="L37" s="328"/>
      <c r="M37" s="2282">
        <v>27</v>
      </c>
      <c r="N37" s="3820"/>
      <c r="O37" s="3821"/>
      <c r="P37" s="3822"/>
      <c r="Q37" s="2269"/>
    </row>
    <row r="38" spans="1:17" ht="3" customHeight="1" x14ac:dyDescent="0.2">
      <c r="A38" s="2265"/>
      <c r="C38" s="328"/>
      <c r="D38" s="326"/>
      <c r="E38" s="326"/>
      <c r="F38" s="326"/>
      <c r="I38" s="326"/>
      <c r="J38" s="326"/>
      <c r="K38" s="328"/>
      <c r="L38" s="328"/>
      <c r="M38" s="2276"/>
      <c r="N38" s="2279"/>
      <c r="O38" s="2280"/>
      <c r="P38" s="2281"/>
      <c r="Q38" s="2269"/>
    </row>
    <row r="39" spans="1:17" ht="18" customHeight="1" x14ac:dyDescent="0.2">
      <c r="A39" s="2265"/>
      <c r="C39" s="328"/>
      <c r="D39" s="326"/>
      <c r="E39" s="326"/>
      <c r="F39" s="326"/>
      <c r="I39" s="326"/>
      <c r="J39" s="326"/>
      <c r="K39" s="328"/>
      <c r="L39" s="328"/>
      <c r="M39" s="2276"/>
      <c r="N39" s="326"/>
      <c r="O39" s="326"/>
      <c r="P39" s="326"/>
      <c r="Q39" s="2269"/>
    </row>
    <row r="40" spans="1:17" ht="3" customHeight="1" x14ac:dyDescent="0.2">
      <c r="A40" s="2265"/>
      <c r="C40" s="328"/>
      <c r="D40" s="326"/>
      <c r="E40" s="326"/>
      <c r="F40" s="326"/>
      <c r="I40" s="326"/>
      <c r="J40" s="326"/>
      <c r="K40" s="328"/>
      <c r="L40" s="328"/>
      <c r="M40" s="2276"/>
      <c r="N40" s="2273"/>
      <c r="O40" s="2274"/>
      <c r="P40" s="2275"/>
      <c r="Q40" s="2269"/>
    </row>
    <row r="41" spans="1:17" ht="15" customHeight="1" x14ac:dyDescent="0.2">
      <c r="A41" s="2265"/>
      <c r="B41" s="2363" t="s">
        <v>1614</v>
      </c>
      <c r="C41" s="329" t="s">
        <v>1615</v>
      </c>
      <c r="D41" s="326"/>
      <c r="E41" s="326"/>
      <c r="F41" s="326"/>
      <c r="I41" s="326"/>
      <c r="J41" s="326"/>
      <c r="K41" s="328"/>
      <c r="L41" s="328"/>
      <c r="M41" s="2282">
        <v>28</v>
      </c>
      <c r="N41" s="3820"/>
      <c r="O41" s="3821"/>
      <c r="P41" s="3822"/>
      <c r="Q41" s="2269"/>
    </row>
    <row r="42" spans="1:17" ht="3" customHeight="1" x14ac:dyDescent="0.2">
      <c r="A42" s="2265"/>
      <c r="B42" s="2377"/>
      <c r="C42" s="328"/>
      <c r="D42" s="326"/>
      <c r="E42" s="326"/>
      <c r="F42" s="326"/>
      <c r="I42" s="326"/>
      <c r="J42" s="326"/>
      <c r="K42" s="328"/>
      <c r="L42" s="328"/>
      <c r="M42" s="2276"/>
      <c r="N42" s="2279"/>
      <c r="O42" s="2280"/>
      <c r="P42" s="2281"/>
      <c r="Q42" s="2269"/>
    </row>
    <row r="43" spans="1:17" ht="18" customHeight="1" x14ac:dyDescent="0.2">
      <c r="A43" s="2265"/>
      <c r="B43" s="2377"/>
      <c r="C43" s="328"/>
      <c r="D43" s="326"/>
      <c r="E43" s="326"/>
      <c r="F43" s="326"/>
      <c r="I43" s="326"/>
      <c r="J43" s="326"/>
      <c r="K43" s="328"/>
      <c r="L43" s="328"/>
      <c r="M43" s="2276"/>
      <c r="N43" s="326"/>
      <c r="O43" s="326"/>
      <c r="P43" s="326"/>
      <c r="Q43" s="2269"/>
    </row>
    <row r="44" spans="1:17" ht="3" customHeight="1" x14ac:dyDescent="0.2">
      <c r="A44" s="2265"/>
      <c r="B44" s="2377"/>
      <c r="C44" s="328"/>
      <c r="D44" s="326"/>
      <c r="E44" s="326"/>
      <c r="F44" s="326"/>
      <c r="I44" s="326"/>
      <c r="J44" s="326"/>
      <c r="K44" s="328"/>
      <c r="L44" s="328"/>
      <c r="M44" s="2276"/>
      <c r="N44" s="2273"/>
      <c r="O44" s="2274"/>
      <c r="P44" s="2275"/>
      <c r="Q44" s="2269"/>
    </row>
    <row r="45" spans="1:17" ht="15" customHeight="1" x14ac:dyDescent="0.2">
      <c r="A45" s="2265"/>
      <c r="B45" s="2363" t="s">
        <v>1616</v>
      </c>
      <c r="C45" s="328" t="s">
        <v>1581</v>
      </c>
      <c r="D45" s="326"/>
      <c r="E45" s="326"/>
      <c r="F45" s="326"/>
      <c r="I45" s="326"/>
      <c r="J45" s="326"/>
      <c r="K45" s="328"/>
      <c r="L45" s="328"/>
      <c r="M45" s="2276">
        <v>29</v>
      </c>
      <c r="N45" s="3820"/>
      <c r="O45" s="3821"/>
      <c r="P45" s="3822"/>
      <c r="Q45" s="2269"/>
    </row>
    <row r="46" spans="1:17" ht="3" customHeight="1" x14ac:dyDescent="0.2">
      <c r="A46" s="2265"/>
      <c r="C46" s="328"/>
      <c r="D46" s="326"/>
      <c r="E46" s="326"/>
      <c r="F46" s="326"/>
      <c r="I46" s="326"/>
      <c r="J46" s="326"/>
      <c r="K46" s="328"/>
      <c r="L46" s="328"/>
      <c r="M46" s="2276"/>
      <c r="N46" s="2279"/>
      <c r="O46" s="2280"/>
      <c r="P46" s="2281"/>
      <c r="Q46" s="2269"/>
    </row>
    <row r="47" spans="1:17" ht="18" customHeight="1" x14ac:dyDescent="0.2">
      <c r="A47" s="2265"/>
      <c r="C47" s="328"/>
      <c r="D47" s="326"/>
      <c r="E47" s="326"/>
      <c r="F47" s="326"/>
      <c r="I47" s="326"/>
      <c r="J47" s="326"/>
      <c r="K47" s="328"/>
      <c r="L47" s="328"/>
      <c r="M47" s="2276"/>
      <c r="N47" s="326"/>
      <c r="O47" s="326"/>
      <c r="P47" s="326"/>
      <c r="Q47" s="2269"/>
    </row>
    <row r="48" spans="1:17" ht="3" customHeight="1" x14ac:dyDescent="0.2">
      <c r="A48" s="2265"/>
      <c r="C48" s="328"/>
      <c r="D48" s="326"/>
      <c r="E48" s="326"/>
      <c r="F48" s="326"/>
      <c r="I48" s="326"/>
      <c r="J48" s="326"/>
      <c r="K48" s="328"/>
      <c r="L48" s="328"/>
      <c r="M48" s="2276"/>
      <c r="N48" s="2273"/>
      <c r="O48" s="2274"/>
      <c r="P48" s="2275"/>
      <c r="Q48" s="2269"/>
    </row>
    <row r="49" spans="1:17" ht="15" customHeight="1" x14ac:dyDescent="0.2">
      <c r="A49" s="2265"/>
      <c r="B49" s="2363" t="s">
        <v>1617</v>
      </c>
      <c r="C49" s="328" t="s">
        <v>1583</v>
      </c>
      <c r="D49" s="326"/>
      <c r="E49" s="326"/>
      <c r="F49" s="326"/>
      <c r="I49" s="326"/>
      <c r="J49" s="326"/>
      <c r="K49" s="328"/>
      <c r="L49" s="328"/>
      <c r="M49" s="2276">
        <v>30</v>
      </c>
      <c r="N49" s="3820"/>
      <c r="O49" s="3821"/>
      <c r="P49" s="3822"/>
      <c r="Q49" s="2269"/>
    </row>
    <row r="50" spans="1:17" ht="3" customHeight="1" x14ac:dyDescent="0.2">
      <c r="A50" s="2265"/>
      <c r="C50" s="328"/>
      <c r="D50" s="326"/>
      <c r="E50" s="326"/>
      <c r="F50" s="326"/>
      <c r="I50" s="326"/>
      <c r="J50" s="326"/>
      <c r="K50" s="328"/>
      <c r="L50" s="328"/>
      <c r="M50" s="2276"/>
      <c r="N50" s="2279"/>
      <c r="O50" s="2280"/>
      <c r="P50" s="2281"/>
      <c r="Q50" s="2269"/>
    </row>
    <row r="51" spans="1:17" ht="18" customHeight="1" x14ac:dyDescent="0.2">
      <c r="A51" s="2265"/>
      <c r="C51" s="328"/>
      <c r="D51" s="326"/>
      <c r="E51" s="326"/>
      <c r="F51" s="326"/>
      <c r="I51" s="326"/>
      <c r="J51" s="326"/>
      <c r="K51" s="328"/>
      <c r="L51" s="328"/>
      <c r="M51" s="2276"/>
      <c r="N51" s="2280"/>
      <c r="O51" s="2280"/>
      <c r="P51" s="2280"/>
      <c r="Q51" s="2269"/>
    </row>
    <row r="52" spans="1:17" ht="3" customHeight="1" x14ac:dyDescent="0.2">
      <c r="A52" s="2265"/>
      <c r="C52" s="328"/>
      <c r="D52" s="326"/>
      <c r="E52" s="326"/>
      <c r="F52" s="326"/>
      <c r="I52" s="326"/>
      <c r="J52" s="326"/>
      <c r="K52" s="328"/>
      <c r="L52" s="328"/>
      <c r="M52" s="326"/>
      <c r="N52" s="2277"/>
      <c r="O52" s="326"/>
      <c r="P52" s="2278"/>
      <c r="Q52" s="2269"/>
    </row>
    <row r="53" spans="1:17" ht="15" customHeight="1" x14ac:dyDescent="0.2">
      <c r="A53" s="2265"/>
      <c r="B53" s="2363" t="s">
        <v>1618</v>
      </c>
      <c r="C53" s="328" t="s">
        <v>1586</v>
      </c>
      <c r="D53" s="326"/>
      <c r="E53" s="326"/>
      <c r="F53" s="326"/>
      <c r="I53" s="326"/>
      <c r="J53" s="326"/>
      <c r="K53" s="328"/>
      <c r="L53" s="328"/>
      <c r="M53" s="2276">
        <v>31</v>
      </c>
      <c r="N53" s="3820"/>
      <c r="O53" s="3821"/>
      <c r="P53" s="3822"/>
      <c r="Q53" s="2269"/>
    </row>
    <row r="54" spans="1:17" ht="3" customHeight="1" x14ac:dyDescent="0.2">
      <c r="A54" s="2265"/>
      <c r="C54" s="328"/>
      <c r="D54" s="326"/>
      <c r="E54" s="326"/>
      <c r="F54" s="326"/>
      <c r="I54" s="326"/>
      <c r="J54" s="326"/>
      <c r="K54" s="328"/>
      <c r="L54" s="328"/>
      <c r="M54" s="2276"/>
      <c r="N54" s="2279"/>
      <c r="O54" s="2280"/>
      <c r="P54" s="2281"/>
      <c r="Q54" s="2269"/>
    </row>
    <row r="55" spans="1:17" ht="18" customHeight="1" x14ac:dyDescent="0.2">
      <c r="A55" s="2265"/>
      <c r="C55" s="328"/>
      <c r="D55" s="326"/>
      <c r="E55" s="326"/>
      <c r="F55" s="326"/>
      <c r="I55" s="326"/>
      <c r="J55" s="326"/>
      <c r="K55" s="328"/>
      <c r="L55" s="328"/>
      <c r="M55" s="2276"/>
      <c r="N55" s="326"/>
      <c r="O55" s="326"/>
      <c r="P55" s="326"/>
      <c r="Q55" s="2269"/>
    </row>
    <row r="56" spans="1:17" ht="3" customHeight="1" x14ac:dyDescent="0.2">
      <c r="A56" s="2265"/>
      <c r="C56" s="328"/>
      <c r="D56" s="326"/>
      <c r="E56" s="326"/>
      <c r="F56" s="326"/>
      <c r="I56" s="326"/>
      <c r="J56" s="326"/>
      <c r="K56" s="328"/>
      <c r="L56" s="328"/>
      <c r="M56" s="2276"/>
      <c r="N56" s="2273"/>
      <c r="O56" s="2274"/>
      <c r="P56" s="2275"/>
      <c r="Q56" s="2269"/>
    </row>
    <row r="57" spans="1:17" ht="15" customHeight="1" x14ac:dyDescent="0.2">
      <c r="A57" s="2265"/>
      <c r="B57" s="2363" t="s">
        <v>1619</v>
      </c>
      <c r="C57" s="328" t="s">
        <v>1588</v>
      </c>
      <c r="D57" s="326"/>
      <c r="E57" s="326"/>
      <c r="F57" s="326"/>
      <c r="I57" s="326"/>
      <c r="J57" s="326"/>
      <c r="K57" s="328"/>
      <c r="L57" s="328"/>
      <c r="M57" s="2276">
        <v>32</v>
      </c>
      <c r="N57" s="3820"/>
      <c r="O57" s="3821"/>
      <c r="P57" s="3822"/>
      <c r="Q57" s="2269"/>
    </row>
    <row r="58" spans="1:17" ht="3" customHeight="1" x14ac:dyDescent="0.2">
      <c r="A58" s="2265"/>
      <c r="C58" s="328"/>
      <c r="D58" s="326"/>
      <c r="E58" s="326"/>
      <c r="F58" s="326"/>
      <c r="I58" s="326"/>
      <c r="J58" s="326"/>
      <c r="K58" s="328"/>
      <c r="L58" s="328"/>
      <c r="M58" s="2276"/>
      <c r="N58" s="2279"/>
      <c r="O58" s="2280"/>
      <c r="P58" s="2281"/>
      <c r="Q58" s="2269"/>
    </row>
    <row r="59" spans="1:17" ht="18" customHeight="1" x14ac:dyDescent="0.2">
      <c r="A59" s="2265"/>
      <c r="C59" s="328"/>
      <c r="D59" s="326"/>
      <c r="E59" s="326"/>
      <c r="F59" s="326"/>
      <c r="I59" s="326"/>
      <c r="J59" s="326"/>
      <c r="K59" s="328"/>
      <c r="L59" s="328"/>
      <c r="M59" s="2276"/>
      <c r="N59" s="326"/>
      <c r="O59" s="326"/>
      <c r="P59" s="326"/>
      <c r="Q59" s="2269"/>
    </row>
    <row r="60" spans="1:17" ht="3" customHeight="1" x14ac:dyDescent="0.2">
      <c r="A60" s="2265"/>
      <c r="C60" s="328"/>
      <c r="D60" s="326"/>
      <c r="E60" s="326"/>
      <c r="F60" s="326"/>
      <c r="I60" s="326"/>
      <c r="J60" s="326"/>
      <c r="K60" s="328"/>
      <c r="L60" s="328"/>
      <c r="M60" s="2276"/>
      <c r="N60" s="2273"/>
      <c r="O60" s="2274"/>
      <c r="P60" s="2275"/>
      <c r="Q60" s="2269"/>
    </row>
    <row r="61" spans="1:17" ht="15" customHeight="1" x14ac:dyDescent="0.2">
      <c r="A61" s="2265"/>
      <c r="B61" s="2363" t="s">
        <v>1620</v>
      </c>
      <c r="C61" s="328" t="s">
        <v>1590</v>
      </c>
      <c r="D61" s="326"/>
      <c r="E61" s="326"/>
      <c r="F61" s="326"/>
      <c r="I61" s="326"/>
      <c r="J61" s="326"/>
      <c r="K61" s="328"/>
      <c r="L61" s="328"/>
      <c r="M61" s="2276">
        <v>33</v>
      </c>
      <c r="N61" s="3820"/>
      <c r="O61" s="3821"/>
      <c r="P61" s="3822"/>
      <c r="Q61" s="2269"/>
    </row>
    <row r="62" spans="1:17" ht="3" customHeight="1" x14ac:dyDescent="0.2">
      <c r="A62" s="2265"/>
      <c r="C62" s="328"/>
      <c r="D62" s="326"/>
      <c r="E62" s="326"/>
      <c r="F62" s="326"/>
      <c r="I62" s="326"/>
      <c r="J62" s="326"/>
      <c r="K62" s="328"/>
      <c r="L62" s="328"/>
      <c r="M62" s="2276"/>
      <c r="N62" s="2279"/>
      <c r="O62" s="2280"/>
      <c r="P62" s="2281"/>
      <c r="Q62" s="2269"/>
    </row>
    <row r="63" spans="1:17" ht="18" customHeight="1" x14ac:dyDescent="0.2">
      <c r="A63" s="2265"/>
      <c r="C63" s="328"/>
      <c r="D63" s="326"/>
      <c r="E63" s="326"/>
      <c r="F63" s="326"/>
      <c r="I63" s="326"/>
      <c r="J63" s="326"/>
      <c r="K63" s="328"/>
      <c r="L63" s="328"/>
      <c r="M63" s="2276"/>
      <c r="N63" s="326"/>
      <c r="O63" s="326"/>
      <c r="P63" s="326"/>
      <c r="Q63" s="2269"/>
    </row>
    <row r="64" spans="1:17" ht="3.75" customHeight="1" x14ac:dyDescent="0.2">
      <c r="A64" s="2265"/>
      <c r="C64" s="328"/>
      <c r="D64" s="326"/>
      <c r="E64" s="326"/>
      <c r="F64" s="326"/>
      <c r="I64" s="326"/>
      <c r="J64" s="326"/>
      <c r="K64" s="328"/>
      <c r="L64" s="328"/>
      <c r="M64" s="2276"/>
      <c r="N64" s="2273"/>
      <c r="O64" s="2274"/>
      <c r="P64" s="2275"/>
      <c r="Q64" s="2269"/>
    </row>
    <row r="65" spans="1:17" ht="15" customHeight="1" x14ac:dyDescent="0.2">
      <c r="A65" s="2265"/>
      <c r="B65" s="2363" t="s">
        <v>1621</v>
      </c>
      <c r="C65" s="328" t="s">
        <v>1592</v>
      </c>
      <c r="D65" s="326"/>
      <c r="E65" s="326"/>
      <c r="F65" s="326"/>
      <c r="I65" s="326"/>
      <c r="J65" s="326"/>
      <c r="K65" s="328"/>
      <c r="L65" s="328"/>
      <c r="M65" s="2276">
        <v>34</v>
      </c>
      <c r="N65" s="3820"/>
      <c r="O65" s="3821"/>
      <c r="P65" s="3822"/>
      <c r="Q65" s="2269"/>
    </row>
    <row r="66" spans="1:17" ht="3.75" customHeight="1" x14ac:dyDescent="0.2">
      <c r="A66" s="2265"/>
      <c r="C66" s="328"/>
      <c r="D66" s="326"/>
      <c r="E66" s="326"/>
      <c r="F66" s="326"/>
      <c r="I66" s="326"/>
      <c r="J66" s="326"/>
      <c r="K66" s="328"/>
      <c r="L66" s="328"/>
      <c r="M66" s="2276"/>
      <c r="N66" s="2279"/>
      <c r="O66" s="2280"/>
      <c r="P66" s="2281"/>
      <c r="Q66" s="2269"/>
    </row>
    <row r="67" spans="1:17" ht="18" customHeight="1" x14ac:dyDescent="0.2">
      <c r="A67" s="2265"/>
      <c r="C67" s="328"/>
      <c r="D67" s="326"/>
      <c r="E67" s="326"/>
      <c r="F67" s="326"/>
      <c r="I67" s="326"/>
      <c r="J67" s="326"/>
      <c r="K67" s="328"/>
      <c r="L67" s="328"/>
      <c r="M67" s="2276"/>
      <c r="N67" s="326"/>
      <c r="O67" s="326"/>
      <c r="P67" s="326"/>
      <c r="Q67" s="2269"/>
    </row>
    <row r="68" spans="1:17" ht="3" customHeight="1" x14ac:dyDescent="0.2">
      <c r="A68" s="2265"/>
      <c r="C68" s="328"/>
      <c r="D68" s="326"/>
      <c r="E68" s="326"/>
      <c r="F68" s="326"/>
      <c r="I68" s="326"/>
      <c r="J68" s="326"/>
      <c r="K68" s="328"/>
      <c r="L68" s="328"/>
      <c r="M68" s="2276"/>
      <c r="N68" s="2273"/>
      <c r="O68" s="2274"/>
      <c r="P68" s="2275"/>
      <c r="Q68" s="2269"/>
    </row>
    <row r="69" spans="1:17" ht="15" customHeight="1" x14ac:dyDescent="0.2">
      <c r="A69" s="2265"/>
      <c r="B69" s="2363" t="s">
        <v>1622</v>
      </c>
      <c r="C69" s="328" t="s">
        <v>1594</v>
      </c>
      <c r="D69" s="326"/>
      <c r="E69" s="326"/>
      <c r="F69" s="326"/>
      <c r="I69" s="326"/>
      <c r="J69" s="326"/>
      <c r="K69" s="328"/>
      <c r="L69" s="328"/>
      <c r="M69" s="2276">
        <v>35</v>
      </c>
      <c r="N69" s="3820"/>
      <c r="O69" s="3821"/>
      <c r="P69" s="3822"/>
      <c r="Q69" s="2269"/>
    </row>
    <row r="70" spans="1:17" ht="3" customHeight="1" x14ac:dyDescent="0.2">
      <c r="A70" s="2265"/>
      <c r="C70" s="328"/>
      <c r="D70" s="326"/>
      <c r="E70" s="326"/>
      <c r="F70" s="326"/>
      <c r="I70" s="326"/>
      <c r="J70" s="326"/>
      <c r="K70" s="328"/>
      <c r="L70" s="328"/>
      <c r="M70" s="2276"/>
      <c r="N70" s="2279"/>
      <c r="O70" s="2280"/>
      <c r="P70" s="2281"/>
      <c r="Q70" s="2269"/>
    </row>
    <row r="71" spans="1:17" ht="18" customHeight="1" x14ac:dyDescent="0.2">
      <c r="A71" s="2265"/>
      <c r="C71" s="328"/>
      <c r="D71" s="326"/>
      <c r="E71" s="326"/>
      <c r="F71" s="326"/>
      <c r="I71" s="326"/>
      <c r="J71" s="326"/>
      <c r="K71" s="328"/>
      <c r="L71" s="328"/>
      <c r="M71" s="2276"/>
      <c r="N71" s="326"/>
      <c r="O71" s="326"/>
      <c r="P71" s="326"/>
      <c r="Q71" s="2269"/>
    </row>
    <row r="72" spans="1:17" ht="3" customHeight="1" x14ac:dyDescent="0.2">
      <c r="A72" s="2265"/>
      <c r="C72" s="328"/>
      <c r="D72" s="326"/>
      <c r="E72" s="326"/>
      <c r="F72" s="326"/>
      <c r="I72" s="326"/>
      <c r="J72" s="326"/>
      <c r="K72" s="328"/>
      <c r="L72" s="328"/>
      <c r="M72" s="2276"/>
      <c r="N72" s="2273"/>
      <c r="O72" s="2274"/>
      <c r="P72" s="2275"/>
      <c r="Q72" s="2269"/>
    </row>
    <row r="73" spans="1:17" ht="15" customHeight="1" x14ac:dyDescent="0.2">
      <c r="A73" s="2265"/>
      <c r="B73" s="2363" t="s">
        <v>1623</v>
      </c>
      <c r="C73" s="328" t="s">
        <v>1596</v>
      </c>
      <c r="D73" s="326"/>
      <c r="E73" s="326"/>
      <c r="F73" s="326"/>
      <c r="I73" s="326"/>
      <c r="J73" s="326"/>
      <c r="K73" s="328"/>
      <c r="L73" s="328"/>
      <c r="M73" s="2276">
        <v>36</v>
      </c>
      <c r="N73" s="3820"/>
      <c r="O73" s="3821"/>
      <c r="P73" s="3822"/>
      <c r="Q73" s="2269"/>
    </row>
    <row r="74" spans="1:17" ht="3" customHeight="1" x14ac:dyDescent="0.2">
      <c r="A74" s="2265"/>
      <c r="C74" s="328"/>
      <c r="D74" s="326"/>
      <c r="E74" s="326"/>
      <c r="F74" s="326"/>
      <c r="I74" s="326"/>
      <c r="J74" s="326"/>
      <c r="K74" s="328"/>
      <c r="L74" s="328"/>
      <c r="M74" s="2276"/>
      <c r="N74" s="2279"/>
      <c r="O74" s="2280"/>
      <c r="P74" s="2281"/>
      <c r="Q74" s="2269"/>
    </row>
    <row r="75" spans="1:17" ht="18" customHeight="1" x14ac:dyDescent="0.2">
      <c r="A75" s="2265"/>
      <c r="C75" s="328"/>
      <c r="D75" s="326"/>
      <c r="E75" s="326"/>
      <c r="F75" s="326"/>
      <c r="I75" s="326"/>
      <c r="J75" s="326"/>
      <c r="K75" s="328"/>
      <c r="L75" s="328"/>
      <c r="M75" s="326"/>
      <c r="N75" s="326"/>
      <c r="O75" s="326"/>
      <c r="P75" s="326"/>
      <c r="Q75" s="2269"/>
    </row>
    <row r="76" spans="1:17" ht="3" customHeight="1" x14ac:dyDescent="0.2">
      <c r="A76" s="2265"/>
      <c r="C76" s="328"/>
      <c r="D76" s="326"/>
      <c r="E76" s="326"/>
      <c r="F76" s="326"/>
      <c r="I76" s="326"/>
      <c r="J76" s="326"/>
      <c r="K76" s="328"/>
      <c r="L76" s="328"/>
      <c r="M76" s="326"/>
      <c r="N76" s="2273"/>
      <c r="O76" s="2274"/>
      <c r="P76" s="2275"/>
      <c r="Q76" s="2269"/>
    </row>
    <row r="77" spans="1:17" ht="15" customHeight="1" x14ac:dyDescent="0.2">
      <c r="A77" s="2265"/>
      <c r="B77" s="2363" t="s">
        <v>1624</v>
      </c>
      <c r="C77" s="328" t="s">
        <v>1598</v>
      </c>
      <c r="D77" s="326"/>
      <c r="E77" s="326"/>
      <c r="F77" s="326"/>
      <c r="I77" s="326"/>
      <c r="J77" s="326"/>
      <c r="K77" s="328"/>
      <c r="L77" s="328"/>
      <c r="M77" s="2276">
        <v>37</v>
      </c>
      <c r="N77" s="3820"/>
      <c r="O77" s="3821"/>
      <c r="P77" s="3822"/>
      <c r="Q77" s="2269"/>
    </row>
    <row r="78" spans="1:17" ht="3" customHeight="1" x14ac:dyDescent="0.2">
      <c r="A78" s="2265"/>
      <c r="C78" s="326"/>
      <c r="D78" s="326"/>
      <c r="E78" s="326"/>
      <c r="F78" s="326"/>
      <c r="I78" s="326"/>
      <c r="J78" s="326"/>
      <c r="K78" s="328"/>
      <c r="L78" s="328"/>
      <c r="M78" s="2276"/>
      <c r="N78" s="2279"/>
      <c r="O78" s="2280"/>
      <c r="P78" s="2281"/>
      <c r="Q78" s="2269"/>
    </row>
    <row r="79" spans="1:17" ht="18" customHeight="1" x14ac:dyDescent="0.2">
      <c r="A79" s="2265"/>
      <c r="C79" s="326"/>
      <c r="D79" s="326"/>
      <c r="E79" s="326"/>
      <c r="F79" s="326"/>
      <c r="I79" s="326"/>
      <c r="J79" s="326"/>
      <c r="K79" s="326"/>
      <c r="L79" s="326"/>
      <c r="M79" s="2276"/>
      <c r="N79" s="326"/>
      <c r="O79" s="326"/>
      <c r="P79" s="326"/>
      <c r="Q79" s="2269"/>
    </row>
    <row r="80" spans="1:17" ht="3" customHeight="1" x14ac:dyDescent="0.2">
      <c r="A80" s="2265"/>
      <c r="C80" s="326"/>
      <c r="D80" s="326"/>
      <c r="E80" s="326"/>
      <c r="F80" s="326"/>
      <c r="I80" s="326"/>
      <c r="J80" s="326"/>
      <c r="K80" s="326"/>
      <c r="L80" s="326"/>
      <c r="M80" s="2276"/>
      <c r="N80" s="2273"/>
      <c r="O80" s="2274"/>
      <c r="P80" s="2275"/>
      <c r="Q80" s="2269"/>
    </row>
    <row r="81" spans="1:17" ht="15" customHeight="1" x14ac:dyDescent="0.2">
      <c r="A81" s="2265"/>
      <c r="B81" s="2363" t="s">
        <v>1625</v>
      </c>
      <c r="C81" s="328" t="s">
        <v>1600</v>
      </c>
      <c r="D81" s="326"/>
      <c r="E81" s="326"/>
      <c r="F81" s="326"/>
      <c r="I81" s="326"/>
      <c r="J81" s="326"/>
      <c r="K81" s="326"/>
      <c r="L81" s="326"/>
      <c r="M81" s="2276">
        <v>38</v>
      </c>
      <c r="N81" s="3820"/>
      <c r="O81" s="3821"/>
      <c r="P81" s="3822"/>
      <c r="Q81" s="2269"/>
    </row>
    <row r="82" spans="1:17" ht="3" customHeight="1" x14ac:dyDescent="0.2">
      <c r="A82" s="2265"/>
      <c r="C82" s="326"/>
      <c r="D82" s="326"/>
      <c r="E82" s="326"/>
      <c r="F82" s="326"/>
      <c r="G82" s="328"/>
      <c r="H82" s="328"/>
      <c r="I82" s="326"/>
      <c r="J82" s="326"/>
      <c r="K82" s="326"/>
      <c r="L82" s="326"/>
      <c r="M82" s="2276"/>
      <c r="N82" s="2279"/>
      <c r="O82" s="2280"/>
      <c r="P82" s="2281"/>
      <c r="Q82" s="2269"/>
    </row>
    <row r="83" spans="1:17" ht="18" customHeight="1" x14ac:dyDescent="0.2">
      <c r="A83" s="2265"/>
      <c r="C83" s="326"/>
      <c r="D83" s="326"/>
      <c r="E83" s="326"/>
      <c r="F83" s="326"/>
      <c r="G83" s="328"/>
      <c r="H83" s="328"/>
      <c r="I83" s="326"/>
      <c r="J83" s="326"/>
      <c r="K83" s="326"/>
      <c r="L83" s="326"/>
      <c r="M83" s="2276"/>
      <c r="N83" s="326"/>
      <c r="O83" s="326"/>
      <c r="P83" s="326"/>
      <c r="Q83" s="2269"/>
    </row>
    <row r="84" spans="1:17" ht="3" customHeight="1" x14ac:dyDescent="0.2">
      <c r="A84" s="2265"/>
      <c r="C84" s="326"/>
      <c r="D84" s="326"/>
      <c r="E84" s="326"/>
      <c r="F84" s="326"/>
      <c r="G84" s="328"/>
      <c r="H84" s="328"/>
      <c r="I84" s="326"/>
      <c r="J84" s="326"/>
      <c r="K84" s="326"/>
      <c r="L84" s="326"/>
      <c r="M84" s="2276"/>
      <c r="N84" s="2273"/>
      <c r="O84" s="2274"/>
      <c r="P84" s="2275"/>
      <c r="Q84" s="2269"/>
    </row>
    <row r="85" spans="1:17" ht="15" customHeight="1" x14ac:dyDescent="0.2">
      <c r="A85" s="2265"/>
      <c r="B85" s="2363" t="s">
        <v>1626</v>
      </c>
      <c r="C85" s="329" t="s">
        <v>1627</v>
      </c>
      <c r="D85" s="326"/>
      <c r="E85" s="326"/>
      <c r="F85" s="326"/>
      <c r="G85" s="328"/>
      <c r="H85" s="328"/>
      <c r="I85" s="326"/>
      <c r="J85" s="326"/>
      <c r="K85" s="326"/>
      <c r="L85" s="326"/>
      <c r="M85" s="2276">
        <v>39</v>
      </c>
      <c r="N85" s="3820"/>
      <c r="O85" s="3821"/>
      <c r="P85" s="3822"/>
      <c r="Q85" s="2269"/>
    </row>
    <row r="86" spans="1:17" ht="3" customHeight="1" x14ac:dyDescent="0.2">
      <c r="A86" s="2265"/>
      <c r="C86" s="326"/>
      <c r="D86" s="326"/>
      <c r="E86" s="326"/>
      <c r="F86" s="326"/>
      <c r="G86" s="328"/>
      <c r="H86" s="328"/>
      <c r="I86" s="326"/>
      <c r="J86" s="326"/>
      <c r="K86" s="326"/>
      <c r="L86" s="326"/>
      <c r="M86" s="2276"/>
      <c r="N86" s="2279"/>
      <c r="O86" s="2280"/>
      <c r="P86" s="2281"/>
      <c r="Q86" s="2269"/>
    </row>
    <row r="87" spans="1:17" ht="12.75" thickBot="1" x14ac:dyDescent="0.25">
      <c r="A87" s="2284"/>
      <c r="B87" s="2379"/>
      <c r="C87" s="2286"/>
      <c r="D87" s="2286"/>
      <c r="E87" s="2286"/>
      <c r="F87" s="2286"/>
      <c r="G87" s="2286"/>
      <c r="H87" s="2286"/>
      <c r="I87" s="2286"/>
      <c r="J87" s="2286"/>
      <c r="K87" s="2286"/>
      <c r="L87" s="2286"/>
      <c r="M87" s="2286"/>
      <c r="N87" s="2286"/>
      <c r="O87" s="2286"/>
      <c r="P87" s="2286"/>
      <c r="Q87" s="2287"/>
    </row>
    <row r="88" spans="1:17" ht="10.5" customHeight="1" x14ac:dyDescent="0.2"/>
    <row r="89" spans="1:17" ht="12.75" x14ac:dyDescent="0.2">
      <c r="A89" s="3824"/>
      <c r="B89" s="3824"/>
      <c r="C89" s="3824"/>
      <c r="D89" s="3824"/>
      <c r="E89" s="3824"/>
      <c r="F89" s="3824"/>
      <c r="G89" s="3824"/>
      <c r="H89" s="3824"/>
      <c r="I89" s="3824"/>
      <c r="J89" s="3824"/>
      <c r="K89" s="3824"/>
      <c r="L89" s="3824"/>
      <c r="M89" s="3824"/>
      <c r="N89" s="3824"/>
      <c r="O89" s="3824"/>
      <c r="P89" s="3824"/>
      <c r="Q89" s="3824"/>
    </row>
  </sheetData>
  <mergeCells count="25">
    <mergeCell ref="N61:P61"/>
    <mergeCell ref="N65:P65"/>
    <mergeCell ref="N69:P69"/>
    <mergeCell ref="N73:P73"/>
    <mergeCell ref="C4:E4"/>
    <mergeCell ref="N4:P4"/>
    <mergeCell ref="C5:E5"/>
    <mergeCell ref="N5:P5"/>
    <mergeCell ref="N28:P28"/>
    <mergeCell ref="A89:Q89"/>
    <mergeCell ref="N8:P8"/>
    <mergeCell ref="N12:P12"/>
    <mergeCell ref="N16:P16"/>
    <mergeCell ref="N20:P20"/>
    <mergeCell ref="N24:P24"/>
    <mergeCell ref="N49:P49"/>
    <mergeCell ref="N33:P33"/>
    <mergeCell ref="N37:P37"/>
    <mergeCell ref="N41:P41"/>
    <mergeCell ref="N45:P45"/>
    <mergeCell ref="N77:P77"/>
    <mergeCell ref="N81:P81"/>
    <mergeCell ref="N85:P85"/>
    <mergeCell ref="N53:P53"/>
    <mergeCell ref="N57:P57"/>
  </mergeCells>
  <printOptions horizontalCentered="1" verticalCentered="1"/>
  <pageMargins left="0" right="0" top="0" bottom="0" header="0" footer="0"/>
  <pageSetup paperSize="9" scale="93" orientation="portrait" r:id="rId1"/>
  <headerFooter alignWithMargins="0">
    <oddFooter>&amp;C&amp;12 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93"/>
  <sheetViews>
    <sheetView showGridLines="0" view="pageBreakPreview" topLeftCell="A39" zoomScaleSheetLayoutView="100" workbookViewId="0">
      <selection activeCell="N83" sqref="N83:P83"/>
    </sheetView>
  </sheetViews>
  <sheetFormatPr defaultRowHeight="12" x14ac:dyDescent="0.2"/>
  <cols>
    <col min="1" max="1" width="3.28515625" style="327" customWidth="1"/>
    <col min="2" max="2" width="4.7109375" style="2363" customWidth="1"/>
    <col min="3" max="3" width="0.85546875" style="327" customWidth="1"/>
    <col min="4" max="4" width="13.5703125" style="327" customWidth="1"/>
    <col min="5" max="5" width="0.85546875" style="327" customWidth="1"/>
    <col min="6" max="6" width="1.42578125" style="327" customWidth="1"/>
    <col min="7" max="7" width="2.85546875" style="327" customWidth="1"/>
    <col min="8" max="11" width="9.7109375" style="327" customWidth="1"/>
    <col min="12" max="12" width="8.7109375" style="327" customWidth="1"/>
    <col min="13" max="13" width="4.42578125" style="327" customWidth="1"/>
    <col min="14" max="15" width="8.7109375" style="2412" customWidth="1"/>
    <col min="16" max="16" width="10.140625" style="2412" customWidth="1"/>
    <col min="17" max="17" width="3.5703125" style="327" customWidth="1"/>
    <col min="18" max="16384" width="9.140625" style="327"/>
  </cols>
  <sheetData>
    <row r="1" spans="1:17" ht="2.25" customHeight="1" x14ac:dyDescent="0.2">
      <c r="A1" s="2262"/>
      <c r="B1" s="2375"/>
      <c r="C1" s="2263"/>
      <c r="D1" s="2263"/>
      <c r="E1" s="2263"/>
      <c r="F1" s="2263"/>
      <c r="G1" s="2263"/>
      <c r="H1" s="2263"/>
      <c r="I1" s="2263"/>
      <c r="J1" s="2263"/>
      <c r="K1" s="2263"/>
      <c r="L1" s="2263"/>
      <c r="M1" s="2263"/>
      <c r="N1" s="2404"/>
      <c r="O1" s="2404"/>
      <c r="P1" s="2404"/>
      <c r="Q1" s="2264"/>
    </row>
    <row r="2" spans="1:17" ht="10.5" customHeight="1" x14ac:dyDescent="0.2">
      <c r="A2" s="2265"/>
      <c r="B2" s="2266"/>
      <c r="C2" s="2267"/>
      <c r="D2" s="2266"/>
      <c r="E2" s="2266"/>
      <c r="F2" s="331"/>
      <c r="G2" s="2268"/>
      <c r="H2" s="331"/>
      <c r="I2" s="331"/>
      <c r="J2" s="331"/>
      <c r="K2" s="326"/>
      <c r="L2" s="326"/>
      <c r="M2" s="326"/>
      <c r="N2" s="2405"/>
      <c r="O2" s="2405"/>
      <c r="P2" s="2405"/>
      <c r="Q2" s="2269"/>
    </row>
    <row r="3" spans="1:17" ht="12.75" x14ac:dyDescent="0.2">
      <c r="A3" s="2265"/>
      <c r="B3" s="2266"/>
      <c r="C3" s="3823"/>
      <c r="D3" s="3823"/>
      <c r="E3" s="3823"/>
      <c r="F3" s="331"/>
      <c r="G3" s="2369"/>
      <c r="H3" s="2369"/>
      <c r="I3" s="2369"/>
      <c r="J3" s="2369"/>
      <c r="K3" s="2369"/>
      <c r="L3" s="2369"/>
      <c r="M3" s="2369"/>
      <c r="N3" s="3823" t="s">
        <v>1569</v>
      </c>
      <c r="O3" s="3823"/>
      <c r="P3" s="3823"/>
      <c r="Q3" s="2370"/>
    </row>
    <row r="4" spans="1:17" ht="12.75" x14ac:dyDescent="0.2">
      <c r="A4" s="2265"/>
      <c r="B4" s="2266"/>
      <c r="C4" s="3823"/>
      <c r="D4" s="3823"/>
      <c r="E4" s="3823"/>
      <c r="F4" s="331"/>
      <c r="G4" s="2371"/>
      <c r="H4" s="2371"/>
      <c r="I4" s="2371"/>
      <c r="J4" s="2371"/>
      <c r="K4" s="2371"/>
      <c r="L4" s="2371"/>
      <c r="M4" s="2371"/>
      <c r="N4" s="3823" t="s">
        <v>214</v>
      </c>
      <c r="O4" s="3823"/>
      <c r="P4" s="3823"/>
      <c r="Q4" s="2372"/>
    </row>
    <row r="5" spans="1:17" ht="10.5" customHeight="1" x14ac:dyDescent="0.2">
      <c r="A5" s="2265"/>
      <c r="B5" s="2377"/>
      <c r="C5" s="2272"/>
      <c r="D5" s="326"/>
      <c r="E5" s="326"/>
      <c r="F5" s="326"/>
      <c r="G5" s="326"/>
      <c r="H5" s="326"/>
      <c r="I5" s="326"/>
      <c r="J5" s="326"/>
      <c r="K5" s="326"/>
      <c r="L5" s="326"/>
      <c r="M5" s="326"/>
      <c r="N5" s="2405"/>
      <c r="O5" s="2405"/>
      <c r="P5" s="2368">
        <v>25</v>
      </c>
      <c r="Q5" s="2269"/>
    </row>
    <row r="6" spans="1:17" ht="3" customHeight="1" x14ac:dyDescent="0.2">
      <c r="A6" s="2265"/>
      <c r="B6" s="2377"/>
      <c r="C6" s="326"/>
      <c r="D6" s="326"/>
      <c r="E6" s="326"/>
      <c r="F6" s="326"/>
      <c r="G6" s="328"/>
      <c r="H6" s="328"/>
      <c r="I6" s="326"/>
      <c r="J6" s="326"/>
      <c r="K6" s="328"/>
      <c r="L6" s="328"/>
      <c r="M6" s="326"/>
      <c r="N6" s="2406"/>
      <c r="O6" s="2413"/>
      <c r="P6" s="2414"/>
      <c r="Q6" s="2269"/>
    </row>
    <row r="7" spans="1:17" ht="15" customHeight="1" x14ac:dyDescent="0.2">
      <c r="A7" s="2265"/>
      <c r="B7" s="2363" t="s">
        <v>1628</v>
      </c>
      <c r="C7" s="327" t="s">
        <v>1629</v>
      </c>
      <c r="D7" s="326"/>
      <c r="E7" s="326"/>
      <c r="F7" s="326"/>
      <c r="I7" s="326"/>
      <c r="J7" s="326"/>
      <c r="K7" s="328"/>
      <c r="L7" s="328"/>
      <c r="M7" s="2276">
        <v>40</v>
      </c>
      <c r="N7" s="3820"/>
      <c r="O7" s="3821"/>
      <c r="P7" s="3822"/>
      <c r="Q7" s="2269"/>
    </row>
    <row r="8" spans="1:17" ht="3" customHeight="1" x14ac:dyDescent="0.2">
      <c r="A8" s="2265"/>
      <c r="C8" s="3"/>
      <c r="D8" s="326"/>
      <c r="E8" s="326"/>
      <c r="F8" s="326"/>
      <c r="I8" s="326"/>
      <c r="J8" s="326"/>
      <c r="K8" s="328"/>
      <c r="L8" s="328"/>
      <c r="M8" s="2276"/>
      <c r="N8" s="2407"/>
      <c r="O8" s="2410"/>
      <c r="P8" s="2415"/>
      <c r="Q8" s="2269"/>
    </row>
    <row r="9" spans="1:17" ht="18" customHeight="1" x14ac:dyDescent="0.2">
      <c r="A9" s="2265"/>
      <c r="C9" s="3"/>
      <c r="D9" s="326"/>
      <c r="E9" s="326"/>
      <c r="F9" s="326"/>
      <c r="I9" s="326"/>
      <c r="J9" s="326"/>
      <c r="K9" s="328"/>
      <c r="L9" s="328"/>
      <c r="M9" s="328"/>
      <c r="N9" s="2408"/>
      <c r="O9" s="2408"/>
      <c r="P9" s="2405"/>
      <c r="Q9" s="2269"/>
    </row>
    <row r="10" spans="1:17" ht="3.75" customHeight="1" x14ac:dyDescent="0.2">
      <c r="A10" s="2265"/>
      <c r="C10" s="3"/>
      <c r="D10" s="326"/>
      <c r="E10" s="326"/>
      <c r="F10" s="326"/>
      <c r="I10" s="326"/>
      <c r="J10" s="326"/>
      <c r="K10" s="328"/>
      <c r="L10" s="328"/>
      <c r="M10" s="2276"/>
      <c r="N10" s="2406"/>
      <c r="O10" s="2413"/>
      <c r="P10" s="2414"/>
      <c r="Q10" s="2269"/>
    </row>
    <row r="11" spans="1:17" ht="15" customHeight="1" x14ac:dyDescent="0.2">
      <c r="A11" s="2265"/>
      <c r="B11" s="2363" t="s">
        <v>1630</v>
      </c>
      <c r="C11" s="329" t="s">
        <v>1631</v>
      </c>
      <c r="D11" s="326"/>
      <c r="E11" s="326"/>
      <c r="F11" s="326"/>
      <c r="I11" s="326"/>
      <c r="J11" s="326"/>
      <c r="K11" s="328"/>
      <c r="L11" s="326"/>
      <c r="M11" s="2282">
        <v>41</v>
      </c>
      <c r="N11" s="3820"/>
      <c r="O11" s="3821"/>
      <c r="P11" s="3822"/>
      <c r="Q11" s="2269"/>
    </row>
    <row r="12" spans="1:17" ht="3.75" customHeight="1" x14ac:dyDescent="0.2">
      <c r="A12" s="2265"/>
      <c r="C12" s="329"/>
      <c r="D12" s="326"/>
      <c r="E12" s="326"/>
      <c r="F12" s="326"/>
      <c r="I12" s="326"/>
      <c r="J12" s="326"/>
      <c r="K12" s="328"/>
      <c r="L12" s="326"/>
      <c r="M12" s="2276"/>
      <c r="N12" s="2407"/>
      <c r="O12" s="2410"/>
      <c r="P12" s="2415"/>
      <c r="Q12" s="2269"/>
    </row>
    <row r="13" spans="1:17" ht="18" customHeight="1" x14ac:dyDescent="0.2">
      <c r="A13" s="2265"/>
      <c r="C13" s="329"/>
      <c r="D13" s="326"/>
      <c r="E13" s="326"/>
      <c r="F13" s="326"/>
      <c r="I13" s="326"/>
      <c r="J13" s="326"/>
      <c r="K13" s="328"/>
      <c r="L13" s="328"/>
      <c r="M13" s="2276"/>
      <c r="N13" s="2409"/>
      <c r="O13" s="2409"/>
      <c r="P13" s="2409"/>
      <c r="Q13" s="2269"/>
    </row>
    <row r="14" spans="1:17" ht="3" customHeight="1" x14ac:dyDescent="0.2">
      <c r="A14" s="2265"/>
      <c r="C14" s="329"/>
      <c r="D14" s="326"/>
      <c r="E14" s="326"/>
      <c r="F14" s="326"/>
      <c r="I14" s="326"/>
      <c r="J14" s="326"/>
      <c r="K14" s="328"/>
      <c r="L14" s="326"/>
      <c r="M14" s="2276"/>
      <c r="N14" s="2406"/>
      <c r="O14" s="2413"/>
      <c r="P14" s="2414"/>
      <c r="Q14" s="2269"/>
    </row>
    <row r="15" spans="1:17" ht="15" customHeight="1" x14ac:dyDescent="0.2">
      <c r="A15" s="2265"/>
      <c r="B15" s="2363" t="s">
        <v>1632</v>
      </c>
      <c r="C15" s="329" t="s">
        <v>1633</v>
      </c>
      <c r="D15" s="326"/>
      <c r="E15" s="326"/>
      <c r="F15" s="326"/>
      <c r="I15" s="326"/>
      <c r="J15" s="326"/>
      <c r="K15" s="328"/>
      <c r="L15" s="328"/>
      <c r="M15" s="2282">
        <v>42</v>
      </c>
      <c r="N15" s="3820"/>
      <c r="O15" s="3821"/>
      <c r="P15" s="3822"/>
      <c r="Q15" s="2269"/>
    </row>
    <row r="16" spans="1:17" ht="3" customHeight="1" x14ac:dyDescent="0.2">
      <c r="A16" s="2265"/>
      <c r="C16" s="329"/>
      <c r="D16" s="326"/>
      <c r="E16" s="326"/>
      <c r="F16" s="326"/>
      <c r="I16" s="326"/>
      <c r="J16" s="326"/>
      <c r="K16" s="328"/>
      <c r="L16" s="328"/>
      <c r="M16" s="2276"/>
      <c r="N16" s="2407"/>
      <c r="O16" s="2410"/>
      <c r="P16" s="2415"/>
      <c r="Q16" s="2269"/>
    </row>
    <row r="17" spans="1:17" ht="18" customHeight="1" x14ac:dyDescent="0.2">
      <c r="A17" s="2265"/>
      <c r="C17" s="329"/>
      <c r="D17" s="326"/>
      <c r="E17" s="326"/>
      <c r="F17" s="326"/>
      <c r="I17" s="326"/>
      <c r="J17" s="326"/>
      <c r="K17" s="328"/>
      <c r="L17" s="328"/>
      <c r="M17" s="326"/>
      <c r="N17" s="2405"/>
      <c r="O17" s="2405"/>
      <c r="P17" s="2405"/>
      <c r="Q17" s="2269"/>
    </row>
    <row r="18" spans="1:17" ht="3" customHeight="1" x14ac:dyDescent="0.2">
      <c r="A18" s="2265"/>
      <c r="C18" s="329"/>
      <c r="D18" s="326"/>
      <c r="E18" s="326"/>
      <c r="F18" s="326"/>
      <c r="I18" s="326"/>
      <c r="J18" s="326"/>
      <c r="K18" s="328"/>
      <c r="L18" s="328"/>
      <c r="M18" s="2276"/>
      <c r="N18" s="2406"/>
      <c r="O18" s="2413"/>
      <c r="P18" s="2414"/>
      <c r="Q18" s="2269"/>
    </row>
    <row r="19" spans="1:17" ht="15" customHeight="1" x14ac:dyDescent="0.2">
      <c r="A19" s="2265"/>
      <c r="B19" s="2363" t="s">
        <v>1634</v>
      </c>
      <c r="C19" s="329" t="s">
        <v>321</v>
      </c>
      <c r="D19" s="326"/>
      <c r="E19" s="326"/>
      <c r="F19" s="326"/>
      <c r="I19" s="326"/>
      <c r="J19" s="326"/>
      <c r="K19" s="328"/>
      <c r="L19" s="328"/>
      <c r="M19" s="2282">
        <v>43</v>
      </c>
      <c r="N19" s="3820"/>
      <c r="O19" s="3821"/>
      <c r="P19" s="3822"/>
      <c r="Q19" s="2269"/>
    </row>
    <row r="20" spans="1:17" ht="3" customHeight="1" x14ac:dyDescent="0.2">
      <c r="A20" s="2265"/>
      <c r="C20" s="329"/>
      <c r="D20" s="326"/>
      <c r="E20" s="326"/>
      <c r="F20" s="326"/>
      <c r="I20" s="326"/>
      <c r="J20" s="326"/>
      <c r="K20" s="328"/>
      <c r="L20" s="328"/>
      <c r="M20" s="2276"/>
      <c r="N20" s="2407"/>
      <c r="O20" s="2410"/>
      <c r="P20" s="2415"/>
      <c r="Q20" s="2269"/>
    </row>
    <row r="21" spans="1:17" ht="18" customHeight="1" x14ac:dyDescent="0.2">
      <c r="A21" s="2265"/>
      <c r="C21" s="329"/>
      <c r="D21" s="326"/>
      <c r="E21" s="326"/>
      <c r="F21" s="326"/>
      <c r="I21" s="326"/>
      <c r="J21" s="326"/>
      <c r="K21" s="328"/>
      <c r="L21" s="328"/>
      <c r="M21" s="2276"/>
      <c r="N21" s="2405"/>
      <c r="O21" s="2405"/>
      <c r="P21" s="2405"/>
      <c r="Q21" s="2269"/>
    </row>
    <row r="22" spans="1:17" ht="3" customHeight="1" x14ac:dyDescent="0.2">
      <c r="A22" s="2265"/>
      <c r="C22" s="329"/>
      <c r="D22" s="326"/>
      <c r="E22" s="326"/>
      <c r="F22" s="326"/>
      <c r="I22" s="326"/>
      <c r="J22" s="326"/>
      <c r="K22" s="328"/>
      <c r="L22" s="328"/>
      <c r="M22" s="2276"/>
      <c r="N22" s="2406"/>
      <c r="O22" s="2413"/>
      <c r="P22" s="2414"/>
      <c r="Q22" s="2269"/>
    </row>
    <row r="23" spans="1:17" ht="15" customHeight="1" x14ac:dyDescent="0.2">
      <c r="A23" s="2265"/>
      <c r="B23" s="2363" t="s">
        <v>1635</v>
      </c>
      <c r="C23" s="329" t="s">
        <v>1636</v>
      </c>
      <c r="D23" s="326"/>
      <c r="E23" s="326"/>
      <c r="F23" s="326"/>
      <c r="I23" s="326"/>
      <c r="J23" s="326"/>
      <c r="K23" s="328"/>
      <c r="L23" s="328"/>
      <c r="M23" s="2282">
        <v>44</v>
      </c>
      <c r="N23" s="3820"/>
      <c r="O23" s="3821"/>
      <c r="P23" s="3822"/>
      <c r="Q23" s="2269"/>
    </row>
    <row r="24" spans="1:17" ht="3" customHeight="1" x14ac:dyDescent="0.2">
      <c r="A24" s="2265"/>
      <c r="C24" s="329"/>
      <c r="D24" s="326"/>
      <c r="E24" s="326"/>
      <c r="F24" s="326"/>
      <c r="I24" s="326"/>
      <c r="J24" s="326"/>
      <c r="K24" s="328"/>
      <c r="L24" s="328"/>
      <c r="M24" s="2276"/>
      <c r="N24" s="2407"/>
      <c r="O24" s="2410"/>
      <c r="P24" s="2415"/>
      <c r="Q24" s="2269"/>
    </row>
    <row r="25" spans="1:17" ht="18" customHeight="1" x14ac:dyDescent="0.2">
      <c r="A25" s="2265"/>
      <c r="C25" s="329"/>
      <c r="D25" s="326"/>
      <c r="E25" s="326"/>
      <c r="F25" s="326"/>
      <c r="I25" s="326"/>
      <c r="J25" s="326"/>
      <c r="K25" s="328"/>
      <c r="L25" s="328"/>
      <c r="M25" s="2276"/>
      <c r="N25" s="2405"/>
      <c r="O25" s="2405"/>
      <c r="P25" s="2405"/>
      <c r="Q25" s="2269"/>
    </row>
    <row r="26" spans="1:17" ht="3" customHeight="1" x14ac:dyDescent="0.2">
      <c r="A26" s="2265"/>
      <c r="B26" s="1894"/>
      <c r="C26" s="329"/>
      <c r="D26" s="326"/>
      <c r="E26" s="326"/>
      <c r="F26" s="326"/>
      <c r="I26" s="326"/>
      <c r="J26" s="326"/>
      <c r="K26" s="328"/>
      <c r="L26" s="328"/>
      <c r="M26" s="2276"/>
      <c r="N26" s="2406"/>
      <c r="O26" s="2413"/>
      <c r="P26" s="2414"/>
      <c r="Q26" s="2269"/>
    </row>
    <row r="27" spans="1:17" ht="15" customHeight="1" x14ac:dyDescent="0.2">
      <c r="A27" s="2265"/>
      <c r="B27" s="2363" t="s">
        <v>1637</v>
      </c>
      <c r="C27" s="329" t="s">
        <v>1638</v>
      </c>
      <c r="D27" s="326"/>
      <c r="E27" s="326"/>
      <c r="F27" s="326"/>
      <c r="I27" s="326"/>
      <c r="J27" s="326"/>
      <c r="K27" s="328"/>
      <c r="L27" s="328"/>
      <c r="M27" s="2282">
        <v>45</v>
      </c>
      <c r="N27" s="3820"/>
      <c r="O27" s="3821"/>
      <c r="P27" s="3822"/>
      <c r="Q27" s="2269"/>
    </row>
    <row r="28" spans="1:17" ht="3" customHeight="1" x14ac:dyDescent="0.2">
      <c r="A28" s="2265"/>
      <c r="C28" s="329"/>
      <c r="D28" s="326"/>
      <c r="E28" s="326"/>
      <c r="F28" s="326"/>
      <c r="I28" s="326"/>
      <c r="J28" s="326"/>
      <c r="K28" s="328"/>
      <c r="L28" s="328"/>
      <c r="M28" s="2276"/>
      <c r="N28" s="2407"/>
      <c r="O28" s="2410"/>
      <c r="P28" s="2415"/>
      <c r="Q28" s="2269"/>
    </row>
    <row r="29" spans="1:17" ht="18" customHeight="1" x14ac:dyDescent="0.2">
      <c r="A29" s="2265"/>
      <c r="C29" s="329"/>
      <c r="D29" s="326"/>
      <c r="E29" s="326"/>
      <c r="F29" s="326"/>
      <c r="I29" s="326"/>
      <c r="J29" s="326"/>
      <c r="K29" s="328"/>
      <c r="L29" s="328"/>
      <c r="M29" s="2276"/>
      <c r="N29" s="2405"/>
      <c r="O29" s="2405"/>
      <c r="P29" s="2405"/>
      <c r="Q29" s="2269"/>
    </row>
    <row r="30" spans="1:17" ht="3" customHeight="1" x14ac:dyDescent="0.2">
      <c r="A30" s="2265"/>
      <c r="C30" s="329"/>
      <c r="D30" s="326"/>
      <c r="E30" s="326"/>
      <c r="F30" s="326"/>
      <c r="I30" s="326"/>
      <c r="J30" s="326"/>
      <c r="K30" s="328"/>
      <c r="L30" s="328"/>
      <c r="M30" s="2276"/>
      <c r="N30" s="2406"/>
      <c r="O30" s="2413"/>
      <c r="P30" s="2414"/>
      <c r="Q30" s="2269"/>
    </row>
    <row r="31" spans="1:17" ht="15" customHeight="1" x14ac:dyDescent="0.2">
      <c r="A31" s="2265"/>
      <c r="B31" s="2363" t="s">
        <v>1639</v>
      </c>
      <c r="C31" s="329" t="s">
        <v>1640</v>
      </c>
      <c r="D31" s="326"/>
      <c r="E31" s="326"/>
      <c r="F31" s="326"/>
      <c r="I31" s="326"/>
      <c r="J31" s="326"/>
      <c r="K31" s="328"/>
      <c r="L31" s="328"/>
      <c r="M31" s="2282">
        <v>46</v>
      </c>
      <c r="N31" s="3820"/>
      <c r="O31" s="3821"/>
      <c r="P31" s="3822"/>
      <c r="Q31" s="2269"/>
    </row>
    <row r="32" spans="1:17" ht="3" customHeight="1" x14ac:dyDescent="0.2">
      <c r="A32" s="2265"/>
      <c r="C32" s="329"/>
      <c r="D32" s="326"/>
      <c r="E32" s="326"/>
      <c r="F32" s="326"/>
      <c r="I32" s="326"/>
      <c r="J32" s="326"/>
      <c r="K32" s="328"/>
      <c r="L32" s="328"/>
      <c r="M32" s="2276"/>
      <c r="N32" s="2407"/>
      <c r="O32" s="2410"/>
      <c r="P32" s="2415"/>
      <c r="Q32" s="2269"/>
    </row>
    <row r="33" spans="1:17" ht="18" customHeight="1" x14ac:dyDescent="0.2">
      <c r="A33" s="2265"/>
      <c r="C33" s="329"/>
      <c r="D33" s="326"/>
      <c r="E33" s="326"/>
      <c r="F33" s="326"/>
      <c r="I33" s="326"/>
      <c r="J33" s="326"/>
      <c r="K33" s="328"/>
      <c r="L33" s="328"/>
      <c r="M33" s="2276"/>
      <c r="N33" s="2405"/>
      <c r="O33" s="2405"/>
      <c r="P33" s="2405"/>
      <c r="Q33" s="2269"/>
    </row>
    <row r="34" spans="1:17" ht="3" customHeight="1" x14ac:dyDescent="0.2">
      <c r="A34" s="2265"/>
      <c r="C34" s="329"/>
      <c r="D34" s="326"/>
      <c r="E34" s="326"/>
      <c r="F34" s="326"/>
      <c r="I34" s="326"/>
      <c r="J34" s="326"/>
      <c r="K34" s="328"/>
      <c r="L34" s="328"/>
      <c r="M34" s="2276"/>
      <c r="N34" s="2406"/>
      <c r="O34" s="2413"/>
      <c r="P34" s="2414"/>
      <c r="Q34" s="2269"/>
    </row>
    <row r="35" spans="1:17" ht="15" customHeight="1" x14ac:dyDescent="0.2">
      <c r="A35" s="2265"/>
      <c r="B35" s="2363" t="s">
        <v>168</v>
      </c>
      <c r="C35" s="329" t="s">
        <v>1641</v>
      </c>
      <c r="D35" s="326"/>
      <c r="E35" s="326"/>
      <c r="F35" s="326"/>
      <c r="I35" s="326"/>
      <c r="J35" s="326"/>
      <c r="K35" s="328"/>
      <c r="L35" s="328"/>
      <c r="M35" s="2282">
        <v>47</v>
      </c>
      <c r="N35" s="3820"/>
      <c r="O35" s="3821"/>
      <c r="P35" s="3822"/>
      <c r="Q35" s="2269"/>
    </row>
    <row r="36" spans="1:17" ht="3" customHeight="1" x14ac:dyDescent="0.2">
      <c r="A36" s="2265"/>
      <c r="C36" s="329"/>
      <c r="D36" s="326"/>
      <c r="E36" s="326"/>
      <c r="F36" s="326"/>
      <c r="I36" s="326"/>
      <c r="J36" s="326"/>
      <c r="K36" s="328"/>
      <c r="L36" s="328"/>
      <c r="M36" s="2276"/>
      <c r="N36" s="2407"/>
      <c r="O36" s="2410"/>
      <c r="P36" s="2415"/>
      <c r="Q36" s="2269"/>
    </row>
    <row r="37" spans="1:17" ht="18" customHeight="1" x14ac:dyDescent="0.2">
      <c r="A37" s="2265"/>
      <c r="C37" s="329"/>
      <c r="D37" s="326"/>
      <c r="E37" s="326"/>
      <c r="F37" s="326"/>
      <c r="I37" s="326"/>
      <c r="J37" s="326"/>
      <c r="K37" s="328"/>
      <c r="L37" s="328"/>
      <c r="M37" s="2276"/>
      <c r="N37" s="2405"/>
      <c r="O37" s="2405"/>
      <c r="P37" s="2405"/>
      <c r="Q37" s="2269"/>
    </row>
    <row r="38" spans="1:17" ht="3" customHeight="1" x14ac:dyDescent="0.2">
      <c r="A38" s="2265"/>
      <c r="C38" s="329"/>
      <c r="D38" s="326"/>
      <c r="E38" s="326"/>
      <c r="F38" s="326"/>
      <c r="I38" s="326"/>
      <c r="J38" s="326"/>
      <c r="K38" s="328"/>
      <c r="L38" s="328"/>
      <c r="M38" s="2276"/>
      <c r="N38" s="2406"/>
      <c r="O38" s="2413"/>
      <c r="P38" s="2414"/>
      <c r="Q38" s="2269"/>
    </row>
    <row r="39" spans="1:17" ht="15" customHeight="1" x14ac:dyDescent="0.2">
      <c r="A39" s="2265"/>
      <c r="B39" s="2363" t="s">
        <v>1642</v>
      </c>
      <c r="C39" s="329" t="s">
        <v>1643</v>
      </c>
      <c r="D39" s="326"/>
      <c r="E39" s="326"/>
      <c r="F39" s="326"/>
      <c r="I39" s="326"/>
      <c r="J39" s="326"/>
      <c r="K39" s="328"/>
      <c r="L39" s="328"/>
      <c r="M39" s="2282">
        <v>48</v>
      </c>
      <c r="N39" s="3820"/>
      <c r="O39" s="3821"/>
      <c r="P39" s="3822"/>
      <c r="Q39" s="2269"/>
    </row>
    <row r="40" spans="1:17" ht="3" customHeight="1" x14ac:dyDescent="0.2">
      <c r="A40" s="2265"/>
      <c r="C40" s="329"/>
      <c r="D40" s="326"/>
      <c r="E40" s="326"/>
      <c r="F40" s="326"/>
      <c r="I40" s="326"/>
      <c r="J40" s="326"/>
      <c r="K40" s="328"/>
      <c r="L40" s="328"/>
      <c r="M40" s="2276"/>
      <c r="N40" s="2407"/>
      <c r="O40" s="2410"/>
      <c r="P40" s="2415"/>
      <c r="Q40" s="2269"/>
    </row>
    <row r="41" spans="1:17" ht="18" customHeight="1" x14ac:dyDescent="0.2">
      <c r="A41" s="2265"/>
      <c r="C41" s="329"/>
      <c r="D41" s="326"/>
      <c r="E41" s="326"/>
      <c r="F41" s="326"/>
      <c r="I41" s="326"/>
      <c r="J41" s="326"/>
      <c r="K41" s="328"/>
      <c r="L41" s="328"/>
      <c r="M41" s="2276"/>
      <c r="N41" s="2405"/>
      <c r="O41" s="2405"/>
      <c r="P41" s="2405"/>
      <c r="Q41" s="2269"/>
    </row>
    <row r="42" spans="1:17" ht="3" customHeight="1" x14ac:dyDescent="0.2">
      <c r="A42" s="2265"/>
      <c r="C42" s="329"/>
      <c r="D42" s="326"/>
      <c r="E42" s="326"/>
      <c r="F42" s="326"/>
      <c r="I42" s="326"/>
      <c r="J42" s="326"/>
      <c r="K42" s="328"/>
      <c r="L42" s="328"/>
      <c r="M42" s="2276"/>
      <c r="N42" s="2406"/>
      <c r="O42" s="2413"/>
      <c r="P42" s="2414"/>
      <c r="Q42" s="2269"/>
    </row>
    <row r="43" spans="1:17" ht="15" customHeight="1" x14ac:dyDescent="0.2">
      <c r="A43" s="2265"/>
      <c r="B43" s="2363" t="s">
        <v>50</v>
      </c>
      <c r="C43" s="329" t="s">
        <v>1644</v>
      </c>
      <c r="D43" s="326"/>
      <c r="E43" s="326"/>
      <c r="F43" s="326"/>
      <c r="I43" s="326"/>
      <c r="J43" s="326"/>
      <c r="K43" s="328"/>
      <c r="L43" s="328"/>
      <c r="M43" s="2276">
        <v>49</v>
      </c>
      <c r="N43" s="3820"/>
      <c r="O43" s="3821"/>
      <c r="P43" s="3822"/>
      <c r="Q43" s="2269"/>
    </row>
    <row r="44" spans="1:17" ht="3" customHeight="1" x14ac:dyDescent="0.2">
      <c r="A44" s="2265"/>
      <c r="C44" s="329"/>
      <c r="D44" s="326"/>
      <c r="E44" s="326"/>
      <c r="F44" s="326"/>
      <c r="I44" s="326"/>
      <c r="J44" s="326"/>
      <c r="K44" s="328"/>
      <c r="L44" s="328"/>
      <c r="M44" s="2276"/>
      <c r="N44" s="2407"/>
      <c r="O44" s="2410"/>
      <c r="P44" s="2415"/>
      <c r="Q44" s="2269"/>
    </row>
    <row r="45" spans="1:17" ht="18" customHeight="1" x14ac:dyDescent="0.2">
      <c r="A45" s="2265"/>
      <c r="C45" s="329"/>
      <c r="D45" s="326"/>
      <c r="E45" s="326"/>
      <c r="F45" s="326"/>
      <c r="I45" s="326"/>
      <c r="J45" s="326"/>
      <c r="K45" s="328"/>
      <c r="L45" s="328"/>
      <c r="M45" s="2276"/>
      <c r="N45" s="2405"/>
      <c r="O45" s="2405"/>
      <c r="P45" s="2405"/>
      <c r="Q45" s="2269"/>
    </row>
    <row r="46" spans="1:17" ht="3" customHeight="1" x14ac:dyDescent="0.2">
      <c r="A46" s="2265"/>
      <c r="C46" s="329"/>
      <c r="D46" s="326"/>
      <c r="E46" s="326"/>
      <c r="F46" s="326"/>
      <c r="I46" s="326"/>
      <c r="J46" s="326"/>
      <c r="K46" s="328"/>
      <c r="L46" s="328"/>
      <c r="M46" s="2276"/>
      <c r="N46" s="2406"/>
      <c r="O46" s="2413"/>
      <c r="P46" s="2414"/>
      <c r="Q46" s="2269"/>
    </row>
    <row r="47" spans="1:17" ht="15" customHeight="1" x14ac:dyDescent="0.2">
      <c r="A47" s="2265"/>
      <c r="B47" s="2363" t="s">
        <v>1645</v>
      </c>
      <c r="C47" s="329" t="s">
        <v>1646</v>
      </c>
      <c r="D47" s="326"/>
      <c r="E47" s="326"/>
      <c r="F47" s="326"/>
      <c r="I47" s="326"/>
      <c r="J47" s="326"/>
      <c r="K47" s="328"/>
      <c r="L47" s="328"/>
      <c r="M47" s="2276">
        <v>50</v>
      </c>
      <c r="N47" s="3820"/>
      <c r="O47" s="3821"/>
      <c r="P47" s="3822"/>
      <c r="Q47" s="2269"/>
    </row>
    <row r="48" spans="1:17" ht="3" customHeight="1" x14ac:dyDescent="0.2">
      <c r="A48" s="2265"/>
      <c r="C48" s="329"/>
      <c r="D48" s="326"/>
      <c r="E48" s="326"/>
      <c r="F48" s="326"/>
      <c r="I48" s="326"/>
      <c r="J48" s="326"/>
      <c r="K48" s="328"/>
      <c r="L48" s="328"/>
      <c r="M48" s="2276"/>
      <c r="N48" s="2407"/>
      <c r="O48" s="2410"/>
      <c r="P48" s="2415"/>
      <c r="Q48" s="2269"/>
    </row>
    <row r="49" spans="1:17" ht="18" customHeight="1" x14ac:dyDescent="0.2">
      <c r="A49" s="2265"/>
      <c r="C49" s="329"/>
      <c r="D49" s="326"/>
      <c r="E49" s="326"/>
      <c r="F49" s="326"/>
      <c r="I49" s="326"/>
      <c r="J49" s="326"/>
      <c r="K49" s="328"/>
      <c r="L49" s="328"/>
      <c r="M49" s="2276"/>
      <c r="N49" s="2410"/>
      <c r="O49" s="2410"/>
      <c r="P49" s="2410"/>
      <c r="Q49" s="2269"/>
    </row>
    <row r="50" spans="1:17" ht="3" customHeight="1" x14ac:dyDescent="0.2">
      <c r="A50" s="2265"/>
      <c r="C50" s="329"/>
      <c r="D50" s="326"/>
      <c r="E50" s="326"/>
      <c r="F50" s="326"/>
      <c r="I50" s="326"/>
      <c r="J50" s="326"/>
      <c r="K50" s="328"/>
      <c r="L50" s="328"/>
      <c r="M50" s="326"/>
      <c r="N50" s="2411"/>
      <c r="O50" s="2405"/>
      <c r="P50" s="2416"/>
      <c r="Q50" s="2269"/>
    </row>
    <row r="51" spans="1:17" ht="15" customHeight="1" x14ac:dyDescent="0.2">
      <c r="A51" s="2265"/>
      <c r="B51" s="2363" t="s">
        <v>1647</v>
      </c>
      <c r="C51" s="329" t="s">
        <v>1648</v>
      </c>
      <c r="D51" s="326"/>
      <c r="E51" s="326"/>
      <c r="F51" s="326"/>
      <c r="I51" s="326"/>
      <c r="J51" s="326"/>
      <c r="K51" s="328"/>
      <c r="L51" s="328"/>
      <c r="M51" s="2276">
        <v>51</v>
      </c>
      <c r="N51" s="3820"/>
      <c r="O51" s="3821"/>
      <c r="P51" s="3822"/>
      <c r="Q51" s="2269"/>
    </row>
    <row r="52" spans="1:17" ht="3" customHeight="1" x14ac:dyDescent="0.2">
      <c r="A52" s="2265"/>
      <c r="C52" s="329"/>
      <c r="D52" s="326"/>
      <c r="E52" s="326"/>
      <c r="F52" s="326"/>
      <c r="I52" s="326"/>
      <c r="J52" s="326"/>
      <c r="K52" s="328"/>
      <c r="L52" s="328"/>
      <c r="M52" s="2276"/>
      <c r="N52" s="2407"/>
      <c r="O52" s="2410"/>
      <c r="P52" s="2415"/>
      <c r="Q52" s="2269"/>
    </row>
    <row r="53" spans="1:17" ht="18" customHeight="1" x14ac:dyDescent="0.2">
      <c r="A53" s="2265"/>
      <c r="C53" s="329"/>
      <c r="D53" s="326"/>
      <c r="E53" s="326"/>
      <c r="F53" s="326"/>
      <c r="I53" s="326"/>
      <c r="J53" s="326"/>
      <c r="K53" s="328"/>
      <c r="L53" s="328"/>
      <c r="M53" s="2276"/>
      <c r="N53" s="2405"/>
      <c r="O53" s="2405"/>
      <c r="P53" s="2405"/>
      <c r="Q53" s="2269"/>
    </row>
    <row r="54" spans="1:17" ht="3" customHeight="1" x14ac:dyDescent="0.2">
      <c r="A54" s="2265"/>
      <c r="C54" s="329"/>
      <c r="D54" s="326"/>
      <c r="E54" s="326"/>
      <c r="F54" s="326"/>
      <c r="I54" s="326"/>
      <c r="J54" s="326"/>
      <c r="K54" s="328"/>
      <c r="L54" s="328"/>
      <c r="M54" s="2276"/>
      <c r="N54" s="2406"/>
      <c r="O54" s="2413"/>
      <c r="P54" s="2414"/>
      <c r="Q54" s="2269"/>
    </row>
    <row r="55" spans="1:17" ht="15" customHeight="1" x14ac:dyDescent="0.2">
      <c r="A55" s="2265"/>
      <c r="B55" s="2363" t="s">
        <v>1649</v>
      </c>
      <c r="C55" s="329" t="s">
        <v>1650</v>
      </c>
      <c r="D55" s="326"/>
      <c r="E55" s="326"/>
      <c r="F55" s="326"/>
      <c r="I55" s="326"/>
      <c r="J55" s="326"/>
      <c r="K55" s="328"/>
      <c r="L55" s="328"/>
      <c r="M55" s="2276">
        <v>52</v>
      </c>
      <c r="N55" s="3820"/>
      <c r="O55" s="3821"/>
      <c r="P55" s="3822"/>
      <c r="Q55" s="2269"/>
    </row>
    <row r="56" spans="1:17" ht="3" customHeight="1" x14ac:dyDescent="0.2">
      <c r="A56" s="2265"/>
      <c r="C56" s="329"/>
      <c r="D56" s="326"/>
      <c r="E56" s="326"/>
      <c r="F56" s="326"/>
      <c r="I56" s="326"/>
      <c r="J56" s="326"/>
      <c r="K56" s="328"/>
      <c r="L56" s="328"/>
      <c r="M56" s="2276"/>
      <c r="N56" s="2407"/>
      <c r="O56" s="2410"/>
      <c r="P56" s="2415"/>
      <c r="Q56" s="2269"/>
    </row>
    <row r="57" spans="1:17" ht="18" customHeight="1" x14ac:dyDescent="0.2">
      <c r="A57" s="2265"/>
      <c r="C57" s="329"/>
      <c r="D57" s="326"/>
      <c r="E57" s="326"/>
      <c r="F57" s="326"/>
      <c r="I57" s="326"/>
      <c r="J57" s="326"/>
      <c r="K57" s="328"/>
      <c r="L57" s="328"/>
      <c r="M57" s="2276"/>
      <c r="N57" s="2405"/>
      <c r="O57" s="2405"/>
      <c r="P57" s="2405"/>
      <c r="Q57" s="2269"/>
    </row>
    <row r="58" spans="1:17" ht="3" customHeight="1" x14ac:dyDescent="0.2">
      <c r="A58" s="2265"/>
      <c r="C58" s="329"/>
      <c r="D58" s="326"/>
      <c r="E58" s="326"/>
      <c r="F58" s="326"/>
      <c r="I58" s="326"/>
      <c r="J58" s="326"/>
      <c r="K58" s="328"/>
      <c r="L58" s="328"/>
      <c r="M58" s="2276"/>
      <c r="N58" s="2406"/>
      <c r="O58" s="2413"/>
      <c r="P58" s="2414"/>
      <c r="Q58" s="2269"/>
    </row>
    <row r="59" spans="1:17" ht="15" customHeight="1" x14ac:dyDescent="0.2">
      <c r="A59" s="2265"/>
      <c r="B59" s="2363" t="s">
        <v>1651</v>
      </c>
      <c r="C59" s="329" t="s">
        <v>1652</v>
      </c>
      <c r="D59" s="326"/>
      <c r="E59" s="326"/>
      <c r="F59" s="326"/>
      <c r="I59" s="326"/>
      <c r="J59" s="326"/>
      <c r="K59" s="328"/>
      <c r="L59" s="328"/>
      <c r="M59" s="2276">
        <v>53</v>
      </c>
      <c r="N59" s="3820"/>
      <c r="O59" s="3821"/>
      <c r="P59" s="3822"/>
      <c r="Q59" s="2269"/>
    </row>
    <row r="60" spans="1:17" ht="3" customHeight="1" x14ac:dyDescent="0.2">
      <c r="A60" s="2265"/>
      <c r="C60" s="329"/>
      <c r="D60" s="326"/>
      <c r="E60" s="326"/>
      <c r="F60" s="326"/>
      <c r="I60" s="326"/>
      <c r="J60" s="326"/>
      <c r="K60" s="328"/>
      <c r="L60" s="328"/>
      <c r="M60" s="2276"/>
      <c r="N60" s="2407"/>
      <c r="O60" s="2410"/>
      <c r="P60" s="2415"/>
      <c r="Q60" s="2269"/>
    </row>
    <row r="61" spans="1:17" ht="18" customHeight="1" x14ac:dyDescent="0.2">
      <c r="A61" s="2265"/>
      <c r="C61" s="329"/>
      <c r="D61" s="326"/>
      <c r="E61" s="326"/>
      <c r="F61" s="326"/>
      <c r="I61" s="326"/>
      <c r="J61" s="326"/>
      <c r="K61" s="328"/>
      <c r="L61" s="328"/>
      <c r="M61" s="2276"/>
      <c r="N61" s="2405"/>
      <c r="O61" s="2405"/>
      <c r="P61" s="2405"/>
      <c r="Q61" s="2269"/>
    </row>
    <row r="62" spans="1:17" ht="3.75" customHeight="1" x14ac:dyDescent="0.2">
      <c r="A62" s="2265"/>
      <c r="C62" s="329"/>
      <c r="D62" s="326"/>
      <c r="E62" s="326"/>
      <c r="F62" s="326"/>
      <c r="I62" s="326"/>
      <c r="J62" s="326"/>
      <c r="K62" s="328"/>
      <c r="L62" s="328"/>
      <c r="M62" s="2276"/>
      <c r="N62" s="2406"/>
      <c r="O62" s="2413"/>
      <c r="P62" s="2414"/>
      <c r="Q62" s="2269"/>
    </row>
    <row r="63" spans="1:17" ht="15" customHeight="1" x14ac:dyDescent="0.2">
      <c r="A63" s="2265"/>
      <c r="B63" s="2363" t="s">
        <v>1653</v>
      </c>
      <c r="C63" s="329" t="s">
        <v>1654</v>
      </c>
      <c r="D63" s="326"/>
      <c r="E63" s="326"/>
      <c r="F63" s="326"/>
      <c r="I63" s="326"/>
      <c r="J63" s="326"/>
      <c r="K63" s="328"/>
      <c r="L63" s="328"/>
      <c r="M63" s="2276">
        <v>54</v>
      </c>
      <c r="N63" s="3820"/>
      <c r="O63" s="3821"/>
      <c r="P63" s="3822"/>
      <c r="Q63" s="2269"/>
    </row>
    <row r="64" spans="1:17" ht="3.75" customHeight="1" x14ac:dyDescent="0.2">
      <c r="A64" s="2265"/>
      <c r="C64" s="3"/>
      <c r="D64" s="326"/>
      <c r="E64" s="326"/>
      <c r="F64" s="326"/>
      <c r="I64" s="326"/>
      <c r="J64" s="326"/>
      <c r="K64" s="328"/>
      <c r="L64" s="328"/>
      <c r="M64" s="2276"/>
      <c r="N64" s="2407"/>
      <c r="O64" s="2410"/>
      <c r="P64" s="2415"/>
      <c r="Q64" s="2269"/>
    </row>
    <row r="65" spans="1:17" ht="18" customHeight="1" x14ac:dyDescent="0.2">
      <c r="A65" s="2265"/>
      <c r="C65" s="3"/>
      <c r="D65" s="326"/>
      <c r="E65" s="326"/>
      <c r="F65" s="326"/>
      <c r="I65" s="326"/>
      <c r="J65" s="326"/>
      <c r="K65" s="328"/>
      <c r="L65" s="328"/>
      <c r="M65" s="2276"/>
      <c r="N65" s="2405"/>
      <c r="O65" s="2405"/>
      <c r="P65" s="2405"/>
      <c r="Q65" s="2269"/>
    </row>
    <row r="66" spans="1:17" ht="3" customHeight="1" x14ac:dyDescent="0.2">
      <c r="A66" s="2265"/>
      <c r="C66" s="3"/>
      <c r="D66" s="326"/>
      <c r="E66" s="326"/>
      <c r="F66" s="326"/>
      <c r="I66" s="326"/>
      <c r="J66" s="326"/>
      <c r="K66" s="328"/>
      <c r="L66" s="328"/>
      <c r="M66" s="2276"/>
      <c r="N66" s="2406"/>
      <c r="O66" s="2413"/>
      <c r="P66" s="2414"/>
      <c r="Q66" s="2269"/>
    </row>
    <row r="67" spans="1:17" ht="15" customHeight="1" x14ac:dyDescent="0.2">
      <c r="A67" s="2265"/>
      <c r="B67" s="2363" t="s">
        <v>1655</v>
      </c>
      <c r="C67" s="3"/>
      <c r="D67" s="326"/>
      <c r="E67" s="326"/>
      <c r="F67" s="326"/>
      <c r="I67" s="326"/>
      <c r="J67" s="326"/>
      <c r="K67" s="328"/>
      <c r="L67" s="328"/>
      <c r="M67" s="2276">
        <v>55</v>
      </c>
      <c r="N67" s="3820"/>
      <c r="O67" s="3821"/>
      <c r="P67" s="3822"/>
      <c r="Q67" s="2269"/>
    </row>
    <row r="68" spans="1:17" ht="3" customHeight="1" x14ac:dyDescent="0.2">
      <c r="A68" s="2265"/>
      <c r="C68" s="180"/>
      <c r="D68" s="326"/>
      <c r="E68" s="326"/>
      <c r="F68" s="326"/>
      <c r="I68" s="326"/>
      <c r="J68" s="326"/>
      <c r="K68" s="328"/>
      <c r="L68" s="328"/>
      <c r="M68" s="2276"/>
      <c r="N68" s="2407"/>
      <c r="O68" s="2410"/>
      <c r="P68" s="2415"/>
      <c r="Q68" s="2269"/>
    </row>
    <row r="69" spans="1:17" ht="18" customHeight="1" x14ac:dyDescent="0.2">
      <c r="A69" s="2265"/>
      <c r="C69" s="180"/>
      <c r="D69" s="326"/>
      <c r="E69" s="326"/>
      <c r="F69" s="326"/>
      <c r="I69" s="326"/>
      <c r="J69" s="326"/>
      <c r="K69" s="328"/>
      <c r="L69" s="328"/>
      <c r="M69" s="2276"/>
      <c r="N69" s="2405"/>
      <c r="O69" s="2405"/>
      <c r="P69" s="2405"/>
      <c r="Q69" s="2269"/>
    </row>
    <row r="70" spans="1:17" ht="3" customHeight="1" x14ac:dyDescent="0.2">
      <c r="A70" s="2265"/>
      <c r="C70" s="180"/>
      <c r="D70" s="326"/>
      <c r="E70" s="326"/>
      <c r="F70" s="326"/>
      <c r="I70" s="326"/>
      <c r="J70" s="326"/>
      <c r="K70" s="328"/>
      <c r="L70" s="328"/>
      <c r="M70" s="2276"/>
      <c r="N70" s="2406"/>
      <c r="O70" s="2413"/>
      <c r="P70" s="2414"/>
      <c r="Q70" s="2269"/>
    </row>
    <row r="71" spans="1:17" ht="15" customHeight="1" x14ac:dyDescent="0.2">
      <c r="A71" s="2265"/>
      <c r="B71" s="2363" t="s">
        <v>1656</v>
      </c>
      <c r="C71" s="180"/>
      <c r="D71" s="326"/>
      <c r="E71" s="326"/>
      <c r="F71" s="326"/>
      <c r="I71" s="326"/>
      <c r="J71" s="326"/>
      <c r="K71" s="328"/>
      <c r="L71" s="328"/>
      <c r="M71" s="2276">
        <v>56</v>
      </c>
      <c r="N71" s="3820"/>
      <c r="O71" s="3821"/>
      <c r="P71" s="3822"/>
      <c r="Q71" s="2269"/>
    </row>
    <row r="72" spans="1:17" ht="3" customHeight="1" x14ac:dyDescent="0.2">
      <c r="A72" s="2265"/>
      <c r="C72" s="180"/>
      <c r="D72" s="326"/>
      <c r="E72" s="326"/>
      <c r="F72" s="326"/>
      <c r="I72" s="326"/>
      <c r="J72" s="326"/>
      <c r="K72" s="328"/>
      <c r="L72" s="328"/>
      <c r="M72" s="2276"/>
      <c r="N72" s="2407"/>
      <c r="O72" s="2410"/>
      <c r="P72" s="2415"/>
      <c r="Q72" s="2269"/>
    </row>
    <row r="73" spans="1:17" ht="18" customHeight="1" x14ac:dyDescent="0.2">
      <c r="A73" s="2265"/>
      <c r="C73" s="180"/>
      <c r="D73" s="326"/>
      <c r="E73" s="326"/>
      <c r="F73" s="326"/>
      <c r="I73" s="326"/>
      <c r="J73" s="326"/>
      <c r="K73" s="328"/>
      <c r="L73" s="328"/>
      <c r="M73" s="326"/>
      <c r="N73" s="2405"/>
      <c r="O73" s="2405"/>
      <c r="P73" s="2405"/>
      <c r="Q73" s="2269"/>
    </row>
    <row r="74" spans="1:17" ht="3" customHeight="1" x14ac:dyDescent="0.2">
      <c r="A74" s="2265"/>
      <c r="C74" s="180"/>
      <c r="D74" s="326"/>
      <c r="E74" s="326"/>
      <c r="F74" s="326"/>
      <c r="I74" s="326"/>
      <c r="J74" s="326"/>
      <c r="K74" s="328"/>
      <c r="L74" s="328"/>
      <c r="M74" s="326"/>
      <c r="N74" s="2406"/>
      <c r="O74" s="2413"/>
      <c r="P74" s="2414"/>
      <c r="Q74" s="2269"/>
    </row>
    <row r="75" spans="1:17" ht="15" customHeight="1" x14ac:dyDescent="0.2">
      <c r="A75" s="2265"/>
      <c r="B75" s="2363" t="s">
        <v>1657</v>
      </c>
      <c r="C75" s="3"/>
      <c r="D75" s="326"/>
      <c r="E75" s="326"/>
      <c r="F75" s="326"/>
      <c r="I75" s="326"/>
      <c r="J75" s="326"/>
      <c r="K75" s="328"/>
      <c r="L75" s="328"/>
      <c r="M75" s="2276">
        <v>57</v>
      </c>
      <c r="N75" s="3820"/>
      <c r="O75" s="3821"/>
      <c r="P75" s="3822"/>
      <c r="Q75" s="2269"/>
    </row>
    <row r="76" spans="1:17" ht="3" customHeight="1" x14ac:dyDescent="0.2">
      <c r="A76" s="2265"/>
      <c r="C76" s="3"/>
      <c r="D76" s="326"/>
      <c r="E76" s="326"/>
      <c r="F76" s="326"/>
      <c r="I76" s="326"/>
      <c r="J76" s="326"/>
      <c r="K76" s="328"/>
      <c r="L76" s="328"/>
      <c r="M76" s="2276"/>
      <c r="N76" s="2407"/>
      <c r="O76" s="2410"/>
      <c r="P76" s="2415"/>
      <c r="Q76" s="2269"/>
    </row>
    <row r="77" spans="1:17" ht="18" customHeight="1" x14ac:dyDescent="0.2">
      <c r="A77" s="2265"/>
      <c r="C77" s="3"/>
      <c r="D77" s="326"/>
      <c r="E77" s="326"/>
      <c r="F77" s="326"/>
      <c r="I77" s="326"/>
      <c r="J77" s="326"/>
      <c r="K77" s="326"/>
      <c r="L77" s="326"/>
      <c r="M77" s="2276"/>
      <c r="N77" s="2405"/>
      <c r="O77" s="2405"/>
      <c r="P77" s="2405"/>
      <c r="Q77" s="2269"/>
    </row>
    <row r="78" spans="1:17" ht="3" customHeight="1" x14ac:dyDescent="0.2">
      <c r="A78" s="2265"/>
      <c r="C78" s="3"/>
      <c r="D78" s="326"/>
      <c r="E78" s="326"/>
      <c r="F78" s="326"/>
      <c r="I78" s="326"/>
      <c r="J78" s="326"/>
      <c r="K78" s="326"/>
      <c r="L78" s="326"/>
      <c r="M78" s="2276"/>
      <c r="N78" s="2406"/>
      <c r="O78" s="2413"/>
      <c r="P78" s="2414"/>
      <c r="Q78" s="2269"/>
    </row>
    <row r="79" spans="1:17" ht="15" customHeight="1" x14ac:dyDescent="0.2">
      <c r="A79" s="2265"/>
      <c r="B79" s="2363" t="s">
        <v>1658</v>
      </c>
      <c r="C79" s="3"/>
      <c r="D79" s="326"/>
      <c r="E79" s="326"/>
      <c r="F79" s="326"/>
      <c r="I79" s="326"/>
      <c r="J79" s="326"/>
      <c r="K79" s="326"/>
      <c r="L79" s="326"/>
      <c r="M79" s="2276">
        <v>58</v>
      </c>
      <c r="N79" s="3820"/>
      <c r="O79" s="3821"/>
      <c r="P79" s="3822"/>
      <c r="Q79" s="2269"/>
    </row>
    <row r="80" spans="1:17" ht="3" customHeight="1" x14ac:dyDescent="0.2">
      <c r="A80" s="2265"/>
      <c r="C80" s="326"/>
      <c r="D80" s="326"/>
      <c r="E80" s="326"/>
      <c r="F80" s="326"/>
      <c r="G80" s="328"/>
      <c r="H80" s="328"/>
      <c r="I80" s="326"/>
      <c r="J80" s="326"/>
      <c r="K80" s="326"/>
      <c r="L80" s="326"/>
      <c r="M80" s="2276"/>
      <c r="N80" s="2407"/>
      <c r="O80" s="2410"/>
      <c r="P80" s="2415"/>
      <c r="Q80" s="2269"/>
    </row>
    <row r="81" spans="1:17" ht="18" customHeight="1" x14ac:dyDescent="0.2">
      <c r="A81" s="2265"/>
      <c r="C81" s="326"/>
      <c r="D81" s="326"/>
      <c r="E81" s="326"/>
      <c r="F81" s="326"/>
      <c r="G81" s="328"/>
      <c r="H81" s="328"/>
      <c r="I81" s="326"/>
      <c r="J81" s="326"/>
      <c r="K81" s="326"/>
      <c r="L81" s="326"/>
      <c r="M81" s="2276"/>
      <c r="N81" s="2405"/>
      <c r="O81" s="2405"/>
      <c r="P81" s="2405"/>
      <c r="Q81" s="2269"/>
    </row>
    <row r="82" spans="1:17" ht="3" customHeight="1" x14ac:dyDescent="0.2">
      <c r="A82" s="2265"/>
      <c r="C82" s="326"/>
      <c r="D82" s="326"/>
      <c r="E82" s="326"/>
      <c r="F82" s="326"/>
      <c r="G82" s="328"/>
      <c r="H82" s="328"/>
      <c r="I82" s="326"/>
      <c r="J82" s="326"/>
      <c r="K82" s="326"/>
      <c r="L82" s="326"/>
      <c r="M82" s="2276"/>
      <c r="N82" s="2406"/>
      <c r="O82" s="2413"/>
      <c r="P82" s="2414"/>
      <c r="Q82" s="2269"/>
    </row>
    <row r="83" spans="1:17" ht="15" customHeight="1" x14ac:dyDescent="0.2">
      <c r="A83" s="2265"/>
      <c r="B83" s="2378" t="s">
        <v>1659</v>
      </c>
      <c r="C83" s="2377" t="s">
        <v>1660</v>
      </c>
      <c r="E83" s="326"/>
      <c r="F83" s="326"/>
      <c r="G83" s="328"/>
      <c r="H83" s="328"/>
      <c r="I83" s="326"/>
      <c r="J83" s="326"/>
      <c r="K83" s="326"/>
      <c r="L83" s="326"/>
      <c r="M83" s="2276">
        <v>99</v>
      </c>
      <c r="N83" s="3825">
        <f>'Soalan 14(a)'!N14:P14+'Soalan 14(a)'!N18:P18+'Soalan 14(a)'!N22:P22+'Soalan 14(a)'!N26:P26+'Soalan 14(a)'!N30:P30+'Soalan 14(a)'!N34:P34+'Soalan 14(a)'!N39:P39+'Soalan 14(a)'!N43:P43+'Soalan 14(a)'!N47:P47+'Soalan 14(a)'!N51:P51+'Soalan 14(a)'!N55:P55+'Soalan 14(a)'!N60:P60+'Soalan 14(a)'!N64:P64+'Soalan 14(a)'!N68:P68+'Soalan 14(a)'!N72:P72+'Soalan 14(a)'!N76:P76+'Soalan 14(a)'!N80:P80+'Soalan 14(a)'!N84:P84+'Soalan 14(a)'!N88:P88+'Soalan 14(b)'!N8:P8+'Soalan 14(b)'!N12:P12+'Soalan 14(b)'!N16:P16+'Soalan 14(b)'!N20:P20+'Soalan 14(b)'!N24:P24+'Soalan 14(b)'!N28:P28+'Soalan 14(b)'!N33:P33+'Soalan 14(b)'!N37:P37+'Soalan 14(b)'!N41:P41+'Soalan 14(b)'!N45:P45+'Soalan 14(b)'!N49:P49+'Soalan 14(b)'!N53:P53+'Soalan 14(b)'!N57:P57+'Soalan 14(b)'!N61:P61+'Soalan 14(b)'!N65:P65+'Soalan 14(b)'!N69:P69+'Soalan 14(b)'!N73:P73+'Soalan 14(b)'!N77:P77+'Soalan 14(b)'!N81:P81+'Soalan 14(b)'!N85:P85+'Soalan 14(c)'!N7:P7+'Soalan 14(c)'!N11:P11+'Soalan 14(c)'!N15:P15+'Soalan 14(c)'!N19:P19+'Soalan 14(c)'!N23:P23+'Soalan 14(c)'!N27:P27+'Soalan 14(c)'!N31:P31+'Soalan 14(c)'!N35:P35+'Soalan 14(c)'!N39:P39+'Soalan 14(c)'!N43:P43+'Soalan 14(c)'!N47:P47+'Soalan 14(c)'!N51:P51+'Soalan 14(c)'!N55:P55+'Soalan 14(c)'!N59:P59+'Soalan 14(c)'!N63:P63+'Soalan 14(c)'!N67:P67+'Soalan 14(c)'!N71:P71+'Soalan 14(c)'!N75:P75+'Soalan 14(c)'!N79:P79</f>
        <v>0</v>
      </c>
      <c r="O83" s="3823"/>
      <c r="P83" s="3826"/>
      <c r="Q83" s="2269"/>
    </row>
    <row r="84" spans="1:17" ht="9.75" customHeight="1" x14ac:dyDescent="0.2">
      <c r="A84" s="2265"/>
      <c r="C84" s="328" t="s">
        <v>1661</v>
      </c>
      <c r="E84" s="326"/>
      <c r="F84" s="326"/>
      <c r="G84" s="328"/>
      <c r="H84" s="328"/>
      <c r="I84" s="326"/>
      <c r="J84" s="326"/>
      <c r="K84" s="326"/>
      <c r="L84" s="326"/>
      <c r="M84" s="2276"/>
      <c r="N84" s="2407"/>
      <c r="O84" s="2410"/>
      <c r="P84" s="2415"/>
      <c r="Q84" s="2269"/>
    </row>
    <row r="85" spans="1:17" ht="3" customHeight="1" x14ac:dyDescent="0.2">
      <c r="A85" s="2265"/>
      <c r="C85" s="326"/>
      <c r="D85" s="326"/>
      <c r="E85" s="326"/>
      <c r="F85" s="326"/>
      <c r="G85" s="328"/>
      <c r="H85" s="328"/>
      <c r="I85" s="326"/>
      <c r="J85" s="326"/>
      <c r="K85" s="326"/>
      <c r="L85" s="326"/>
      <c r="M85" s="2276"/>
      <c r="N85" s="2405"/>
      <c r="O85" s="2405"/>
      <c r="P85" s="2405"/>
      <c r="Q85" s="2269"/>
    </row>
    <row r="86" spans="1:17" ht="15" customHeight="1" thickBot="1" x14ac:dyDescent="0.25">
      <c r="A86" s="2265"/>
      <c r="C86" s="326"/>
      <c r="D86" s="326"/>
      <c r="E86" s="326"/>
      <c r="F86" s="326"/>
      <c r="G86" s="328"/>
      <c r="H86" s="328"/>
      <c r="I86" s="326"/>
      <c r="J86" s="326"/>
      <c r="K86" s="326"/>
      <c r="L86" s="326"/>
      <c r="M86" s="2276"/>
      <c r="N86" s="2405"/>
      <c r="O86" s="2405"/>
      <c r="P86" s="2405"/>
      <c r="Q86" s="2269"/>
    </row>
    <row r="87" spans="1:17" ht="6" customHeight="1" thickTop="1" x14ac:dyDescent="0.2">
      <c r="A87" s="2356"/>
      <c r="B87" s="2357"/>
      <c r="C87" s="2338"/>
      <c r="D87" s="2337"/>
      <c r="E87" s="2337"/>
      <c r="F87" s="2337"/>
      <c r="G87" s="2358"/>
      <c r="H87" s="2338"/>
      <c r="I87" s="2337"/>
      <c r="J87" s="2359"/>
      <c r="K87" s="2360"/>
      <c r="L87" s="2360"/>
      <c r="M87" s="2360"/>
      <c r="N87" s="2361"/>
      <c r="O87" s="2359"/>
      <c r="P87" s="2337"/>
      <c r="Q87" s="2498"/>
    </row>
    <row r="88" spans="1:17" ht="15" customHeight="1" x14ac:dyDescent="0.2">
      <c r="A88" s="2341"/>
      <c r="B88" s="2324" t="s">
        <v>126</v>
      </c>
      <c r="C88" s="2311"/>
      <c r="D88" s="2310"/>
      <c r="E88" s="2310"/>
      <c r="F88" s="2310"/>
      <c r="G88" s="2342"/>
      <c r="H88" s="2311"/>
      <c r="I88" s="2310"/>
      <c r="J88" s="2343"/>
      <c r="K88" s="2344"/>
      <c r="L88" s="2344"/>
      <c r="M88" s="2344"/>
      <c r="N88" s="2345"/>
      <c r="O88" s="2343"/>
      <c r="P88" s="2310"/>
      <c r="Q88" s="2499"/>
    </row>
    <row r="89" spans="1:17" ht="4.5" customHeight="1" x14ac:dyDescent="0.2">
      <c r="A89" s="2341"/>
      <c r="B89" s="2311"/>
      <c r="C89" s="2311"/>
      <c r="D89" s="2311"/>
      <c r="E89" s="2311"/>
      <c r="F89" s="2311"/>
      <c r="G89" s="2311"/>
      <c r="H89" s="2311"/>
      <c r="I89" s="2311"/>
      <c r="J89" s="2347"/>
      <c r="K89" s="2325"/>
      <c r="L89" s="2325"/>
      <c r="M89" s="2325"/>
      <c r="N89" s="2325"/>
      <c r="O89" s="2347"/>
      <c r="P89" s="2325"/>
      <c r="Q89" s="2500"/>
    </row>
    <row r="90" spans="1:17" ht="15" customHeight="1" x14ac:dyDescent="0.2">
      <c r="A90" s="2341"/>
      <c r="B90" s="2315" t="s">
        <v>1662</v>
      </c>
      <c r="C90" s="2311"/>
      <c r="D90" s="1223"/>
      <c r="E90" s="2315"/>
      <c r="F90" s="2315"/>
      <c r="G90" s="2315"/>
      <c r="H90" s="2315"/>
      <c r="I90" s="2315"/>
      <c r="J90" s="2345"/>
      <c r="K90" s="2315"/>
      <c r="L90" s="2315"/>
      <c r="M90" s="2315"/>
      <c r="N90" s="2315"/>
      <c r="O90" s="2345"/>
      <c r="P90" s="2315"/>
      <c r="Q90" s="2501"/>
    </row>
    <row r="91" spans="1:17" ht="15" customHeight="1" x14ac:dyDescent="0.2">
      <c r="A91" s="2341"/>
      <c r="B91" s="2417" t="s">
        <v>1663</v>
      </c>
      <c r="C91" s="2311"/>
      <c r="D91" s="1223"/>
      <c r="E91" s="2349"/>
      <c r="F91" s="2311"/>
      <c r="G91" s="2311"/>
      <c r="H91" s="2311"/>
      <c r="I91" s="2311"/>
      <c r="J91" s="2347"/>
      <c r="K91" s="2325"/>
      <c r="L91" s="2325"/>
      <c r="M91" s="2325"/>
      <c r="N91" s="2325"/>
      <c r="O91" s="2347"/>
      <c r="P91" s="2325"/>
      <c r="Q91" s="2500"/>
    </row>
    <row r="92" spans="1:17" ht="15" customHeight="1" thickBot="1" x14ac:dyDescent="0.25">
      <c r="A92" s="2341"/>
      <c r="B92" s="2503"/>
      <c r="C92" s="2351"/>
      <c r="D92" s="2504"/>
      <c r="E92" s="2352"/>
      <c r="F92" s="2351"/>
      <c r="G92" s="2351"/>
      <c r="H92" s="2351"/>
      <c r="I92" s="2351"/>
      <c r="J92" s="2353"/>
      <c r="K92" s="2354"/>
      <c r="L92" s="2354"/>
      <c r="M92" s="2354"/>
      <c r="N92" s="2354"/>
      <c r="O92" s="2353"/>
      <c r="P92" s="2354"/>
      <c r="Q92" s="2502"/>
    </row>
    <row r="93" spans="1:17" x14ac:dyDescent="0.2">
      <c r="A93" s="2497"/>
      <c r="B93" s="832"/>
      <c r="C93" s="267"/>
      <c r="D93" s="267"/>
      <c r="E93" s="832"/>
      <c r="F93" s="267"/>
      <c r="G93" s="267"/>
      <c r="H93" s="267"/>
      <c r="I93" s="267"/>
      <c r="J93" s="2496"/>
      <c r="K93" s="277"/>
      <c r="L93" s="277"/>
      <c r="M93" s="277"/>
      <c r="N93" s="277"/>
      <c r="O93" s="2496"/>
      <c r="P93" s="277"/>
      <c r="Q93" s="277"/>
    </row>
  </sheetData>
  <mergeCells count="24">
    <mergeCell ref="N75:P75"/>
    <mergeCell ref="N79:P79"/>
    <mergeCell ref="N83:P83"/>
    <mergeCell ref="N51:P51"/>
    <mergeCell ref="N55:P55"/>
    <mergeCell ref="N59:P59"/>
    <mergeCell ref="N63:P63"/>
    <mergeCell ref="N67:P67"/>
    <mergeCell ref="N71:P71"/>
    <mergeCell ref="N47:P47"/>
    <mergeCell ref="C3:E3"/>
    <mergeCell ref="N3:P3"/>
    <mergeCell ref="C4:E4"/>
    <mergeCell ref="N4:P4"/>
    <mergeCell ref="N7:P7"/>
    <mergeCell ref="N11:P11"/>
    <mergeCell ref="N15:P15"/>
    <mergeCell ref="N19:P19"/>
    <mergeCell ref="N23:P23"/>
    <mergeCell ref="N27:P27"/>
    <mergeCell ref="N31:P31"/>
    <mergeCell ref="N35:P35"/>
    <mergeCell ref="N39:P39"/>
    <mergeCell ref="N43:P43"/>
  </mergeCells>
  <printOptions horizontalCentered="1" verticalCentered="1"/>
  <pageMargins left="0" right="0" top="0" bottom="0" header="0" footer="0"/>
  <pageSetup paperSize="9" scale="91" orientation="portrait" r:id="rId1"/>
  <headerFooter alignWithMargins="0">
    <oddFooter>&amp;C&amp;12 26</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26"/>
  <sheetViews>
    <sheetView showGridLines="0" view="pageBreakPreview" zoomScaleSheetLayoutView="100" workbookViewId="0">
      <selection activeCell="O56" sqref="O56"/>
    </sheetView>
  </sheetViews>
  <sheetFormatPr defaultColWidth="7" defaultRowHeight="10.5" x14ac:dyDescent="0.15"/>
  <cols>
    <col min="1" max="1" width="0.7109375" style="2420" customWidth="1"/>
    <col min="2" max="2" width="4.42578125" style="2420" customWidth="1"/>
    <col min="3" max="3" width="6" style="2420" customWidth="1"/>
    <col min="4" max="4" width="3.85546875" style="2420" customWidth="1"/>
    <col min="5" max="6" width="6.85546875" style="2420" customWidth="1"/>
    <col min="7" max="8" width="5" style="2420" customWidth="1"/>
    <col min="9" max="9" width="3.140625" style="2420" customWidth="1"/>
    <col min="10" max="10" width="5" style="2420" customWidth="1"/>
    <col min="11" max="11" width="7.7109375" style="2420" customWidth="1"/>
    <col min="12" max="12" width="4.85546875" style="2420" customWidth="1"/>
    <col min="13" max="13" width="2.42578125" style="2420" customWidth="1"/>
    <col min="14" max="14" width="3.140625" style="2420" customWidth="1"/>
    <col min="15" max="15" width="3.42578125" style="2420" customWidth="1"/>
    <col min="16" max="16" width="4.7109375" style="2420" customWidth="1"/>
    <col min="17" max="18" width="3.28515625" style="2420" customWidth="1"/>
    <col min="19" max="19" width="2" style="2420" customWidth="1"/>
    <col min="20" max="20" width="1.42578125" style="2420" customWidth="1"/>
    <col min="21" max="21" width="9.85546875" style="2420" customWidth="1"/>
    <col min="22" max="22" width="6.42578125" style="2420" customWidth="1"/>
    <col min="23" max="23" width="1.5703125" style="2420" customWidth="1"/>
    <col min="24" max="24" width="1.28515625" style="2420" customWidth="1"/>
    <col min="25" max="16384" width="7" style="2420"/>
  </cols>
  <sheetData>
    <row r="1" spans="1:23" ht="3" customHeight="1" x14ac:dyDescent="0.2">
      <c r="A1" s="2418"/>
      <c r="B1" s="2263"/>
      <c r="C1" s="2263"/>
      <c r="D1" s="2263"/>
      <c r="E1" s="2263"/>
      <c r="F1" s="2263"/>
      <c r="G1" s="2263"/>
      <c r="H1" s="2263"/>
      <c r="I1" s="2263"/>
      <c r="J1" s="2263"/>
      <c r="K1" s="2263"/>
      <c r="L1" s="2263"/>
      <c r="M1" s="2263"/>
      <c r="N1" s="2263"/>
      <c r="O1" s="2263"/>
      <c r="P1" s="2263"/>
      <c r="Q1" s="2263"/>
      <c r="R1" s="2263"/>
      <c r="S1" s="2263"/>
      <c r="T1" s="2263"/>
      <c r="U1" s="2263"/>
      <c r="V1" s="2263"/>
      <c r="W1" s="2419"/>
    </row>
    <row r="2" spans="1:23" ht="9" customHeight="1" x14ac:dyDescent="0.2">
      <c r="A2" s="2421"/>
      <c r="B2" s="326"/>
      <c r="C2" s="326"/>
      <c r="D2" s="326"/>
      <c r="E2" s="326"/>
      <c r="F2" s="326"/>
      <c r="G2" s="326"/>
      <c r="H2" s="326"/>
      <c r="I2" s="326"/>
      <c r="J2" s="326"/>
      <c r="K2" s="326"/>
      <c r="L2" s="326"/>
      <c r="M2" s="326"/>
      <c r="N2" s="326"/>
      <c r="O2" s="326"/>
      <c r="P2" s="326"/>
      <c r="Q2" s="326"/>
      <c r="R2" s="326"/>
      <c r="S2" s="326"/>
      <c r="T2" s="326"/>
      <c r="U2" s="326"/>
      <c r="V2" s="326"/>
      <c r="W2" s="2422"/>
    </row>
    <row r="3" spans="1:23" ht="11.25" customHeight="1" x14ac:dyDescent="0.2">
      <c r="A3" s="2421"/>
      <c r="B3" s="2266"/>
      <c r="C3" s="2267"/>
      <c r="D3" s="2266"/>
      <c r="E3" s="3836" t="s">
        <v>1664</v>
      </c>
      <c r="F3" s="3836"/>
      <c r="G3" s="3836"/>
      <c r="H3" s="3836"/>
      <c r="I3" s="3836"/>
      <c r="J3" s="3836"/>
      <c r="K3" s="3836"/>
      <c r="L3" s="3836"/>
      <c r="M3" s="3836"/>
      <c r="N3" s="3836"/>
      <c r="O3" s="3836"/>
      <c r="P3" s="3836"/>
      <c r="Q3" s="3836"/>
      <c r="R3" s="3836"/>
      <c r="S3" s="3836"/>
      <c r="T3" s="3836"/>
      <c r="U3" s="3836"/>
      <c r="V3" s="2423"/>
      <c r="W3" s="2424"/>
    </row>
    <row r="4" spans="1:23" ht="12" customHeight="1" x14ac:dyDescent="0.2">
      <c r="A4" s="2421"/>
      <c r="B4" s="2425"/>
      <c r="C4" s="2267"/>
      <c r="D4" s="2266"/>
      <c r="E4" s="3836"/>
      <c r="F4" s="3836"/>
      <c r="G4" s="3836"/>
      <c r="H4" s="3836"/>
      <c r="I4" s="3836"/>
      <c r="J4" s="3836"/>
      <c r="K4" s="3836"/>
      <c r="L4" s="3836"/>
      <c r="M4" s="3836"/>
      <c r="N4" s="3836"/>
      <c r="O4" s="3836"/>
      <c r="P4" s="3836"/>
      <c r="Q4" s="3836"/>
      <c r="R4" s="3836"/>
      <c r="S4" s="3836"/>
      <c r="T4" s="3836"/>
      <c r="U4" s="3836"/>
      <c r="V4" s="2423"/>
      <c r="W4" s="2424"/>
    </row>
    <row r="5" spans="1:23" ht="10.5" customHeight="1" x14ac:dyDescent="0.2">
      <c r="A5" s="2426"/>
      <c r="B5" s="2427"/>
      <c r="C5" s="2267"/>
      <c r="D5" s="331"/>
      <c r="E5" s="2270" t="s">
        <v>1665</v>
      </c>
      <c r="H5" s="2266"/>
      <c r="I5" s="2266"/>
      <c r="J5" s="2266"/>
      <c r="K5" s="2266"/>
      <c r="L5" s="2266"/>
      <c r="M5" s="2266"/>
      <c r="N5" s="2266"/>
      <c r="O5" s="2266"/>
      <c r="P5" s="2266"/>
      <c r="Q5" s="2266"/>
      <c r="R5" s="2266"/>
      <c r="S5" s="2266"/>
      <c r="T5" s="2266"/>
      <c r="U5" s="2267"/>
      <c r="V5" s="2267"/>
      <c r="W5" s="2424"/>
    </row>
    <row r="6" spans="1:23" ht="10.5" customHeight="1" x14ac:dyDescent="0.2">
      <c r="A6" s="2426"/>
      <c r="B6" s="2427"/>
      <c r="C6" s="2267"/>
      <c r="D6" s="331"/>
      <c r="E6" s="331"/>
      <c r="F6" s="331"/>
      <c r="G6" s="2428"/>
      <c r="H6" s="2429"/>
      <c r="I6" s="2266"/>
      <c r="J6" s="2266"/>
      <c r="K6" s="2266"/>
      <c r="L6" s="2266"/>
      <c r="M6" s="2266"/>
      <c r="N6" s="2266"/>
      <c r="O6" s="2266"/>
      <c r="P6" s="2266"/>
      <c r="Q6" s="2266"/>
      <c r="R6" s="2266"/>
      <c r="S6" s="2266"/>
      <c r="T6" s="2266"/>
      <c r="U6" s="2267"/>
      <c r="V6" s="2267"/>
      <c r="W6" s="2424"/>
    </row>
    <row r="7" spans="1:23" ht="6" customHeight="1" x14ac:dyDescent="0.2">
      <c r="A7" s="2265"/>
      <c r="B7" s="331"/>
      <c r="C7" s="331"/>
      <c r="D7" s="331"/>
      <c r="E7" s="331"/>
      <c r="F7" s="331"/>
      <c r="G7" s="331"/>
      <c r="H7" s="331"/>
      <c r="I7" s="331"/>
      <c r="J7" s="331"/>
      <c r="K7" s="331"/>
      <c r="L7" s="331"/>
      <c r="M7" s="331"/>
      <c r="N7" s="331"/>
      <c r="O7" s="331"/>
      <c r="P7" s="331"/>
      <c r="Q7" s="331"/>
      <c r="R7" s="331"/>
      <c r="S7" s="331"/>
      <c r="T7" s="331"/>
      <c r="U7" s="2430"/>
      <c r="V7" s="331"/>
      <c r="W7" s="2431"/>
    </row>
    <row r="8" spans="1:23" ht="3" customHeight="1" x14ac:dyDescent="0.2">
      <c r="A8" s="2265"/>
      <c r="B8" s="2432"/>
      <c r="C8" s="2433"/>
      <c r="D8" s="2433"/>
      <c r="E8" s="2433"/>
      <c r="F8" s="2433"/>
      <c r="G8" s="2433"/>
      <c r="H8" s="2434"/>
      <c r="I8" s="2433"/>
      <c r="J8" s="2433"/>
      <c r="K8" s="2434"/>
      <c r="L8" s="2433"/>
      <c r="M8" s="2433"/>
      <c r="N8" s="2433"/>
      <c r="O8" s="2433"/>
      <c r="P8" s="2433"/>
      <c r="Q8" s="2433"/>
      <c r="R8" s="2433"/>
      <c r="S8" s="2435"/>
      <c r="T8" s="2436"/>
      <c r="U8" s="331"/>
      <c r="V8" s="2436"/>
      <c r="W8" s="2431"/>
    </row>
    <row r="9" spans="1:23" ht="11.25" customHeight="1" x14ac:dyDescent="0.2">
      <c r="A9" s="2265"/>
      <c r="B9" s="3837" t="s">
        <v>1666</v>
      </c>
      <c r="C9" s="3831"/>
      <c r="D9" s="3831"/>
      <c r="E9" s="3831"/>
      <c r="F9" s="3831"/>
      <c r="G9" s="3831"/>
      <c r="H9" s="3838"/>
      <c r="I9" s="3837" t="s">
        <v>1667</v>
      </c>
      <c r="J9" s="3831"/>
      <c r="K9" s="3838"/>
      <c r="L9" s="3837" t="s">
        <v>1668</v>
      </c>
      <c r="M9" s="3831"/>
      <c r="N9" s="3831"/>
      <c r="O9" s="3831"/>
      <c r="P9" s="3831"/>
      <c r="Q9" s="3831"/>
      <c r="R9" s="3831"/>
      <c r="S9" s="3831"/>
      <c r="T9" s="3838"/>
      <c r="U9" s="3837" t="s">
        <v>1669</v>
      </c>
      <c r="V9" s="3838"/>
      <c r="W9" s="2431"/>
    </row>
    <row r="10" spans="1:23" ht="11.25" customHeight="1" x14ac:dyDescent="0.2">
      <c r="A10" s="2265"/>
      <c r="B10" s="3839" t="s">
        <v>1670</v>
      </c>
      <c r="C10" s="3834"/>
      <c r="D10" s="3834"/>
      <c r="E10" s="3834"/>
      <c r="F10" s="3834"/>
      <c r="G10" s="3834"/>
      <c r="H10" s="3840"/>
      <c r="I10" s="3837" t="s">
        <v>1671</v>
      </c>
      <c r="J10" s="3831"/>
      <c r="K10" s="3838"/>
      <c r="L10" s="3839" t="s">
        <v>1672</v>
      </c>
      <c r="M10" s="3834"/>
      <c r="N10" s="3834"/>
      <c r="O10" s="3834"/>
      <c r="P10" s="3834"/>
      <c r="Q10" s="3834"/>
      <c r="R10" s="3834"/>
      <c r="S10" s="3834"/>
      <c r="T10" s="3840"/>
      <c r="U10" s="3839" t="s">
        <v>1673</v>
      </c>
      <c r="V10" s="3840"/>
      <c r="W10" s="2431"/>
    </row>
    <row r="11" spans="1:23" ht="9.75" customHeight="1" x14ac:dyDescent="0.2">
      <c r="A11" s="2265"/>
      <c r="B11" s="2512"/>
      <c r="C11" s="299"/>
      <c r="D11" s="299"/>
      <c r="E11" s="299"/>
      <c r="F11" s="299"/>
      <c r="G11" s="299"/>
      <c r="H11" s="2513"/>
      <c r="I11" s="3827" t="s">
        <v>1735</v>
      </c>
      <c r="J11" s="3828"/>
      <c r="K11" s="3829"/>
      <c r="L11" s="299"/>
      <c r="M11" s="299"/>
      <c r="N11" s="299"/>
      <c r="O11" s="299"/>
      <c r="P11" s="299"/>
      <c r="Q11" s="299"/>
      <c r="R11" s="299"/>
      <c r="S11" s="299"/>
      <c r="T11" s="2513"/>
      <c r="U11" s="299"/>
      <c r="V11" s="2513"/>
      <c r="W11" s="2431"/>
    </row>
    <row r="12" spans="1:23" ht="3" customHeight="1" x14ac:dyDescent="0.2">
      <c r="A12" s="2265"/>
      <c r="B12" s="2403"/>
      <c r="C12" s="331"/>
      <c r="D12" s="331"/>
      <c r="E12" s="331"/>
      <c r="F12" s="331"/>
      <c r="G12" s="331"/>
      <c r="H12" s="2437"/>
      <c r="I12" s="331"/>
      <c r="J12" s="331"/>
      <c r="K12" s="2437"/>
      <c r="L12" s="331"/>
      <c r="M12" s="331"/>
      <c r="N12" s="331"/>
      <c r="O12" s="331"/>
      <c r="P12" s="331"/>
      <c r="Q12" s="331"/>
      <c r="R12" s="331"/>
      <c r="S12" s="2430"/>
      <c r="T12" s="2438"/>
      <c r="U12" s="2430"/>
      <c r="V12" s="2438"/>
      <c r="W12" s="2431"/>
    </row>
    <row r="13" spans="1:23" ht="11.25" customHeight="1" x14ac:dyDescent="0.2">
      <c r="A13" s="2265"/>
      <c r="B13" s="2432"/>
      <c r="C13" s="2433"/>
      <c r="D13" s="2433"/>
      <c r="E13" s="2433"/>
      <c r="F13" s="2433"/>
      <c r="G13" s="2433"/>
      <c r="H13" s="2434"/>
      <c r="I13" s="2433"/>
      <c r="J13" s="2433"/>
      <c r="K13" s="2434"/>
      <c r="L13" s="2433"/>
      <c r="M13" s="2433"/>
      <c r="N13" s="2433"/>
      <c r="O13" s="2433"/>
      <c r="P13" s="2433"/>
      <c r="Q13" s="2433"/>
      <c r="R13" s="2433"/>
      <c r="S13" s="331"/>
      <c r="T13" s="2437"/>
      <c r="U13" s="331"/>
      <c r="V13" s="2437"/>
      <c r="W13" s="2431"/>
    </row>
    <row r="14" spans="1:23" ht="11.25" customHeight="1" x14ac:dyDescent="0.2">
      <c r="A14" s="2265"/>
      <c r="B14" s="2403"/>
      <c r="C14" s="331"/>
      <c r="D14" s="331"/>
      <c r="E14" s="331"/>
      <c r="F14" s="331"/>
      <c r="G14" s="331"/>
      <c r="H14" s="2437"/>
      <c r="I14" s="331"/>
      <c r="J14" s="331"/>
      <c r="K14" s="2437"/>
      <c r="L14" s="331"/>
      <c r="M14" s="331"/>
      <c r="N14" s="331"/>
      <c r="O14" s="331"/>
      <c r="P14" s="331"/>
      <c r="Q14" s="331"/>
      <c r="R14" s="331"/>
      <c r="S14" s="331"/>
      <c r="T14" s="2437"/>
      <c r="U14" s="331"/>
      <c r="V14" s="2437"/>
      <c r="W14" s="2431"/>
    </row>
    <row r="15" spans="1:23" ht="11.25" customHeight="1" x14ac:dyDescent="0.2">
      <c r="A15" s="2265"/>
      <c r="B15" s="2403"/>
      <c r="C15" s="331"/>
      <c r="D15" s="331"/>
      <c r="E15" s="331"/>
      <c r="F15" s="331"/>
      <c r="G15" s="331"/>
      <c r="H15" s="2437"/>
      <c r="I15" s="331"/>
      <c r="J15" s="331"/>
      <c r="K15" s="2437"/>
      <c r="L15" s="331"/>
      <c r="M15" s="331"/>
      <c r="N15" s="331"/>
      <c r="O15" s="331"/>
      <c r="P15" s="331"/>
      <c r="Q15" s="331"/>
      <c r="R15" s="331"/>
      <c r="S15" s="331"/>
      <c r="T15" s="2437"/>
      <c r="U15" s="331"/>
      <c r="V15" s="2437"/>
      <c r="W15" s="2431"/>
    </row>
    <row r="16" spans="1:23" ht="11.25" customHeight="1" x14ac:dyDescent="0.2">
      <c r="A16" s="2265"/>
      <c r="B16" s="2403"/>
      <c r="C16" s="331"/>
      <c r="D16" s="331"/>
      <c r="E16" s="331"/>
      <c r="F16" s="331"/>
      <c r="G16" s="331"/>
      <c r="H16" s="2437"/>
      <c r="I16" s="331"/>
      <c r="J16" s="331"/>
      <c r="K16" s="2437"/>
      <c r="L16" s="331"/>
      <c r="M16" s="331"/>
      <c r="N16" s="331"/>
      <c r="O16" s="331"/>
      <c r="P16" s="331"/>
      <c r="Q16" s="331"/>
      <c r="R16" s="331"/>
      <c r="S16" s="331"/>
      <c r="T16" s="2437"/>
      <c r="U16" s="331"/>
      <c r="V16" s="2437"/>
      <c r="W16" s="2431"/>
    </row>
    <row r="17" spans="1:23" ht="11.25" customHeight="1" x14ac:dyDescent="0.2">
      <c r="A17" s="2265"/>
      <c r="B17" s="2403"/>
      <c r="C17" s="331"/>
      <c r="D17" s="331"/>
      <c r="E17" s="331"/>
      <c r="F17" s="331"/>
      <c r="G17" s="331"/>
      <c r="H17" s="2437"/>
      <c r="I17" s="331"/>
      <c r="J17" s="331"/>
      <c r="K17" s="2437"/>
      <c r="L17" s="331"/>
      <c r="M17" s="331"/>
      <c r="N17" s="331"/>
      <c r="O17" s="331"/>
      <c r="P17" s="331"/>
      <c r="Q17" s="331"/>
      <c r="R17" s="331"/>
      <c r="S17" s="331"/>
      <c r="T17" s="2437"/>
      <c r="U17" s="331"/>
      <c r="V17" s="2437"/>
      <c r="W17" s="2431"/>
    </row>
    <row r="18" spans="1:23" ht="11.25" customHeight="1" x14ac:dyDescent="0.2">
      <c r="A18" s="2265"/>
      <c r="B18" s="2403"/>
      <c r="C18" s="331"/>
      <c r="D18" s="331"/>
      <c r="E18" s="331"/>
      <c r="F18" s="331"/>
      <c r="G18" s="331"/>
      <c r="H18" s="2437"/>
      <c r="I18" s="331"/>
      <c r="J18" s="331"/>
      <c r="K18" s="2437"/>
      <c r="L18" s="331"/>
      <c r="M18" s="331"/>
      <c r="N18" s="331"/>
      <c r="O18" s="331"/>
      <c r="P18" s="331"/>
      <c r="Q18" s="331"/>
      <c r="R18" s="331"/>
      <c r="S18" s="331"/>
      <c r="T18" s="2437"/>
      <c r="U18" s="331"/>
      <c r="V18" s="2437"/>
      <c r="W18" s="2431"/>
    </row>
    <row r="19" spans="1:23" ht="11.25" customHeight="1" x14ac:dyDescent="0.2">
      <c r="A19" s="2265"/>
      <c r="B19" s="2403"/>
      <c r="C19" s="331"/>
      <c r="D19" s="331"/>
      <c r="E19" s="331"/>
      <c r="F19" s="331"/>
      <c r="G19" s="331"/>
      <c r="H19" s="2437"/>
      <c r="I19" s="331"/>
      <c r="J19" s="331"/>
      <c r="K19" s="2437"/>
      <c r="L19" s="331"/>
      <c r="M19" s="331"/>
      <c r="N19" s="331"/>
      <c r="O19" s="331"/>
      <c r="P19" s="331"/>
      <c r="Q19" s="331"/>
      <c r="R19" s="331"/>
      <c r="S19" s="331"/>
      <c r="T19" s="2437"/>
      <c r="U19" s="331"/>
      <c r="V19" s="2437"/>
      <c r="W19" s="2431"/>
    </row>
    <row r="20" spans="1:23" ht="11.25" customHeight="1" x14ac:dyDescent="0.2">
      <c r="A20" s="2265"/>
      <c r="B20" s="2403"/>
      <c r="C20" s="331"/>
      <c r="D20" s="331"/>
      <c r="E20" s="331"/>
      <c r="F20" s="331"/>
      <c r="G20" s="331"/>
      <c r="H20" s="2439"/>
      <c r="I20" s="331"/>
      <c r="J20" s="331"/>
      <c r="K20" s="2439"/>
      <c r="L20" s="2440"/>
      <c r="M20" s="331"/>
      <c r="N20" s="331"/>
      <c r="O20" s="331"/>
      <c r="P20" s="331"/>
      <c r="Q20" s="331"/>
      <c r="R20" s="2440"/>
      <c r="S20" s="2430"/>
      <c r="T20" s="2438"/>
      <c r="U20" s="2430"/>
      <c r="V20" s="2438"/>
      <c r="W20" s="2431"/>
    </row>
    <row r="21" spans="1:23" ht="11.25" customHeight="1" x14ac:dyDescent="0.2">
      <c r="A21" s="2265"/>
      <c r="B21" s="2433"/>
      <c r="C21" s="2433"/>
      <c r="D21" s="2433"/>
      <c r="E21" s="2433"/>
      <c r="F21" s="2433"/>
      <c r="G21" s="2433"/>
      <c r="H21" s="2433"/>
      <c r="I21" s="2433"/>
      <c r="J21" s="2433"/>
      <c r="K21" s="2433"/>
      <c r="L21" s="2433"/>
      <c r="M21" s="2433"/>
      <c r="N21" s="2433"/>
      <c r="O21" s="2433"/>
      <c r="P21" s="2433"/>
      <c r="Q21" s="2433"/>
      <c r="R21" s="2433"/>
      <c r="S21" s="331"/>
      <c r="T21" s="331"/>
      <c r="U21" s="331"/>
      <c r="V21" s="331"/>
      <c r="W21" s="2431"/>
    </row>
    <row r="22" spans="1:23" ht="9.9499999999999993" customHeight="1" x14ac:dyDescent="0.2">
      <c r="A22" s="2421"/>
      <c r="B22" s="331"/>
      <c r="C22" s="331"/>
      <c r="D22" s="331"/>
      <c r="F22" s="331"/>
      <c r="G22" s="331"/>
      <c r="H22" s="331"/>
      <c r="I22" s="331"/>
      <c r="J22" s="331"/>
      <c r="K22" s="331"/>
      <c r="L22" s="331"/>
      <c r="M22" s="331"/>
      <c r="N22" s="331"/>
      <c r="O22" s="331"/>
      <c r="P22" s="331"/>
      <c r="Q22" s="331"/>
      <c r="R22" s="331"/>
      <c r="S22" s="331"/>
      <c r="T22" s="331"/>
      <c r="U22" s="331"/>
      <c r="V22" s="331"/>
      <c r="W22" s="2431"/>
    </row>
    <row r="23" spans="1:23" ht="9.9499999999999993" customHeight="1" x14ac:dyDescent="0.2">
      <c r="A23" s="2421"/>
      <c r="B23" s="331"/>
      <c r="C23" s="331"/>
      <c r="D23" s="331"/>
      <c r="E23" s="2266" t="s">
        <v>1674</v>
      </c>
      <c r="F23" s="331"/>
      <c r="G23" s="331"/>
      <c r="H23" s="331"/>
      <c r="I23" s="331"/>
      <c r="J23" s="331"/>
      <c r="K23" s="331"/>
      <c r="L23" s="331"/>
      <c r="M23" s="331"/>
      <c r="N23" s="331"/>
      <c r="O23" s="331"/>
      <c r="P23" s="331"/>
      <c r="Q23" s="331"/>
      <c r="R23" s="331"/>
      <c r="S23" s="331"/>
      <c r="T23" s="331"/>
      <c r="U23" s="331"/>
      <c r="V23" s="331"/>
      <c r="W23" s="2431"/>
    </row>
    <row r="24" spans="1:23" ht="9.9499999999999993" customHeight="1" x14ac:dyDescent="0.2">
      <c r="A24" s="2421"/>
      <c r="B24" s="331"/>
      <c r="C24" s="331"/>
      <c r="D24" s="331"/>
      <c r="E24" s="2270" t="s">
        <v>1675</v>
      </c>
      <c r="F24" s="331"/>
      <c r="G24" s="331"/>
      <c r="H24" s="331"/>
      <c r="I24" s="331"/>
      <c r="J24" s="331"/>
      <c r="K24" s="331"/>
      <c r="L24" s="331"/>
      <c r="M24" s="331"/>
      <c r="N24" s="331"/>
      <c r="O24" s="331"/>
      <c r="P24" s="331"/>
      <c r="Q24" s="331"/>
      <c r="R24" s="331"/>
      <c r="S24" s="331"/>
      <c r="T24" s="331"/>
      <c r="U24" s="331"/>
      <c r="V24" s="331"/>
      <c r="W24" s="2431"/>
    </row>
    <row r="25" spans="1:23" ht="3" customHeight="1" x14ac:dyDescent="0.2">
      <c r="A25" s="2265"/>
      <c r="B25" s="331"/>
      <c r="C25" s="331"/>
      <c r="D25" s="331"/>
      <c r="E25" s="331"/>
      <c r="F25" s="331"/>
      <c r="G25" s="2270"/>
      <c r="H25" s="331"/>
      <c r="I25" s="331"/>
      <c r="J25" s="331"/>
      <c r="K25" s="331"/>
      <c r="L25" s="331"/>
      <c r="M25" s="331"/>
      <c r="N25" s="331"/>
      <c r="O25" s="331"/>
      <c r="P25" s="331"/>
      <c r="Q25" s="331"/>
      <c r="R25" s="331"/>
      <c r="S25" s="331"/>
      <c r="T25" s="331"/>
      <c r="U25" s="331"/>
      <c r="V25" s="331"/>
      <c r="W25" s="2431"/>
    </row>
    <row r="26" spans="1:23" ht="14.25" customHeight="1" x14ac:dyDescent="0.2">
      <c r="A26" s="2265"/>
      <c r="I26" s="331"/>
      <c r="J26" s="331"/>
      <c r="K26" s="331"/>
      <c r="L26" s="331"/>
      <c r="M26" s="331"/>
      <c r="N26" s="331"/>
      <c r="O26" s="3843">
        <v>26</v>
      </c>
      <c r="P26" s="3843"/>
      <c r="Q26" s="3843"/>
      <c r="R26" s="3843"/>
      <c r="S26" s="3847">
        <v>27</v>
      </c>
      <c r="T26" s="3847"/>
      <c r="U26" s="3847"/>
      <c r="V26" s="3847"/>
      <c r="W26" s="2527"/>
    </row>
    <row r="27" spans="1:23" ht="3" customHeight="1" x14ac:dyDescent="0.2">
      <c r="A27" s="2265"/>
      <c r="I27" s="2432"/>
      <c r="J27" s="2433"/>
      <c r="K27" s="2433"/>
      <c r="L27" s="2433"/>
      <c r="M27" s="2433"/>
      <c r="N27" s="2441"/>
      <c r="O27" s="2433"/>
      <c r="P27" s="2433"/>
      <c r="Q27" s="2433"/>
      <c r="R27" s="2433"/>
      <c r="S27" s="2442"/>
      <c r="T27" s="2435"/>
      <c r="U27" s="2435"/>
      <c r="V27" s="2435"/>
      <c r="W27" s="2528"/>
    </row>
    <row r="28" spans="1:23" ht="10.5" customHeight="1" x14ac:dyDescent="0.2">
      <c r="A28" s="2265"/>
      <c r="I28" s="3830" t="s">
        <v>308</v>
      </c>
      <c r="J28" s="3831"/>
      <c r="K28" s="3831"/>
      <c r="L28" s="3831"/>
      <c r="M28" s="3831"/>
      <c r="N28" s="3832"/>
      <c r="O28" s="3830" t="s">
        <v>280</v>
      </c>
      <c r="P28" s="3831"/>
      <c r="Q28" s="3831"/>
      <c r="R28" s="3838"/>
      <c r="S28" s="3837" t="s">
        <v>1676</v>
      </c>
      <c r="T28" s="3831"/>
      <c r="U28" s="3831"/>
      <c r="V28" s="3838"/>
      <c r="W28" s="2529"/>
    </row>
    <row r="29" spans="1:23" ht="9.75" customHeight="1" x14ac:dyDescent="0.2">
      <c r="A29" s="2265"/>
      <c r="I29" s="3833" t="s">
        <v>1677</v>
      </c>
      <c r="J29" s="3834"/>
      <c r="K29" s="3834"/>
      <c r="L29" s="3834"/>
      <c r="M29" s="3834"/>
      <c r="N29" s="3835"/>
      <c r="O29" s="3841" t="s">
        <v>310</v>
      </c>
      <c r="P29" s="3187"/>
      <c r="Q29" s="3187"/>
      <c r="R29" s="3842"/>
      <c r="S29" s="3839" t="s">
        <v>1678</v>
      </c>
      <c r="T29" s="3834"/>
      <c r="U29" s="3834"/>
      <c r="V29" s="3840"/>
      <c r="W29" s="2530"/>
    </row>
    <row r="30" spans="1:23" ht="3" customHeight="1" x14ac:dyDescent="0.2">
      <c r="A30" s="2265"/>
      <c r="I30" s="335"/>
      <c r="J30" s="2440"/>
      <c r="K30" s="2440"/>
      <c r="L30" s="2440"/>
      <c r="M30" s="2440"/>
      <c r="N30" s="2443"/>
      <c r="O30" s="2440"/>
      <c r="P30" s="2440"/>
      <c r="Q30" s="2440"/>
      <c r="R30" s="2440"/>
      <c r="S30" s="2444"/>
      <c r="T30" s="2430"/>
      <c r="U30" s="2430"/>
      <c r="V30" s="2430"/>
      <c r="W30" s="2528"/>
    </row>
    <row r="31" spans="1:23" ht="3" customHeight="1" x14ac:dyDescent="0.2">
      <c r="A31" s="2265"/>
      <c r="I31" s="331"/>
      <c r="J31" s="331"/>
      <c r="K31" s="331"/>
      <c r="L31" s="331"/>
      <c r="M31" s="331"/>
      <c r="N31" s="331"/>
      <c r="O31" s="331"/>
      <c r="P31" s="331"/>
      <c r="Q31" s="331"/>
      <c r="R31" s="331"/>
      <c r="S31" s="331"/>
      <c r="T31" s="331"/>
      <c r="U31" s="331"/>
      <c r="V31" s="2435"/>
      <c r="W31" s="2514"/>
    </row>
    <row r="32" spans="1:23" ht="3" customHeight="1" x14ac:dyDescent="0.2">
      <c r="A32" s="2265"/>
      <c r="I32" s="331"/>
      <c r="J32" s="331"/>
      <c r="K32" s="331"/>
      <c r="L32" s="331"/>
      <c r="M32" s="331"/>
      <c r="N32" s="331"/>
      <c r="O32" s="331"/>
      <c r="P32" s="331"/>
      <c r="Q32" s="331"/>
      <c r="R32" s="331"/>
      <c r="S32" s="331"/>
      <c r="T32" s="331"/>
      <c r="U32" s="331"/>
      <c r="V32" s="2430"/>
      <c r="W32" s="2514"/>
    </row>
    <row r="33" spans="1:23" ht="10.5" customHeight="1" x14ac:dyDescent="0.2">
      <c r="A33" s="2265"/>
      <c r="B33" s="2373" t="s">
        <v>311</v>
      </c>
      <c r="C33" s="299" t="s">
        <v>1711</v>
      </c>
      <c r="D33" s="331"/>
      <c r="I33" s="2524" t="s">
        <v>1679</v>
      </c>
      <c r="J33" s="2433"/>
      <c r="K33" s="2433"/>
      <c r="L33" s="2433"/>
      <c r="M33" s="2433"/>
      <c r="N33" s="2494" t="s">
        <v>88</v>
      </c>
      <c r="O33" s="3866"/>
      <c r="P33" s="3866"/>
      <c r="Q33" s="3866"/>
      <c r="R33" s="3867"/>
      <c r="S33" s="3857"/>
      <c r="T33" s="3858"/>
      <c r="U33" s="3858"/>
      <c r="V33" s="3859"/>
      <c r="W33" s="2531"/>
    </row>
    <row r="34" spans="1:23" ht="10.5" customHeight="1" x14ac:dyDescent="0.2">
      <c r="A34" s="2265"/>
      <c r="B34" s="2373"/>
      <c r="C34" s="299" t="s">
        <v>1712</v>
      </c>
      <c r="D34" s="331"/>
      <c r="I34" s="2446" t="s">
        <v>1680</v>
      </c>
      <c r="J34" s="1731"/>
      <c r="K34" s="1731"/>
      <c r="L34" s="1731"/>
      <c r="M34" s="1731"/>
      <c r="N34" s="2445"/>
      <c r="O34" s="3868"/>
      <c r="P34" s="3868"/>
      <c r="Q34" s="3868"/>
      <c r="R34" s="3869"/>
      <c r="S34" s="3860"/>
      <c r="T34" s="3861"/>
      <c r="U34" s="3861"/>
      <c r="V34" s="3862"/>
      <c r="W34" s="2531"/>
    </row>
    <row r="35" spans="1:23" ht="9.75" customHeight="1" x14ac:dyDescent="0.2">
      <c r="A35" s="2265"/>
      <c r="B35" s="2373"/>
      <c r="C35" s="296" t="s">
        <v>1713</v>
      </c>
      <c r="D35" s="331"/>
      <c r="I35" s="2446"/>
      <c r="J35" s="1731"/>
      <c r="K35" s="1731"/>
      <c r="L35" s="1731"/>
      <c r="M35" s="2427"/>
      <c r="N35" s="2445"/>
      <c r="O35" s="3868"/>
      <c r="P35" s="3868"/>
      <c r="Q35" s="3868"/>
      <c r="R35" s="3869"/>
      <c r="S35" s="3860"/>
      <c r="T35" s="3861"/>
      <c r="U35" s="3861"/>
      <c r="V35" s="3862"/>
      <c r="W35" s="2531"/>
    </row>
    <row r="36" spans="1:23" ht="6.95" customHeight="1" x14ac:dyDescent="0.2">
      <c r="A36" s="2265"/>
      <c r="B36" s="2402"/>
      <c r="C36" s="296"/>
      <c r="D36" s="331"/>
      <c r="I36" s="2447"/>
      <c r="J36" s="2448"/>
      <c r="K36" s="2448"/>
      <c r="L36" s="2448"/>
      <c r="M36" s="2448"/>
      <c r="N36" s="2449"/>
      <c r="O36" s="3870"/>
      <c r="P36" s="3870"/>
      <c r="Q36" s="3870"/>
      <c r="R36" s="3871"/>
      <c r="S36" s="3863"/>
      <c r="T36" s="3864"/>
      <c r="U36" s="3864"/>
      <c r="V36" s="3865"/>
      <c r="W36" s="2531"/>
    </row>
    <row r="37" spans="1:23" ht="3" customHeight="1" x14ac:dyDescent="0.2">
      <c r="A37" s="2265"/>
      <c r="B37" s="2402"/>
      <c r="C37" s="311"/>
      <c r="D37" s="331"/>
      <c r="I37" s="1731"/>
      <c r="J37" s="1731"/>
      <c r="K37" s="1731"/>
      <c r="L37" s="1731"/>
      <c r="M37" s="1731"/>
      <c r="N37" s="1731"/>
      <c r="O37" s="331"/>
      <c r="P37" s="331"/>
      <c r="Q37" s="331"/>
      <c r="R37" s="331"/>
      <c r="S37" s="2569"/>
      <c r="T37" s="2569"/>
      <c r="U37" s="2569"/>
      <c r="V37" s="2570"/>
      <c r="W37" s="2475"/>
    </row>
    <row r="38" spans="1:23" ht="11.25" customHeight="1" x14ac:dyDescent="0.2">
      <c r="A38" s="2265"/>
      <c r="B38" s="2373" t="s">
        <v>316</v>
      </c>
      <c r="C38" s="299" t="s">
        <v>1711</v>
      </c>
      <c r="D38" s="331"/>
      <c r="I38" s="2524" t="s">
        <v>1679</v>
      </c>
      <c r="J38" s="2450"/>
      <c r="K38" s="2450"/>
      <c r="L38" s="2450"/>
      <c r="M38" s="2450"/>
      <c r="N38" s="2494" t="s">
        <v>89</v>
      </c>
      <c r="O38" s="3866"/>
      <c r="P38" s="3866"/>
      <c r="Q38" s="3866"/>
      <c r="R38" s="3867"/>
      <c r="S38" s="3857"/>
      <c r="T38" s="3858"/>
      <c r="U38" s="3858"/>
      <c r="V38" s="3859"/>
      <c r="W38" s="2531"/>
    </row>
    <row r="39" spans="1:23" ht="9.75" customHeight="1" x14ac:dyDescent="0.2">
      <c r="A39" s="2265"/>
      <c r="B39" s="2402"/>
      <c r="C39" s="299" t="s">
        <v>1714</v>
      </c>
      <c r="D39" s="331"/>
      <c r="I39" s="2446" t="s">
        <v>1680</v>
      </c>
      <c r="J39" s="1731"/>
      <c r="K39" s="1731"/>
      <c r="L39" s="1731"/>
      <c r="M39" s="1731"/>
      <c r="N39" s="2445"/>
      <c r="O39" s="3868"/>
      <c r="P39" s="3868"/>
      <c r="Q39" s="3868"/>
      <c r="R39" s="3869"/>
      <c r="S39" s="3860"/>
      <c r="T39" s="3861"/>
      <c r="U39" s="3861"/>
      <c r="V39" s="3862"/>
      <c r="W39" s="2531"/>
    </row>
    <row r="40" spans="1:23" ht="9.75" customHeight="1" x14ac:dyDescent="0.2">
      <c r="A40" s="2265"/>
      <c r="B40" s="2402"/>
      <c r="C40" s="296" t="s">
        <v>1715</v>
      </c>
      <c r="D40" s="331"/>
      <c r="I40" s="2520"/>
      <c r="J40" s="2521"/>
      <c r="K40" s="2521"/>
      <c r="L40" s="2521"/>
      <c r="M40" s="2522"/>
      <c r="N40" s="2523"/>
      <c r="O40" s="3872"/>
      <c r="P40" s="3872"/>
      <c r="Q40" s="3872"/>
      <c r="R40" s="3873"/>
      <c r="S40" s="3863"/>
      <c r="T40" s="3864"/>
      <c r="U40" s="3864"/>
      <c r="V40" s="3865"/>
      <c r="W40" s="2531"/>
    </row>
    <row r="41" spans="1:23" ht="3" customHeight="1" x14ac:dyDescent="0.2">
      <c r="A41" s="2265"/>
      <c r="B41" s="2402"/>
      <c r="C41" s="311"/>
      <c r="D41" s="331"/>
      <c r="I41" s="1731"/>
      <c r="J41" s="1731"/>
      <c r="K41" s="1731"/>
      <c r="L41" s="1731"/>
      <c r="M41" s="1731"/>
      <c r="N41" s="1731"/>
      <c r="O41" s="331"/>
      <c r="P41" s="331"/>
      <c r="Q41" s="331"/>
      <c r="R41" s="331"/>
      <c r="S41" s="2569"/>
      <c r="T41" s="2569"/>
      <c r="U41" s="2569"/>
      <c r="V41" s="2570"/>
      <c r="W41" s="2475"/>
    </row>
    <row r="42" spans="1:23" ht="11.25" customHeight="1" x14ac:dyDescent="0.2">
      <c r="A42" s="2265"/>
      <c r="B42" s="2373" t="s">
        <v>319</v>
      </c>
      <c r="C42" s="299" t="s">
        <v>1716</v>
      </c>
      <c r="D42" s="331"/>
      <c r="I42" s="2451" t="s">
        <v>1681</v>
      </c>
      <c r="J42" s="2452"/>
      <c r="K42" s="2452"/>
      <c r="L42" s="2452"/>
      <c r="M42" s="2452"/>
      <c r="N42" s="2494" t="s">
        <v>90</v>
      </c>
      <c r="O42" s="3874"/>
      <c r="P42" s="3866"/>
      <c r="Q42" s="3866"/>
      <c r="R42" s="3867"/>
      <c r="S42" s="3857"/>
      <c r="T42" s="3858"/>
      <c r="U42" s="3858"/>
      <c r="V42" s="3859"/>
      <c r="W42" s="2531"/>
    </row>
    <row r="43" spans="1:23" ht="9.75" customHeight="1" x14ac:dyDescent="0.2">
      <c r="A43" s="2265"/>
      <c r="B43" s="2373"/>
      <c r="C43" s="299" t="s">
        <v>1717</v>
      </c>
      <c r="D43" s="331"/>
      <c r="I43" s="3844" t="s">
        <v>1682</v>
      </c>
      <c r="J43" s="3845"/>
      <c r="K43" s="3845"/>
      <c r="L43" s="3845"/>
      <c r="M43" s="3845"/>
      <c r="N43" s="3846"/>
      <c r="O43" s="3875"/>
      <c r="P43" s="3868"/>
      <c r="Q43" s="3868"/>
      <c r="R43" s="3869"/>
      <c r="S43" s="3860"/>
      <c r="T43" s="3861"/>
      <c r="U43" s="3861"/>
      <c r="V43" s="3862"/>
      <c r="W43" s="2531"/>
    </row>
    <row r="44" spans="1:23" ht="9.75" customHeight="1" x14ac:dyDescent="0.2">
      <c r="A44" s="2265"/>
      <c r="B44" s="2373"/>
      <c r="C44" s="296" t="s">
        <v>1720</v>
      </c>
      <c r="D44" s="331"/>
      <c r="I44" s="2453" t="s">
        <v>1683</v>
      </c>
      <c r="J44" s="2454"/>
      <c r="K44" s="2454"/>
      <c r="L44" s="2454"/>
      <c r="M44" s="2427"/>
      <c r="N44" s="2455"/>
      <c r="O44" s="3875"/>
      <c r="P44" s="3868"/>
      <c r="Q44" s="3868"/>
      <c r="R44" s="3869"/>
      <c r="S44" s="3860"/>
      <c r="T44" s="3861"/>
      <c r="U44" s="3861"/>
      <c r="V44" s="3862"/>
      <c r="W44" s="2531"/>
    </row>
    <row r="45" spans="1:23" ht="8.4499999999999993" customHeight="1" x14ac:dyDescent="0.2">
      <c r="A45" s="2265"/>
      <c r="B45" s="2402"/>
      <c r="C45" s="2135" t="s">
        <v>1719</v>
      </c>
      <c r="D45" s="331"/>
      <c r="I45" s="2456"/>
      <c r="J45" s="2457"/>
      <c r="K45" s="2457"/>
      <c r="L45" s="2457"/>
      <c r="M45" s="2457"/>
      <c r="N45" s="2458"/>
      <c r="O45" s="3876"/>
      <c r="P45" s="3870"/>
      <c r="Q45" s="3870"/>
      <c r="R45" s="3871"/>
      <c r="S45" s="3863"/>
      <c r="T45" s="3864"/>
      <c r="U45" s="3864"/>
      <c r="V45" s="3865"/>
      <c r="W45" s="2531"/>
    </row>
    <row r="46" spans="1:23" ht="3" customHeight="1" x14ac:dyDescent="0.2">
      <c r="A46" s="2265"/>
      <c r="B46" s="2402"/>
      <c r="C46" s="311"/>
      <c r="D46" s="331"/>
      <c r="I46" s="1731"/>
      <c r="J46" s="1731"/>
      <c r="K46" s="1731"/>
      <c r="L46" s="1731"/>
      <c r="M46" s="1731"/>
      <c r="N46" s="1731"/>
      <c r="O46" s="331"/>
      <c r="P46" s="331"/>
      <c r="Q46" s="331"/>
      <c r="R46" s="331"/>
      <c r="S46" s="2571"/>
      <c r="T46" s="2571"/>
      <c r="U46" s="2571"/>
      <c r="V46" s="2572"/>
      <c r="W46" s="2475"/>
    </row>
    <row r="47" spans="1:23" ht="12" customHeight="1" x14ac:dyDescent="0.2">
      <c r="A47" s="2265"/>
      <c r="B47" s="2459" t="s">
        <v>329</v>
      </c>
      <c r="C47" s="299" t="s">
        <v>1711</v>
      </c>
      <c r="D47" s="331"/>
      <c r="I47" s="2451" t="s">
        <v>1681</v>
      </c>
      <c r="J47" s="2452"/>
      <c r="K47" s="2452"/>
      <c r="L47" s="2452"/>
      <c r="M47" s="2452"/>
      <c r="N47" s="2494" t="s">
        <v>91</v>
      </c>
      <c r="O47" s="3874"/>
      <c r="P47" s="3866"/>
      <c r="Q47" s="3866"/>
      <c r="R47" s="3867"/>
      <c r="S47" s="3857"/>
      <c r="T47" s="3858"/>
      <c r="U47" s="3858"/>
      <c r="V47" s="3859"/>
      <c r="W47" s="2531"/>
    </row>
    <row r="48" spans="1:23" ht="9.75" customHeight="1" x14ac:dyDescent="0.2">
      <c r="A48" s="2265"/>
      <c r="B48" s="2373"/>
      <c r="C48" s="299" t="s">
        <v>1718</v>
      </c>
      <c r="D48" s="331"/>
      <c r="I48" s="3844" t="s">
        <v>1682</v>
      </c>
      <c r="J48" s="3845"/>
      <c r="K48" s="3845"/>
      <c r="L48" s="3845"/>
      <c r="M48" s="3845"/>
      <c r="N48" s="3846"/>
      <c r="O48" s="3875"/>
      <c r="P48" s="3868"/>
      <c r="Q48" s="3868"/>
      <c r="R48" s="3869"/>
      <c r="S48" s="3860"/>
      <c r="T48" s="3861"/>
      <c r="U48" s="3861"/>
      <c r="V48" s="3862"/>
      <c r="W48" s="2531"/>
    </row>
    <row r="49" spans="1:30" ht="9" customHeight="1" x14ac:dyDescent="0.2">
      <c r="A49" s="2265"/>
      <c r="B49" s="2373"/>
      <c r="C49" s="296" t="s">
        <v>1721</v>
      </c>
      <c r="D49" s="331"/>
      <c r="I49" s="2453" t="s">
        <v>1683</v>
      </c>
      <c r="J49" s="2454"/>
      <c r="K49" s="2454"/>
      <c r="L49" s="2454"/>
      <c r="M49" s="2427"/>
      <c r="N49" s="2455"/>
      <c r="O49" s="3875"/>
      <c r="P49" s="3868"/>
      <c r="Q49" s="3868"/>
      <c r="R49" s="3869"/>
      <c r="S49" s="3860"/>
      <c r="T49" s="3861"/>
      <c r="U49" s="3861"/>
      <c r="V49" s="3862"/>
      <c r="W49" s="2531"/>
    </row>
    <row r="50" spans="1:30" ht="9" customHeight="1" x14ac:dyDescent="0.2">
      <c r="A50" s="2265"/>
      <c r="B50" s="2402"/>
      <c r="C50" s="322" t="s">
        <v>1719</v>
      </c>
      <c r="D50" s="331"/>
      <c r="I50" s="2460"/>
      <c r="J50" s="2461"/>
      <c r="K50" s="2461"/>
      <c r="L50" s="2461"/>
      <c r="M50" s="2461"/>
      <c r="N50" s="2462"/>
      <c r="O50" s="3877"/>
      <c r="P50" s="3872"/>
      <c r="Q50" s="3872"/>
      <c r="R50" s="3873"/>
      <c r="S50" s="3863"/>
      <c r="T50" s="3864"/>
      <c r="U50" s="3864"/>
      <c r="V50" s="3865"/>
      <c r="W50" s="2531"/>
    </row>
    <row r="51" spans="1:30" ht="3" customHeight="1" x14ac:dyDescent="0.2">
      <c r="A51" s="2265"/>
      <c r="B51" s="2402"/>
      <c r="C51" s="2135"/>
      <c r="D51" s="331"/>
      <c r="I51" s="2463"/>
      <c r="J51" s="2464"/>
      <c r="K51" s="2464"/>
      <c r="L51" s="2464"/>
      <c r="M51" s="2464"/>
      <c r="N51" s="2464"/>
      <c r="O51" s="2465"/>
      <c r="P51" s="2465"/>
      <c r="Q51" s="2465"/>
      <c r="R51" s="2465"/>
      <c r="S51" s="2571"/>
      <c r="T51" s="2571"/>
      <c r="U51" s="2571"/>
      <c r="V51" s="2572"/>
      <c r="W51" s="2475"/>
    </row>
    <row r="52" spans="1:30" ht="1.5" customHeight="1" x14ac:dyDescent="0.2">
      <c r="A52" s="2265"/>
      <c r="B52" s="2402"/>
      <c r="C52" s="311"/>
      <c r="D52" s="331"/>
      <c r="I52" s="2466"/>
      <c r="J52" s="311"/>
      <c r="K52" s="311"/>
      <c r="L52" s="311"/>
      <c r="M52" s="311"/>
      <c r="N52" s="2467"/>
      <c r="O52" s="3878"/>
      <c r="P52" s="3878"/>
      <c r="Q52" s="3878"/>
      <c r="R52" s="3879"/>
      <c r="S52" s="3857"/>
      <c r="T52" s="3858"/>
      <c r="U52" s="3858"/>
      <c r="V52" s="3859"/>
      <c r="W52" s="2531"/>
    </row>
    <row r="53" spans="1:30" ht="12" x14ac:dyDescent="0.2">
      <c r="A53" s="2265"/>
      <c r="B53" s="2373" t="s">
        <v>335</v>
      </c>
      <c r="C53" s="299" t="s">
        <v>1722</v>
      </c>
      <c r="D53" s="331"/>
      <c r="I53" s="2468" t="s">
        <v>87</v>
      </c>
      <c r="J53" s="311"/>
      <c r="K53" s="311"/>
      <c r="L53" s="311"/>
      <c r="M53" s="311"/>
      <c r="N53" s="2495" t="s">
        <v>92</v>
      </c>
      <c r="O53" s="3868"/>
      <c r="P53" s="3868"/>
      <c r="Q53" s="3868"/>
      <c r="R53" s="3869"/>
      <c r="S53" s="3860"/>
      <c r="T53" s="3861"/>
      <c r="U53" s="3861"/>
      <c r="V53" s="3862"/>
      <c r="W53" s="2531"/>
    </row>
    <row r="54" spans="1:30" ht="9.75" customHeight="1" x14ac:dyDescent="0.2">
      <c r="A54" s="2265"/>
      <c r="B54" s="2373"/>
      <c r="C54" s="296" t="s">
        <v>1686</v>
      </c>
      <c r="D54" s="331"/>
      <c r="I54" s="2468"/>
      <c r="J54" s="311"/>
      <c r="K54" s="311"/>
      <c r="L54" s="311"/>
      <c r="M54" s="2427"/>
      <c r="N54" s="2467"/>
      <c r="O54" s="3868"/>
      <c r="P54" s="3868"/>
      <c r="Q54" s="3868"/>
      <c r="R54" s="3869"/>
      <c r="S54" s="3860"/>
      <c r="T54" s="3861"/>
      <c r="U54" s="3861"/>
      <c r="V54" s="3862"/>
      <c r="W54" s="2531"/>
    </row>
    <row r="55" spans="1:30" ht="3" customHeight="1" x14ac:dyDescent="0.2">
      <c r="A55" s="2265"/>
      <c r="B55" s="2402"/>
      <c r="C55" s="311"/>
      <c r="D55" s="331"/>
      <c r="I55" s="2516"/>
      <c r="J55" s="2517"/>
      <c r="K55" s="2517"/>
      <c r="L55" s="2517"/>
      <c r="M55" s="2517"/>
      <c r="N55" s="2518"/>
      <c r="O55" s="3872"/>
      <c r="P55" s="3872"/>
      <c r="Q55" s="3872"/>
      <c r="R55" s="3873"/>
      <c r="S55" s="3863"/>
      <c r="T55" s="3864"/>
      <c r="U55" s="3864"/>
      <c r="V55" s="3865"/>
      <c r="W55" s="2531"/>
    </row>
    <row r="56" spans="1:30" ht="3" customHeight="1" x14ac:dyDescent="0.2">
      <c r="A56" s="2265"/>
      <c r="B56" s="2402"/>
      <c r="C56" s="311"/>
      <c r="D56" s="331"/>
      <c r="I56" s="2519"/>
      <c r="J56" s="2519"/>
      <c r="K56" s="2519"/>
      <c r="L56" s="2519"/>
      <c r="M56" s="2519"/>
      <c r="N56" s="2519"/>
      <c r="O56" s="2482"/>
      <c r="P56" s="2482"/>
      <c r="Q56" s="2482"/>
      <c r="R56" s="2482"/>
      <c r="S56" s="2482"/>
      <c r="T56" s="2482"/>
      <c r="U56" s="2482"/>
      <c r="V56" s="2482"/>
      <c r="W56" s="2515"/>
    </row>
    <row r="57" spans="1:30" ht="3.75" customHeight="1" x14ac:dyDescent="0.4">
      <c r="A57" s="2265"/>
      <c r="B57" s="2402"/>
      <c r="C57" s="311"/>
      <c r="D57" s="331"/>
      <c r="I57" s="2469"/>
      <c r="J57" s="2470"/>
      <c r="K57" s="2470"/>
      <c r="L57" s="2470"/>
      <c r="M57" s="2470"/>
      <c r="N57" s="2470"/>
      <c r="O57" s="2487"/>
      <c r="P57" s="2484"/>
      <c r="Q57" s="2484"/>
      <c r="R57" s="2488"/>
      <c r="S57" s="3848">
        <f>S33+S38+S42+S47+S52</f>
        <v>0</v>
      </c>
      <c r="T57" s="3849"/>
      <c r="U57" s="3849"/>
      <c r="V57" s="3850"/>
      <c r="W57" s="2532"/>
    </row>
    <row r="58" spans="1:30" ht="12" customHeight="1" x14ac:dyDescent="0.4">
      <c r="A58" s="2265"/>
      <c r="B58" s="1965" t="s">
        <v>336</v>
      </c>
      <c r="C58" s="1966" t="s">
        <v>1688</v>
      </c>
      <c r="D58" s="331"/>
      <c r="I58" s="2468" t="s">
        <v>87</v>
      </c>
      <c r="J58" s="311"/>
      <c r="K58" s="311"/>
      <c r="L58" s="311"/>
      <c r="M58" s="311"/>
      <c r="N58" s="2483" t="s">
        <v>1687</v>
      </c>
      <c r="O58" s="2489"/>
      <c r="P58" s="2485"/>
      <c r="Q58" s="2485"/>
      <c r="R58" s="2490"/>
      <c r="S58" s="3851"/>
      <c r="T58" s="3852"/>
      <c r="U58" s="3852"/>
      <c r="V58" s="3853"/>
      <c r="W58" s="2533"/>
    </row>
    <row r="59" spans="1:30" ht="7.5" customHeight="1" x14ac:dyDescent="0.4">
      <c r="A59" s="2265"/>
      <c r="C59" s="322" t="s">
        <v>1689</v>
      </c>
      <c r="I59" s="2471"/>
      <c r="J59" s="331"/>
      <c r="K59" s="331"/>
      <c r="L59" s="331"/>
      <c r="M59" s="2427"/>
      <c r="N59" s="331"/>
      <c r="O59" s="2489"/>
      <c r="P59" s="2485"/>
      <c r="Q59" s="2485"/>
      <c r="R59" s="2490"/>
      <c r="S59" s="3851"/>
      <c r="T59" s="3852"/>
      <c r="U59" s="3852"/>
      <c r="V59" s="3853"/>
      <c r="W59" s="2533"/>
    </row>
    <row r="60" spans="1:30" ht="3" customHeight="1" x14ac:dyDescent="0.4">
      <c r="A60" s="2265"/>
      <c r="I60" s="335"/>
      <c r="J60" s="2440"/>
      <c r="K60" s="2440"/>
      <c r="L60" s="2440"/>
      <c r="M60" s="2440"/>
      <c r="N60" s="2440"/>
      <c r="O60" s="2491"/>
      <c r="P60" s="2486"/>
      <c r="Q60" s="2486"/>
      <c r="R60" s="2492"/>
      <c r="S60" s="3854"/>
      <c r="T60" s="3855"/>
      <c r="U60" s="3855"/>
      <c r="V60" s="3856"/>
      <c r="W60" s="2533"/>
    </row>
    <row r="61" spans="1:30" ht="4.5" customHeight="1" x14ac:dyDescent="0.2">
      <c r="A61" s="2265"/>
      <c r="B61" s="331"/>
      <c r="C61" s="331"/>
      <c r="D61" s="331"/>
      <c r="E61" s="331"/>
      <c r="F61" s="331"/>
      <c r="G61" s="331"/>
      <c r="H61" s="331"/>
      <c r="I61" s="331"/>
      <c r="J61" s="331"/>
      <c r="K61" s="331"/>
      <c r="L61" s="331"/>
      <c r="M61" s="331"/>
      <c r="N61" s="331"/>
      <c r="O61" s="331"/>
      <c r="P61" s="2427"/>
      <c r="Q61" s="328"/>
      <c r="R61" s="328"/>
      <c r="S61" s="2427"/>
      <c r="T61" s="2427"/>
      <c r="U61" s="331"/>
      <c r="V61" s="331"/>
      <c r="W61" s="2431"/>
    </row>
    <row r="62" spans="1:30" ht="10.5" customHeight="1" x14ac:dyDescent="0.2">
      <c r="A62" s="2265"/>
      <c r="B62" s="299" t="s">
        <v>1724</v>
      </c>
      <c r="C62" s="311"/>
      <c r="D62" s="311"/>
      <c r="E62" s="311"/>
      <c r="F62" s="311"/>
      <c r="G62" s="311"/>
      <c r="H62" s="311"/>
      <c r="I62" s="311"/>
      <c r="J62" s="311"/>
      <c r="K62" s="311"/>
      <c r="L62" s="311"/>
      <c r="M62" s="296"/>
      <c r="N62" s="296"/>
      <c r="O62" s="2427"/>
      <c r="P62" s="296"/>
      <c r="Q62" s="296"/>
      <c r="R62" s="2472"/>
      <c r="S62" s="2472"/>
      <c r="T62" s="2472"/>
      <c r="U62" s="2472"/>
      <c r="V62" s="2427"/>
      <c r="W62" s="2473"/>
      <c r="X62" s="2474"/>
      <c r="Y62" s="329"/>
      <c r="Z62" s="329"/>
      <c r="AA62" s="329"/>
      <c r="AB62" s="329"/>
      <c r="AC62" s="329"/>
      <c r="AD62" s="329"/>
    </row>
    <row r="63" spans="1:30" ht="3" customHeight="1" x14ac:dyDescent="0.2">
      <c r="A63" s="2265"/>
      <c r="B63" s="311"/>
      <c r="C63" s="311"/>
      <c r="D63" s="311"/>
      <c r="E63" s="311"/>
      <c r="F63" s="311"/>
      <c r="G63" s="311"/>
      <c r="H63" s="311"/>
      <c r="I63" s="311"/>
      <c r="J63" s="311"/>
      <c r="K63" s="311"/>
      <c r="L63" s="311"/>
      <c r="M63" s="311"/>
      <c r="N63" s="2472"/>
      <c r="O63" s="2427"/>
      <c r="P63" s="2472"/>
      <c r="Q63" s="2472"/>
      <c r="R63" s="2472"/>
      <c r="S63" s="2472"/>
      <c r="T63" s="2472"/>
      <c r="U63" s="2472"/>
      <c r="V63" s="2427"/>
      <c r="W63" s="2475"/>
      <c r="Y63" s="329"/>
      <c r="Z63" s="329"/>
      <c r="AA63" s="329"/>
      <c r="AB63" s="329"/>
      <c r="AC63" s="329"/>
      <c r="AD63" s="329"/>
    </row>
    <row r="64" spans="1:30" ht="9.75" customHeight="1" x14ac:dyDescent="0.2">
      <c r="A64" s="2265"/>
      <c r="B64" s="299" t="s">
        <v>81</v>
      </c>
      <c r="C64" s="299" t="s">
        <v>1723</v>
      </c>
      <c r="D64" s="299"/>
      <c r="E64" s="299"/>
      <c r="F64" s="299"/>
      <c r="G64" s="2472"/>
      <c r="H64" s="299" t="s">
        <v>1736</v>
      </c>
      <c r="I64" s="2472"/>
      <c r="J64" s="2472"/>
      <c r="K64" s="2472"/>
      <c r="L64" s="2476"/>
      <c r="M64" s="296"/>
      <c r="O64" s="2427"/>
      <c r="P64" s="2472"/>
      <c r="R64" s="2472"/>
      <c r="S64" s="2427"/>
      <c r="T64" s="2472"/>
      <c r="U64" s="2472"/>
      <c r="V64" s="2427"/>
      <c r="W64" s="2475"/>
      <c r="Y64" s="2380"/>
      <c r="Z64" s="2477"/>
      <c r="AC64" s="2478"/>
    </row>
    <row r="65" spans="1:29" ht="9.75" customHeight="1" x14ac:dyDescent="0.2">
      <c r="A65" s="2265"/>
      <c r="B65" s="299"/>
      <c r="C65" s="296" t="s">
        <v>1774</v>
      </c>
      <c r="D65" s="299"/>
      <c r="E65" s="299"/>
      <c r="F65" s="299"/>
      <c r="G65" s="2472"/>
      <c r="H65" s="296" t="s">
        <v>1737</v>
      </c>
      <c r="I65" s="2472"/>
      <c r="J65" s="2472"/>
      <c r="K65" s="2472"/>
      <c r="L65" s="2476"/>
      <c r="M65" s="296"/>
      <c r="N65" s="296"/>
      <c r="O65" s="2427"/>
      <c r="P65" s="2472"/>
      <c r="Q65" s="300"/>
      <c r="R65" s="2472"/>
      <c r="S65" s="2427"/>
      <c r="T65" s="2472"/>
      <c r="U65" s="2472"/>
      <c r="V65" s="2427"/>
      <c r="W65" s="2475"/>
      <c r="Y65" s="2380"/>
      <c r="Z65" s="2477"/>
      <c r="AC65" s="2478"/>
    </row>
    <row r="66" spans="1:29" ht="3" customHeight="1" x14ac:dyDescent="0.2">
      <c r="A66" s="2265"/>
      <c r="B66" s="299"/>
      <c r="C66" s="299"/>
      <c r="D66" s="299"/>
      <c r="E66" s="299"/>
      <c r="F66" s="299"/>
      <c r="G66" s="2476"/>
      <c r="H66" s="2472"/>
      <c r="I66" s="2472"/>
      <c r="J66" s="2472"/>
      <c r="K66" s="2472"/>
      <c r="L66" s="2476"/>
      <c r="M66" s="2135"/>
      <c r="N66" s="296"/>
      <c r="O66" s="2427"/>
      <c r="P66" s="2472"/>
      <c r="Q66" s="2472"/>
      <c r="R66" s="2472"/>
      <c r="S66" s="2427"/>
      <c r="T66" s="2472"/>
      <c r="U66" s="296"/>
      <c r="V66" s="328"/>
      <c r="W66" s="2475"/>
      <c r="Y66" s="2380"/>
      <c r="Z66" s="2477"/>
      <c r="AA66" s="2478"/>
      <c r="AB66" s="2477"/>
      <c r="AC66" s="2478"/>
    </row>
    <row r="67" spans="1:29" ht="3" customHeight="1" x14ac:dyDescent="0.2">
      <c r="A67" s="2265"/>
      <c r="B67" s="299"/>
      <c r="C67" s="299"/>
      <c r="D67" s="299"/>
      <c r="E67" s="299"/>
      <c r="F67" s="299"/>
      <c r="G67" s="2476"/>
      <c r="H67" s="2472"/>
      <c r="I67" s="2472"/>
      <c r="J67" s="2472"/>
      <c r="K67" s="2472"/>
      <c r="L67" s="2476"/>
      <c r="M67" s="2135"/>
      <c r="N67" s="296"/>
      <c r="O67" s="2427"/>
      <c r="P67" s="2472"/>
      <c r="Q67" s="2472"/>
      <c r="R67" s="2472"/>
      <c r="S67" s="2427"/>
      <c r="T67" s="2472"/>
      <c r="U67" s="296"/>
      <c r="V67" s="328"/>
      <c r="W67" s="2475"/>
      <c r="Y67" s="2380"/>
      <c r="Z67" s="2477"/>
      <c r="AA67" s="2478"/>
      <c r="AB67" s="2477"/>
      <c r="AC67" s="2478"/>
    </row>
    <row r="68" spans="1:29" ht="9.75" customHeight="1" x14ac:dyDescent="0.2">
      <c r="A68" s="2265"/>
      <c r="B68" s="299"/>
      <c r="C68" s="299" t="s">
        <v>1726</v>
      </c>
      <c r="D68" s="299"/>
      <c r="E68" s="299"/>
      <c r="G68" s="2472"/>
      <c r="H68" s="299" t="s">
        <v>1690</v>
      </c>
      <c r="I68" s="2472"/>
      <c r="J68" s="2472"/>
      <c r="K68" s="2472"/>
      <c r="L68" s="2476"/>
      <c r="M68" s="2135"/>
      <c r="O68" s="2427"/>
      <c r="P68" s="2472"/>
      <c r="R68" s="296"/>
      <c r="S68" s="2427"/>
      <c r="T68" s="2472"/>
      <c r="U68" s="2472"/>
      <c r="V68" s="2427"/>
      <c r="W68" s="2475"/>
      <c r="Y68" s="2380"/>
      <c r="Z68" s="2477"/>
      <c r="AC68" s="2478"/>
    </row>
    <row r="69" spans="1:29" ht="9.75" customHeight="1" x14ac:dyDescent="0.2">
      <c r="A69" s="2265"/>
      <c r="B69" s="299"/>
      <c r="C69" s="296" t="s">
        <v>1725</v>
      </c>
      <c r="D69" s="299"/>
      <c r="E69" s="299"/>
      <c r="F69" s="299"/>
      <c r="G69" s="2472"/>
      <c r="H69" s="300" t="s">
        <v>1691</v>
      </c>
      <c r="I69" s="2472"/>
      <c r="J69" s="2472"/>
      <c r="K69" s="2472"/>
      <c r="L69" s="2476"/>
      <c r="M69" s="2135"/>
      <c r="N69" s="296"/>
      <c r="O69" s="2427"/>
      <c r="P69" s="2472"/>
      <c r="Q69" s="300"/>
      <c r="R69" s="296"/>
      <c r="S69" s="2427"/>
      <c r="T69" s="2472"/>
      <c r="U69" s="2472"/>
      <c r="V69" s="2427"/>
      <c r="W69" s="2475"/>
      <c r="Y69" s="2380"/>
      <c r="Z69" s="2477"/>
      <c r="AC69" s="2478"/>
    </row>
    <row r="70" spans="1:29" ht="5.0999999999999996" customHeight="1" x14ac:dyDescent="0.2">
      <c r="A70" s="2265"/>
      <c r="B70" s="299"/>
      <c r="C70" s="296"/>
      <c r="D70" s="299"/>
      <c r="E70" s="299"/>
      <c r="F70" s="299"/>
      <c r="G70" s="2472"/>
      <c r="H70" s="300"/>
      <c r="I70" s="2472"/>
      <c r="J70" s="2472"/>
      <c r="K70" s="2472"/>
      <c r="L70" s="2476"/>
      <c r="M70" s="2135"/>
      <c r="N70" s="296"/>
      <c r="O70" s="2427"/>
      <c r="P70" s="2472"/>
      <c r="Q70" s="300"/>
      <c r="R70" s="296"/>
      <c r="S70" s="2427"/>
      <c r="T70" s="2472"/>
      <c r="U70" s="2472"/>
      <c r="V70" s="2427"/>
      <c r="W70" s="2475"/>
      <c r="Y70" s="2380"/>
      <c r="Z70" s="2477"/>
      <c r="AC70" s="2478"/>
    </row>
    <row r="71" spans="1:29" ht="9.75" customHeight="1" x14ac:dyDescent="0.2">
      <c r="A71" s="2265"/>
      <c r="B71" s="299"/>
      <c r="C71" s="299"/>
      <c r="D71" s="299"/>
      <c r="E71" s="2472"/>
      <c r="G71" s="2472"/>
      <c r="H71" s="2493" t="s">
        <v>1692</v>
      </c>
      <c r="I71" s="299" t="s">
        <v>1693</v>
      </c>
      <c r="J71" s="2472"/>
      <c r="K71" s="2472"/>
      <c r="L71" s="2476"/>
      <c r="M71" s="2135"/>
      <c r="N71" s="296"/>
      <c r="O71" s="2427"/>
      <c r="P71" s="2472"/>
      <c r="S71" s="2427"/>
      <c r="T71" s="2472"/>
      <c r="U71" s="2472"/>
      <c r="V71" s="2427"/>
      <c r="W71" s="2475"/>
      <c r="Y71" s="2380"/>
      <c r="Z71" s="2477"/>
      <c r="AA71" s="2478"/>
      <c r="AB71" s="2374"/>
      <c r="AC71" s="2478"/>
    </row>
    <row r="72" spans="1:29" ht="9.75" customHeight="1" x14ac:dyDescent="0.2">
      <c r="A72" s="2265"/>
      <c r="B72" s="299"/>
      <c r="C72" s="299"/>
      <c r="D72" s="299"/>
      <c r="E72" s="2472"/>
      <c r="G72" s="2472"/>
      <c r="H72" s="2493"/>
      <c r="I72" s="300" t="s">
        <v>1694</v>
      </c>
      <c r="J72" s="2472"/>
      <c r="K72" s="2472"/>
      <c r="L72" s="2476"/>
      <c r="M72" s="2135"/>
      <c r="N72" s="296"/>
      <c r="O72" s="2427"/>
      <c r="P72" s="2472"/>
      <c r="Q72" s="2480"/>
      <c r="R72" s="300"/>
      <c r="S72" s="2427"/>
      <c r="T72" s="2472"/>
      <c r="U72" s="2472"/>
      <c r="V72" s="2427"/>
      <c r="W72" s="2475"/>
      <c r="Y72" s="2380"/>
      <c r="Z72" s="2477"/>
      <c r="AA72" s="2478"/>
      <c r="AB72" s="2374"/>
      <c r="AC72" s="2478"/>
    </row>
    <row r="73" spans="1:29" ht="5.0999999999999996" customHeight="1" x14ac:dyDescent="0.2">
      <c r="A73" s="2265"/>
      <c r="B73" s="299"/>
      <c r="C73" s="299"/>
      <c r="D73" s="299"/>
      <c r="E73" s="2472"/>
      <c r="G73" s="2472"/>
      <c r="H73" s="2493"/>
      <c r="I73" s="299"/>
      <c r="J73" s="2472"/>
      <c r="K73" s="2472"/>
      <c r="L73" s="2476"/>
      <c r="M73" s="2135"/>
      <c r="N73" s="296"/>
      <c r="O73" s="2427"/>
      <c r="P73" s="2472"/>
      <c r="Q73" s="2480"/>
      <c r="R73" s="300"/>
      <c r="S73" s="2427"/>
      <c r="T73" s="2472"/>
      <c r="U73" s="2472"/>
      <c r="V73" s="2427"/>
      <c r="W73" s="2475"/>
      <c r="Y73" s="2380"/>
      <c r="Z73" s="2477"/>
      <c r="AA73" s="2478"/>
      <c r="AB73" s="2374"/>
      <c r="AC73" s="2478"/>
    </row>
    <row r="74" spans="1:29" ht="9.75" customHeight="1" x14ac:dyDescent="0.2">
      <c r="A74" s="2265"/>
      <c r="B74" s="299"/>
      <c r="C74" s="299"/>
      <c r="D74" s="299"/>
      <c r="E74" s="2472"/>
      <c r="G74" s="2472"/>
      <c r="H74" s="2493" t="s">
        <v>1695</v>
      </c>
      <c r="I74" s="299" t="s">
        <v>1696</v>
      </c>
      <c r="J74" s="2472"/>
      <c r="K74" s="2472"/>
      <c r="L74" s="2476"/>
      <c r="M74" s="2476"/>
      <c r="N74" s="2135"/>
      <c r="O74" s="296"/>
      <c r="P74" s="2472"/>
      <c r="Q74" s="2480"/>
      <c r="S74" s="2427"/>
      <c r="T74" s="2472"/>
      <c r="U74" s="2472"/>
      <c r="V74" s="2427"/>
      <c r="W74" s="2475"/>
      <c r="Y74" s="2380"/>
      <c r="Z74" s="2477"/>
      <c r="AC74" s="2478"/>
    </row>
    <row r="75" spans="1:29" ht="9.75" customHeight="1" x14ac:dyDescent="0.2">
      <c r="A75" s="2265"/>
      <c r="B75" s="299"/>
      <c r="C75" s="299"/>
      <c r="D75" s="299"/>
      <c r="E75" s="2472"/>
      <c r="G75" s="2472"/>
      <c r="H75" s="2493"/>
      <c r="I75" s="300" t="s">
        <v>1697</v>
      </c>
      <c r="J75" s="2472"/>
      <c r="K75" s="2472"/>
      <c r="L75" s="2476"/>
      <c r="M75" s="2476"/>
      <c r="N75" s="2135"/>
      <c r="O75" s="296"/>
      <c r="P75" s="2472"/>
      <c r="Q75" s="2480"/>
      <c r="R75" s="300"/>
      <c r="S75" s="2427"/>
      <c r="T75" s="2472"/>
      <c r="U75" s="2472"/>
      <c r="V75" s="2427"/>
      <c r="W75" s="2475"/>
      <c r="Y75" s="2380"/>
      <c r="Z75" s="2477"/>
      <c r="AC75" s="2478"/>
    </row>
    <row r="76" spans="1:29" ht="5.0999999999999996" customHeight="1" x14ac:dyDescent="0.2">
      <c r="A76" s="2265"/>
      <c r="B76" s="299"/>
      <c r="C76" s="299"/>
      <c r="D76" s="299"/>
      <c r="E76" s="2472"/>
      <c r="G76" s="2472"/>
      <c r="H76" s="2493"/>
      <c r="I76" s="299"/>
      <c r="J76" s="2472"/>
      <c r="K76" s="2472"/>
      <c r="L76" s="2476"/>
      <c r="M76" s="2476"/>
      <c r="N76" s="2135"/>
      <c r="O76" s="296"/>
      <c r="P76" s="2472"/>
      <c r="Q76" s="2480"/>
      <c r="R76" s="300"/>
      <c r="S76" s="2427"/>
      <c r="T76" s="2472"/>
      <c r="U76" s="2472"/>
      <c r="V76" s="2427"/>
      <c r="W76" s="2475"/>
      <c r="Y76" s="2380"/>
      <c r="Z76" s="2477"/>
      <c r="AC76" s="2478"/>
    </row>
    <row r="77" spans="1:29" ht="9.75" customHeight="1" x14ac:dyDescent="0.2">
      <c r="A77" s="2265"/>
      <c r="B77" s="299"/>
      <c r="C77" s="299"/>
      <c r="D77" s="299"/>
      <c r="E77" s="2472"/>
      <c r="G77" s="2472"/>
      <c r="H77" s="2493" t="s">
        <v>1698</v>
      </c>
      <c r="I77" s="299" t="s">
        <v>1699</v>
      </c>
      <c r="J77" s="2472"/>
      <c r="K77" s="2472"/>
      <c r="L77" s="2476"/>
      <c r="M77" s="2476"/>
      <c r="N77" s="2135"/>
      <c r="O77" s="296"/>
      <c r="P77" s="2472"/>
      <c r="Q77" s="2480"/>
      <c r="S77" s="2427"/>
      <c r="T77" s="2472"/>
      <c r="U77" s="2472"/>
      <c r="V77" s="2427"/>
      <c r="W77" s="2475"/>
      <c r="Y77" s="2380"/>
      <c r="Z77" s="2477"/>
      <c r="AC77" s="2478"/>
    </row>
    <row r="78" spans="1:29" ht="9.75" customHeight="1" x14ac:dyDescent="0.2">
      <c r="A78" s="2265"/>
      <c r="B78" s="299"/>
      <c r="C78" s="299"/>
      <c r="D78" s="299"/>
      <c r="E78" s="2472"/>
      <c r="G78" s="2472"/>
      <c r="H78" s="2493"/>
      <c r="I78" s="300" t="s">
        <v>1700</v>
      </c>
      <c r="J78" s="2472"/>
      <c r="K78" s="2472"/>
      <c r="L78" s="2476"/>
      <c r="M78" s="2476"/>
      <c r="N78" s="2135"/>
      <c r="O78" s="296"/>
      <c r="P78" s="2472"/>
      <c r="Q78" s="2480"/>
      <c r="R78" s="300"/>
      <c r="S78" s="2427"/>
      <c r="T78" s="2472"/>
      <c r="U78" s="2472"/>
      <c r="V78" s="2427"/>
      <c r="W78" s="2475"/>
      <c r="Y78" s="2380"/>
      <c r="Z78" s="2477"/>
      <c r="AC78" s="2478"/>
    </row>
    <row r="79" spans="1:29" ht="5.0999999999999996" customHeight="1" x14ac:dyDescent="0.2">
      <c r="A79" s="2265"/>
      <c r="B79" s="299"/>
      <c r="C79" s="299"/>
      <c r="D79" s="299"/>
      <c r="E79" s="2472"/>
      <c r="G79" s="2472"/>
      <c r="H79" s="2493"/>
      <c r="I79" s="299"/>
      <c r="J79" s="2472"/>
      <c r="K79" s="2472"/>
      <c r="L79" s="2476"/>
      <c r="M79" s="2476"/>
      <c r="N79" s="2135"/>
      <c r="O79" s="296"/>
      <c r="P79" s="2472"/>
      <c r="Q79" s="2480"/>
      <c r="R79" s="300"/>
      <c r="S79" s="2427"/>
      <c r="T79" s="2472"/>
      <c r="U79" s="2472"/>
      <c r="V79" s="2427"/>
      <c r="W79" s="2475"/>
      <c r="Y79" s="2380"/>
      <c r="Z79" s="2477"/>
      <c r="AC79" s="2478"/>
    </row>
    <row r="80" spans="1:29" ht="9.75" customHeight="1" x14ac:dyDescent="0.2">
      <c r="A80" s="2265"/>
      <c r="B80" s="299"/>
      <c r="C80" s="299"/>
      <c r="D80" s="299"/>
      <c r="E80" s="2472"/>
      <c r="G80" s="2472"/>
      <c r="H80" s="2493" t="s">
        <v>1701</v>
      </c>
      <c r="I80" s="299" t="s">
        <v>1702</v>
      </c>
      <c r="J80" s="2472"/>
      <c r="K80" s="2472"/>
      <c r="L80" s="2476"/>
      <c r="M80" s="2476"/>
      <c r="N80" s="2135"/>
      <c r="O80" s="296"/>
      <c r="P80" s="2472"/>
      <c r="Q80" s="2480"/>
      <c r="S80" s="2427"/>
      <c r="T80" s="2472"/>
      <c r="U80" s="2472"/>
      <c r="V80" s="2427"/>
      <c r="W80" s="2475"/>
      <c r="Y80" s="2380"/>
      <c r="Z80" s="2477"/>
      <c r="AC80" s="2478"/>
    </row>
    <row r="81" spans="1:30" ht="9.75" customHeight="1" x14ac:dyDescent="0.2">
      <c r="A81" s="2265"/>
      <c r="B81" s="299"/>
      <c r="C81" s="299"/>
      <c r="D81" s="299"/>
      <c r="E81" s="2472"/>
      <c r="G81" s="2472"/>
      <c r="H81" s="2493"/>
      <c r="I81" s="300" t="s">
        <v>1703</v>
      </c>
      <c r="J81" s="2472"/>
      <c r="K81" s="2472"/>
      <c r="L81" s="2476"/>
      <c r="M81" s="2476"/>
      <c r="N81" s="2135"/>
      <c r="O81" s="296"/>
      <c r="P81" s="2472"/>
      <c r="Q81" s="2480"/>
      <c r="R81" s="300"/>
      <c r="S81" s="2427"/>
      <c r="T81" s="2472"/>
      <c r="U81" s="2472"/>
      <c r="V81" s="2427"/>
      <c r="W81" s="2475"/>
      <c r="Y81" s="2380"/>
      <c r="Z81" s="2477"/>
      <c r="AC81" s="2478"/>
    </row>
    <row r="82" spans="1:30" ht="5.0999999999999996" customHeight="1" x14ac:dyDescent="0.2">
      <c r="A82" s="2265"/>
      <c r="B82" s="299"/>
      <c r="C82" s="299"/>
      <c r="D82" s="299"/>
      <c r="E82" s="2472"/>
      <c r="G82" s="2472"/>
      <c r="H82" s="2493"/>
      <c r="I82" s="299"/>
      <c r="J82" s="2472"/>
      <c r="K82" s="2472"/>
      <c r="L82" s="2476"/>
      <c r="M82" s="2476"/>
      <c r="N82" s="2135"/>
      <c r="O82" s="296"/>
      <c r="P82" s="2472"/>
      <c r="Q82" s="2480"/>
      <c r="R82" s="300"/>
      <c r="S82" s="2427"/>
      <c r="T82" s="2472"/>
      <c r="U82" s="2472"/>
      <c r="V82" s="2427"/>
      <c r="W82" s="2475"/>
      <c r="Y82" s="2380"/>
      <c r="Z82" s="2477"/>
      <c r="AC82" s="2478"/>
    </row>
    <row r="83" spans="1:30" ht="9.75" customHeight="1" x14ac:dyDescent="0.2">
      <c r="A83" s="2265"/>
      <c r="B83" s="299"/>
      <c r="C83" s="299"/>
      <c r="D83" s="299"/>
      <c r="E83" s="2472"/>
      <c r="G83" s="2472"/>
      <c r="H83" s="2493" t="s">
        <v>1704</v>
      </c>
      <c r="I83" s="299" t="s">
        <v>1705</v>
      </c>
      <c r="J83" s="2472"/>
      <c r="K83" s="2472"/>
      <c r="L83" s="2476"/>
      <c r="M83" s="2476"/>
      <c r="N83" s="2135"/>
      <c r="O83" s="296"/>
      <c r="P83" s="2472"/>
      <c r="Q83" s="2480"/>
      <c r="S83" s="2427"/>
      <c r="T83" s="2472"/>
      <c r="U83" s="2472"/>
      <c r="V83" s="2427"/>
      <c r="W83" s="2475"/>
      <c r="Y83" s="2380"/>
      <c r="Z83" s="2477"/>
      <c r="AC83" s="2478"/>
    </row>
    <row r="84" spans="1:30" ht="9.75" customHeight="1" x14ac:dyDescent="0.2">
      <c r="A84" s="2265"/>
      <c r="B84" s="299"/>
      <c r="C84" s="299"/>
      <c r="D84" s="299"/>
      <c r="E84" s="2472"/>
      <c r="G84" s="2472"/>
      <c r="H84" s="2493"/>
      <c r="I84" s="300" t="s">
        <v>1706</v>
      </c>
      <c r="J84" s="2472"/>
      <c r="K84" s="2472"/>
      <c r="L84" s="2476"/>
      <c r="M84" s="2476"/>
      <c r="N84" s="2135"/>
      <c r="O84" s="296"/>
      <c r="P84" s="2472"/>
      <c r="Q84" s="2480"/>
      <c r="R84" s="300"/>
      <c r="S84" s="2427"/>
      <c r="T84" s="2472"/>
      <c r="U84" s="2472"/>
      <c r="V84" s="2427"/>
      <c r="W84" s="2475"/>
      <c r="Y84" s="2380"/>
      <c r="Z84" s="2477"/>
      <c r="AC84" s="2478"/>
    </row>
    <row r="85" spans="1:30" ht="5.0999999999999996" customHeight="1" x14ac:dyDescent="0.2">
      <c r="A85" s="2265"/>
      <c r="B85" s="299"/>
      <c r="C85" s="299"/>
      <c r="D85" s="299"/>
      <c r="E85" s="2472"/>
      <c r="G85" s="2472"/>
      <c r="H85" s="2493"/>
      <c r="I85" s="299"/>
      <c r="J85" s="2472"/>
      <c r="K85" s="2472"/>
      <c r="L85" s="2476"/>
      <c r="M85" s="2476"/>
      <c r="N85" s="2135"/>
      <c r="O85" s="296"/>
      <c r="P85" s="2472"/>
      <c r="Q85" s="2480"/>
      <c r="R85" s="300"/>
      <c r="S85" s="2427"/>
      <c r="T85" s="2472"/>
      <c r="U85" s="2472"/>
      <c r="V85" s="2427"/>
      <c r="W85" s="2475"/>
      <c r="Y85" s="2380"/>
      <c r="Z85" s="2477"/>
      <c r="AC85" s="2478"/>
    </row>
    <row r="86" spans="1:30" ht="9.75" customHeight="1" x14ac:dyDescent="0.2">
      <c r="A86" s="2265"/>
      <c r="B86" s="299"/>
      <c r="C86" s="299"/>
      <c r="D86" s="299"/>
      <c r="E86" s="2472"/>
      <c r="G86" s="2472"/>
      <c r="H86" s="2493" t="s">
        <v>1707</v>
      </c>
      <c r="I86" s="299" t="s">
        <v>1708</v>
      </c>
      <c r="J86" s="2472"/>
      <c r="K86" s="2472"/>
      <c r="L86" s="2476"/>
      <c r="M86" s="2476"/>
      <c r="N86" s="2135"/>
      <c r="O86" s="296"/>
      <c r="P86" s="2472"/>
      <c r="Q86" s="2480"/>
      <c r="S86" s="2427"/>
      <c r="T86" s="2472"/>
      <c r="U86" s="2472"/>
      <c r="V86" s="2427"/>
      <c r="W86" s="2475"/>
      <c r="Y86" s="2380"/>
      <c r="Z86" s="2477"/>
      <c r="AC86" s="2478"/>
    </row>
    <row r="87" spans="1:30" ht="9.75" customHeight="1" x14ac:dyDescent="0.2">
      <c r="A87" s="2265"/>
      <c r="B87" s="299"/>
      <c r="C87" s="299"/>
      <c r="D87" s="299"/>
      <c r="E87" s="2472"/>
      <c r="F87" s="2472"/>
      <c r="G87" s="2472"/>
      <c r="H87" s="2472"/>
      <c r="I87" s="300" t="s">
        <v>1709</v>
      </c>
      <c r="J87" s="2472"/>
      <c r="K87" s="2472"/>
      <c r="L87" s="2476"/>
      <c r="M87" s="2476"/>
      <c r="N87" s="2135"/>
      <c r="O87" s="296"/>
      <c r="P87" s="296"/>
      <c r="Q87" s="2472"/>
      <c r="R87" s="2472"/>
      <c r="S87" s="2472"/>
      <c r="T87" s="2472"/>
      <c r="U87" s="2472"/>
      <c r="V87" s="2427"/>
      <c r="W87" s="2475"/>
      <c r="Y87" s="2380"/>
      <c r="Z87" s="2477"/>
      <c r="AC87" s="2478"/>
    </row>
    <row r="88" spans="1:30" ht="2.25" customHeight="1" x14ac:dyDescent="0.2">
      <c r="A88" s="2265"/>
      <c r="B88" s="299"/>
      <c r="C88" s="299"/>
      <c r="D88" s="299"/>
      <c r="E88" s="2472"/>
      <c r="F88" s="2472"/>
      <c r="G88" s="2472"/>
      <c r="H88" s="2472"/>
      <c r="I88" s="2472"/>
      <c r="J88" s="2472"/>
      <c r="K88" s="2472"/>
      <c r="L88" s="2476"/>
      <c r="M88" s="2476"/>
      <c r="N88" s="2135"/>
      <c r="O88" s="296"/>
      <c r="P88" s="296"/>
      <c r="Q88" s="2472"/>
      <c r="R88" s="2472"/>
      <c r="S88" s="2472"/>
      <c r="T88" s="2472"/>
      <c r="U88" s="2472"/>
      <c r="V88" s="2427"/>
      <c r="W88" s="2475"/>
      <c r="Y88" s="2380"/>
      <c r="Z88" s="2477"/>
      <c r="AC88" s="2478"/>
    </row>
    <row r="89" spans="1:30" ht="9.75" customHeight="1" x14ac:dyDescent="0.2">
      <c r="A89" s="2265"/>
      <c r="C89" s="299" t="s">
        <v>1727</v>
      </c>
      <c r="D89" s="299"/>
      <c r="E89" s="299"/>
      <c r="G89" s="299" t="s">
        <v>1728</v>
      </c>
      <c r="H89" s="2472"/>
      <c r="I89" s="2472"/>
      <c r="J89" s="2472"/>
      <c r="K89" s="2472"/>
      <c r="L89" s="2476"/>
      <c r="M89" s="2476"/>
      <c r="O89" s="2472"/>
      <c r="P89" s="2472"/>
      <c r="Q89" s="2472"/>
      <c r="R89" s="2427"/>
      <c r="S89" s="2427"/>
      <c r="T89" s="2427"/>
      <c r="U89" s="2472"/>
      <c r="V89" s="2427"/>
      <c r="W89" s="2475"/>
      <c r="Y89" s="2380"/>
      <c r="Z89" s="2477"/>
      <c r="AA89" s="2478"/>
      <c r="AB89" s="2380"/>
      <c r="AC89" s="2478"/>
    </row>
    <row r="90" spans="1:30" ht="9.75" customHeight="1" x14ac:dyDescent="0.2">
      <c r="A90" s="2265"/>
      <c r="C90" s="296" t="s">
        <v>1773</v>
      </c>
      <c r="D90" s="299"/>
      <c r="E90" s="299"/>
      <c r="G90" s="299" t="s">
        <v>1729</v>
      </c>
      <c r="H90" s="2472"/>
      <c r="I90" s="2472"/>
      <c r="J90" s="2472"/>
      <c r="K90" s="2472"/>
      <c r="L90" s="2476"/>
      <c r="M90" s="2476"/>
      <c r="N90" s="296"/>
      <c r="O90" s="2472"/>
      <c r="P90" s="2472"/>
      <c r="Q90" s="2472"/>
      <c r="R90" s="2427"/>
      <c r="S90" s="2427"/>
      <c r="T90" s="2427"/>
      <c r="U90" s="2472"/>
      <c r="V90" s="2427"/>
      <c r="W90" s="2475"/>
      <c r="Y90" s="2380"/>
      <c r="Z90" s="2477"/>
      <c r="AA90" s="2478"/>
      <c r="AB90" s="2380"/>
      <c r="AC90" s="2478"/>
    </row>
    <row r="91" spans="1:30" ht="9.75" customHeight="1" x14ac:dyDescent="0.2">
      <c r="A91" s="2265"/>
      <c r="B91" s="299"/>
      <c r="C91" s="299"/>
      <c r="D91" s="299"/>
      <c r="E91" s="299"/>
      <c r="G91" s="296" t="s">
        <v>1730</v>
      </c>
      <c r="H91" s="2472"/>
      <c r="I91" s="2472"/>
      <c r="J91" s="2472"/>
      <c r="K91" s="2472"/>
      <c r="L91" s="2476"/>
      <c r="M91" s="2476"/>
      <c r="N91" s="296"/>
      <c r="O91" s="296"/>
      <c r="P91" s="2472"/>
      <c r="Q91" s="2472"/>
      <c r="S91" s="2427"/>
      <c r="T91" s="2427"/>
      <c r="U91" s="2472"/>
      <c r="V91" s="2427"/>
      <c r="W91" s="2475"/>
      <c r="Y91" s="2380"/>
      <c r="Z91" s="2477"/>
      <c r="AC91" s="2478"/>
    </row>
    <row r="92" spans="1:30" ht="9.75" customHeight="1" x14ac:dyDescent="0.2">
      <c r="A92" s="2265"/>
      <c r="B92" s="299"/>
      <c r="C92" s="299"/>
      <c r="D92" s="299"/>
      <c r="E92" s="299"/>
      <c r="F92" s="299"/>
      <c r="G92" s="2476"/>
      <c r="H92" s="2476"/>
      <c r="I92" s="2476"/>
      <c r="J92" s="299"/>
      <c r="K92" s="2472"/>
      <c r="L92" s="2476"/>
      <c r="M92" s="2476"/>
      <c r="N92" s="2135"/>
      <c r="O92" s="2472"/>
      <c r="P92" s="2472"/>
      <c r="Q92" s="2472"/>
      <c r="R92" s="2472"/>
      <c r="S92" s="2472"/>
      <c r="T92" s="2472"/>
      <c r="U92" s="296"/>
      <c r="V92" s="328"/>
      <c r="W92" s="2475"/>
      <c r="Y92" s="2380"/>
      <c r="Z92" s="2477"/>
      <c r="AA92" s="2477"/>
      <c r="AB92" s="2477"/>
      <c r="AC92" s="2477"/>
      <c r="AD92" s="2380"/>
    </row>
    <row r="93" spans="1:30" ht="9.75" customHeight="1" x14ac:dyDescent="0.2">
      <c r="A93" s="2265"/>
      <c r="B93" s="299" t="s">
        <v>82</v>
      </c>
      <c r="C93" s="299" t="s">
        <v>1732</v>
      </c>
      <c r="D93" s="299"/>
      <c r="E93" s="299"/>
      <c r="F93" s="299"/>
      <c r="G93" s="2476"/>
      <c r="H93" s="2476"/>
      <c r="I93" s="2476"/>
      <c r="J93" s="2476"/>
      <c r="K93" s="2472"/>
      <c r="L93" s="299"/>
      <c r="O93" s="2427"/>
      <c r="P93" s="2427"/>
      <c r="Q93" s="2472"/>
      <c r="R93" s="2472"/>
      <c r="S93" s="2472"/>
      <c r="T93" s="2472"/>
      <c r="U93" s="296"/>
      <c r="V93" s="328"/>
      <c r="W93" s="2475"/>
      <c r="Y93" s="2380"/>
      <c r="Z93" s="2477"/>
      <c r="AA93" s="2477"/>
      <c r="AB93" s="2477"/>
      <c r="AC93" s="2477"/>
      <c r="AD93" s="2477"/>
    </row>
    <row r="94" spans="1:30" ht="9.75" customHeight="1" x14ac:dyDescent="0.2">
      <c r="A94" s="2265"/>
      <c r="B94" s="299"/>
      <c r="C94" s="299" t="s">
        <v>1733</v>
      </c>
      <c r="D94" s="299"/>
      <c r="E94" s="299"/>
      <c r="F94" s="299"/>
      <c r="G94" s="2476"/>
      <c r="H94" s="2476"/>
      <c r="I94" s="2476"/>
      <c r="J94" s="2476"/>
      <c r="K94" s="2472"/>
      <c r="L94" s="299"/>
      <c r="O94" s="2427"/>
      <c r="P94" s="2427"/>
      <c r="Q94" s="2472"/>
      <c r="R94" s="2472"/>
      <c r="S94" s="2472"/>
      <c r="T94" s="2472"/>
      <c r="U94" s="296"/>
      <c r="V94" s="328"/>
      <c r="W94" s="2475"/>
      <c r="Y94" s="2380"/>
      <c r="Z94" s="2477"/>
      <c r="AA94" s="2477"/>
      <c r="AB94" s="2477"/>
      <c r="AC94" s="2477"/>
      <c r="AD94" s="2477"/>
    </row>
    <row r="95" spans="1:30" ht="9.75" customHeight="1" x14ac:dyDescent="0.2">
      <c r="A95" s="2265"/>
      <c r="B95" s="299"/>
      <c r="C95" s="296" t="s">
        <v>1731</v>
      </c>
      <c r="D95" s="299"/>
      <c r="E95" s="299"/>
      <c r="F95" s="299"/>
      <c r="G95" s="2476"/>
      <c r="H95" s="2476"/>
      <c r="I95" s="2476"/>
      <c r="J95" s="2476"/>
      <c r="K95" s="2472"/>
      <c r="L95" s="299"/>
      <c r="M95" s="296"/>
      <c r="N95" s="296"/>
      <c r="O95" s="2427"/>
      <c r="P95" s="2427"/>
      <c r="Q95" s="2472"/>
      <c r="R95" s="2472"/>
      <c r="S95" s="2472"/>
      <c r="T95" s="2472"/>
      <c r="U95" s="296"/>
      <c r="V95" s="328"/>
      <c r="W95" s="2475"/>
      <c r="Y95" s="2380"/>
      <c r="Z95" s="2477"/>
      <c r="AA95" s="2477"/>
      <c r="AB95" s="2477"/>
      <c r="AC95" s="2477"/>
      <c r="AD95" s="2477"/>
    </row>
    <row r="96" spans="1:30" ht="3.75" customHeight="1" x14ac:dyDescent="0.2">
      <c r="A96" s="2265"/>
      <c r="B96" s="299"/>
      <c r="C96" s="296"/>
      <c r="D96" s="299"/>
      <c r="E96" s="299"/>
      <c r="F96" s="299"/>
      <c r="G96" s="2476"/>
      <c r="H96" s="2476"/>
      <c r="I96" s="2476"/>
      <c r="J96" s="2476"/>
      <c r="K96" s="2472"/>
      <c r="L96" s="299"/>
      <c r="M96" s="296"/>
      <c r="N96" s="296"/>
      <c r="O96" s="2427"/>
      <c r="P96" s="2427"/>
      <c r="Q96" s="2472"/>
      <c r="R96" s="2472"/>
      <c r="S96" s="2472"/>
      <c r="T96" s="2472"/>
      <c r="U96" s="296"/>
      <c r="V96" s="328"/>
      <c r="W96" s="2475"/>
      <c r="Y96" s="2380"/>
      <c r="Z96" s="2477"/>
      <c r="AA96" s="2477"/>
      <c r="AB96" s="2477"/>
      <c r="AC96" s="2477"/>
      <c r="AD96" s="2477"/>
    </row>
    <row r="97" spans="1:30" ht="9.75" customHeight="1" x14ac:dyDescent="0.2">
      <c r="A97" s="2265"/>
      <c r="C97" s="299" t="s">
        <v>1710</v>
      </c>
      <c r="D97" s="299"/>
      <c r="E97" s="299"/>
      <c r="F97" s="299"/>
      <c r="G97" s="2476"/>
      <c r="H97" s="2476"/>
      <c r="I97" s="2476"/>
      <c r="J97" s="2476"/>
      <c r="K97" s="2472"/>
      <c r="L97" s="299"/>
      <c r="M97" s="299"/>
      <c r="N97" s="296"/>
      <c r="O97" s="2427"/>
      <c r="P97" s="2427"/>
      <c r="Q97" s="2472"/>
      <c r="R97" s="2472"/>
      <c r="S97" s="2472"/>
      <c r="T97" s="2472"/>
      <c r="U97" s="296"/>
      <c r="V97" s="328"/>
      <c r="W97" s="2475"/>
      <c r="Y97" s="2380"/>
      <c r="Z97" s="2477"/>
      <c r="AA97" s="2477"/>
      <c r="AB97" s="2477"/>
      <c r="AC97" s="2477"/>
      <c r="AD97" s="2477"/>
    </row>
    <row r="98" spans="1:30" ht="9.75" customHeight="1" x14ac:dyDescent="0.2">
      <c r="A98" s="2265"/>
      <c r="C98" s="296" t="s">
        <v>1734</v>
      </c>
      <c r="D98" s="299"/>
      <c r="E98" s="299"/>
      <c r="F98" s="299"/>
      <c r="G98" s="2476"/>
      <c r="H98" s="2476"/>
      <c r="I98" s="2476"/>
      <c r="J98" s="2476"/>
      <c r="K98" s="2472"/>
      <c r="L98" s="299"/>
      <c r="M98" s="299"/>
      <c r="N98" s="296"/>
      <c r="O98" s="2427"/>
      <c r="P98" s="2427"/>
      <c r="Q98" s="2472"/>
      <c r="R98" s="2472"/>
      <c r="S98" s="2472"/>
      <c r="T98" s="2472"/>
      <c r="U98" s="296"/>
      <c r="V98" s="328"/>
      <c r="W98" s="2475"/>
      <c r="Y98" s="2380"/>
      <c r="Z98" s="2477"/>
      <c r="AA98" s="2477"/>
      <c r="AB98" s="2477"/>
      <c r="AC98" s="2477"/>
      <c r="AD98" s="2477"/>
    </row>
    <row r="99" spans="1:30" ht="4.5" customHeight="1" thickBot="1" x14ac:dyDescent="0.25">
      <c r="A99" s="2284"/>
      <c r="B99" s="2505"/>
      <c r="C99" s="2506"/>
      <c r="D99" s="2505"/>
      <c r="E99" s="2505"/>
      <c r="F99" s="2505"/>
      <c r="G99" s="2507"/>
      <c r="H99" s="2507"/>
      <c r="I99" s="2507"/>
      <c r="J99" s="2507"/>
      <c r="K99" s="2508"/>
      <c r="L99" s="2505"/>
      <c r="M99" s="2505"/>
      <c r="N99" s="2166"/>
      <c r="O99" s="2509"/>
      <c r="P99" s="2510"/>
      <c r="Q99" s="2509"/>
      <c r="R99" s="2508"/>
      <c r="S99" s="2508"/>
      <c r="T99" s="2508"/>
      <c r="U99" s="2508"/>
      <c r="V99" s="2506"/>
      <c r="W99" s="2511"/>
      <c r="Y99" s="2380"/>
      <c r="Z99" s="2477"/>
      <c r="AA99" s="2477"/>
      <c r="AB99" s="2477"/>
      <c r="AC99" s="2477"/>
      <c r="AD99" s="2477"/>
    </row>
    <row r="100" spans="1:30" x14ac:dyDescent="0.15">
      <c r="B100" s="2366"/>
      <c r="C100" s="2366"/>
      <c r="D100" s="2366"/>
      <c r="E100" s="2366"/>
      <c r="F100" s="2366"/>
      <c r="G100" s="2366"/>
      <c r="H100" s="2366"/>
      <c r="I100" s="2366"/>
      <c r="J100" s="2366"/>
      <c r="K100" s="2366"/>
      <c r="L100" s="2366"/>
      <c r="M100" s="2366"/>
      <c r="N100" s="2366"/>
      <c r="O100" s="2366"/>
      <c r="P100" s="2366"/>
      <c r="Q100" s="2366"/>
      <c r="R100" s="2366"/>
      <c r="S100" s="2366"/>
      <c r="T100" s="2366"/>
      <c r="U100" s="2366"/>
      <c r="V100" s="2366"/>
      <c r="W100" s="2366"/>
    </row>
    <row r="101" spans="1:30" x14ac:dyDescent="0.15">
      <c r="B101" s="2366"/>
      <c r="C101" s="2366"/>
      <c r="D101" s="2366"/>
      <c r="E101" s="2366"/>
      <c r="F101" s="2366"/>
      <c r="G101" s="2366"/>
      <c r="H101" s="2366"/>
      <c r="I101" s="2366"/>
      <c r="J101" s="2366"/>
      <c r="K101" s="2366"/>
      <c r="L101" s="2366"/>
      <c r="M101" s="2366"/>
      <c r="N101" s="2366"/>
      <c r="O101" s="2366"/>
      <c r="P101" s="2366"/>
      <c r="Q101" s="2366"/>
      <c r="R101" s="2366"/>
      <c r="S101" s="2366"/>
      <c r="T101" s="2366"/>
      <c r="U101" s="2366"/>
      <c r="V101" s="2366"/>
      <c r="W101" s="2366"/>
    </row>
    <row r="102" spans="1:30" x14ac:dyDescent="0.15">
      <c r="B102" s="2366"/>
      <c r="C102" s="2366"/>
      <c r="D102" s="2366"/>
      <c r="E102" s="2366"/>
      <c r="F102" s="2366"/>
      <c r="G102" s="2366"/>
      <c r="H102" s="2366"/>
      <c r="I102" s="2366"/>
      <c r="J102" s="2366"/>
      <c r="K102" s="2366"/>
      <c r="L102" s="2366"/>
      <c r="M102" s="2366"/>
      <c r="N102" s="2366"/>
      <c r="O102" s="2366"/>
      <c r="P102" s="2366"/>
      <c r="Q102" s="2366"/>
      <c r="R102" s="2366"/>
      <c r="S102" s="2366"/>
      <c r="T102" s="2366"/>
      <c r="U102" s="2366"/>
      <c r="V102" s="2366"/>
      <c r="W102" s="2366"/>
    </row>
    <row r="103" spans="1:30" x14ac:dyDescent="0.15">
      <c r="B103" s="2366"/>
      <c r="C103" s="2366"/>
      <c r="D103" s="2366"/>
      <c r="E103" s="2366"/>
      <c r="F103" s="2366"/>
      <c r="G103" s="2366"/>
      <c r="H103" s="2366"/>
      <c r="I103" s="2366"/>
      <c r="J103" s="2366"/>
      <c r="K103" s="2366"/>
      <c r="L103" s="2366"/>
      <c r="M103" s="2366"/>
      <c r="N103" s="2366"/>
      <c r="O103" s="2366"/>
      <c r="P103" s="2366"/>
      <c r="Q103" s="2366"/>
      <c r="R103" s="2366"/>
      <c r="S103" s="2366"/>
      <c r="T103" s="2366"/>
      <c r="U103" s="2366"/>
      <c r="V103" s="2366"/>
      <c r="W103" s="2366"/>
    </row>
    <row r="104" spans="1:30" x14ac:dyDescent="0.15">
      <c r="B104" s="2366"/>
      <c r="C104" s="2366"/>
      <c r="D104" s="2366"/>
      <c r="E104" s="2366"/>
      <c r="F104" s="2366"/>
      <c r="G104" s="2366"/>
      <c r="H104" s="2366"/>
      <c r="I104" s="2366"/>
      <c r="J104" s="2366"/>
      <c r="K104" s="2366"/>
      <c r="L104" s="2366"/>
      <c r="M104" s="2366"/>
      <c r="N104" s="2366"/>
      <c r="O104" s="2366"/>
      <c r="P104" s="2366"/>
      <c r="Q104" s="2366"/>
      <c r="R104" s="2366"/>
      <c r="S104" s="2366"/>
      <c r="T104" s="2366"/>
      <c r="U104" s="2366"/>
      <c r="V104" s="2366"/>
      <c r="W104" s="2366"/>
    </row>
    <row r="105" spans="1:30" x14ac:dyDescent="0.15">
      <c r="B105" s="2366"/>
      <c r="C105" s="2366"/>
      <c r="D105" s="2366"/>
      <c r="E105" s="2366"/>
      <c r="F105" s="2366"/>
      <c r="G105" s="2366"/>
      <c r="H105" s="2366"/>
      <c r="I105" s="2366"/>
      <c r="J105" s="2366"/>
      <c r="K105" s="2366"/>
      <c r="L105" s="2366"/>
      <c r="M105" s="2366"/>
      <c r="N105" s="2366"/>
      <c r="O105" s="2366"/>
      <c r="P105" s="2366"/>
      <c r="Q105" s="2366"/>
      <c r="R105" s="2366"/>
      <c r="S105" s="2366"/>
      <c r="T105" s="2366"/>
      <c r="U105" s="2366"/>
      <c r="V105" s="2366"/>
      <c r="W105" s="2366"/>
    </row>
    <row r="106" spans="1:30" x14ac:dyDescent="0.15">
      <c r="B106" s="2366"/>
      <c r="C106" s="2366"/>
      <c r="D106" s="2366"/>
      <c r="E106" s="2366"/>
      <c r="F106" s="2366"/>
      <c r="G106" s="2366"/>
      <c r="H106" s="2366"/>
      <c r="I106" s="2366"/>
      <c r="J106" s="2366"/>
      <c r="K106" s="2366"/>
      <c r="L106" s="2366"/>
      <c r="M106" s="2366"/>
      <c r="N106" s="2366"/>
      <c r="O106" s="2366"/>
      <c r="P106" s="2366"/>
      <c r="Q106" s="2366"/>
      <c r="R106" s="2366"/>
      <c r="S106" s="2366"/>
      <c r="T106" s="2366"/>
      <c r="U106" s="2366"/>
      <c r="V106" s="2366"/>
      <c r="W106" s="2366"/>
    </row>
    <row r="107" spans="1:30" x14ac:dyDescent="0.15">
      <c r="B107" s="2366"/>
      <c r="C107" s="2366"/>
      <c r="D107" s="2366"/>
      <c r="E107" s="2366"/>
      <c r="F107" s="2366"/>
      <c r="G107" s="2366"/>
      <c r="H107" s="2366"/>
      <c r="I107" s="2366"/>
      <c r="J107" s="2366"/>
      <c r="K107" s="2366"/>
      <c r="L107" s="2366"/>
      <c r="M107" s="2366"/>
      <c r="N107" s="2366"/>
      <c r="O107" s="2366"/>
      <c r="P107" s="2366"/>
      <c r="Q107" s="2366"/>
      <c r="R107" s="2366"/>
      <c r="S107" s="2366"/>
      <c r="T107" s="2366"/>
      <c r="U107" s="2366"/>
      <c r="V107" s="2366"/>
      <c r="W107" s="2366"/>
    </row>
    <row r="108" spans="1:30" x14ac:dyDescent="0.15">
      <c r="B108" s="2366"/>
      <c r="C108" s="2366"/>
      <c r="D108" s="2366"/>
      <c r="E108" s="2366"/>
      <c r="F108" s="2366"/>
      <c r="G108" s="2366"/>
      <c r="H108" s="2366"/>
      <c r="I108" s="2366"/>
      <c r="J108" s="2366"/>
      <c r="K108" s="2366"/>
      <c r="L108" s="2366"/>
      <c r="M108" s="2366"/>
      <c r="N108" s="2366"/>
      <c r="O108" s="2366"/>
      <c r="P108" s="2366"/>
      <c r="Q108" s="2366"/>
      <c r="R108" s="2366"/>
      <c r="S108" s="2366"/>
      <c r="T108" s="2366"/>
      <c r="U108" s="2366"/>
      <c r="V108" s="2366"/>
      <c r="W108" s="2366"/>
    </row>
    <row r="109" spans="1:30" x14ac:dyDescent="0.15">
      <c r="B109" s="2366"/>
      <c r="C109" s="2366"/>
      <c r="D109" s="2366"/>
      <c r="E109" s="2366"/>
      <c r="F109" s="2366"/>
      <c r="G109" s="2366"/>
      <c r="H109" s="2366"/>
      <c r="I109" s="2366"/>
      <c r="J109" s="2366"/>
      <c r="K109" s="2366"/>
      <c r="L109" s="2366"/>
      <c r="M109" s="2366"/>
      <c r="N109" s="2366"/>
      <c r="O109" s="2366"/>
      <c r="P109" s="2366"/>
      <c r="Q109" s="2366"/>
      <c r="R109" s="2366"/>
      <c r="S109" s="2366"/>
      <c r="T109" s="2366"/>
      <c r="U109" s="2366"/>
      <c r="V109" s="2366"/>
      <c r="W109" s="2366"/>
    </row>
    <row r="110" spans="1:30" x14ac:dyDescent="0.15">
      <c r="B110" s="2366"/>
      <c r="C110" s="2366"/>
      <c r="D110" s="2366"/>
      <c r="E110" s="2366"/>
      <c r="F110" s="2366"/>
      <c r="G110" s="2366"/>
      <c r="H110" s="2366"/>
      <c r="I110" s="2366"/>
      <c r="J110" s="2366"/>
      <c r="K110" s="2366"/>
      <c r="L110" s="2366"/>
      <c r="M110" s="2366"/>
      <c r="N110" s="2366"/>
      <c r="O110" s="2366"/>
      <c r="P110" s="2366"/>
      <c r="Q110" s="2366"/>
      <c r="R110" s="2366"/>
      <c r="S110" s="2366"/>
      <c r="T110" s="2366"/>
      <c r="U110" s="2366"/>
      <c r="V110" s="2366"/>
      <c r="W110" s="2366"/>
    </row>
    <row r="111" spans="1:30" x14ac:dyDescent="0.15">
      <c r="B111" s="2366"/>
      <c r="C111" s="2366"/>
      <c r="D111" s="2366"/>
      <c r="E111" s="2366"/>
      <c r="F111" s="2366"/>
      <c r="G111" s="2366"/>
      <c r="H111" s="2366"/>
      <c r="I111" s="2366"/>
      <c r="J111" s="2366"/>
      <c r="K111" s="2366"/>
      <c r="L111" s="2366"/>
      <c r="M111" s="2366"/>
      <c r="N111" s="2366"/>
      <c r="O111" s="2366"/>
      <c r="P111" s="2366"/>
      <c r="Q111" s="2366"/>
      <c r="R111" s="2366"/>
      <c r="S111" s="2366"/>
      <c r="T111" s="2366"/>
      <c r="U111" s="2366"/>
      <c r="V111" s="2366"/>
      <c r="W111" s="2366"/>
    </row>
    <row r="112" spans="1:30" x14ac:dyDescent="0.15">
      <c r="B112" s="2366"/>
      <c r="C112" s="2366"/>
      <c r="D112" s="2366"/>
      <c r="E112" s="2366"/>
      <c r="F112" s="2366"/>
      <c r="G112" s="2366"/>
      <c r="H112" s="2366"/>
      <c r="I112" s="2366"/>
      <c r="J112" s="2366"/>
      <c r="K112" s="2366"/>
      <c r="L112" s="2366"/>
      <c r="M112" s="2366"/>
      <c r="N112" s="2366"/>
      <c r="O112" s="2366"/>
      <c r="P112" s="2366"/>
      <c r="Q112" s="2366"/>
      <c r="R112" s="2366"/>
      <c r="S112" s="2366"/>
      <c r="T112" s="2366"/>
      <c r="U112" s="2366"/>
      <c r="V112" s="2366"/>
      <c r="W112" s="2366"/>
    </row>
    <row r="113" spans="2:23" x14ac:dyDescent="0.15">
      <c r="B113" s="2366"/>
      <c r="C113" s="2366"/>
      <c r="D113" s="2366"/>
      <c r="E113" s="2366"/>
      <c r="F113" s="2366"/>
      <c r="G113" s="2366"/>
      <c r="H113" s="2366"/>
      <c r="I113" s="2366"/>
      <c r="J113" s="2366"/>
      <c r="K113" s="2366"/>
      <c r="L113" s="2366"/>
      <c r="M113" s="2366"/>
      <c r="N113" s="2366"/>
      <c r="O113" s="2366"/>
      <c r="P113" s="2366"/>
      <c r="Q113" s="2366"/>
      <c r="R113" s="2366"/>
      <c r="S113" s="2366"/>
      <c r="T113" s="2366"/>
      <c r="U113" s="2366"/>
      <c r="V113" s="2366"/>
      <c r="W113" s="2366"/>
    </row>
    <row r="114" spans="2:23" x14ac:dyDescent="0.15">
      <c r="B114" s="2366"/>
      <c r="C114" s="2366"/>
      <c r="D114" s="2366"/>
      <c r="E114" s="2366"/>
      <c r="F114" s="2366"/>
      <c r="G114" s="2366"/>
      <c r="H114" s="2366"/>
      <c r="I114" s="2366"/>
      <c r="J114" s="2366"/>
      <c r="K114" s="2366"/>
      <c r="L114" s="2366"/>
      <c r="M114" s="2366"/>
      <c r="N114" s="2366"/>
      <c r="O114" s="2366"/>
      <c r="P114" s="2366"/>
      <c r="Q114" s="2366"/>
      <c r="R114" s="2366"/>
      <c r="S114" s="2366"/>
      <c r="T114" s="2366"/>
      <c r="U114" s="2366"/>
      <c r="V114" s="2366"/>
      <c r="W114" s="2366"/>
    </row>
    <row r="115" spans="2:23" x14ac:dyDescent="0.15">
      <c r="B115" s="2366"/>
      <c r="C115" s="2366"/>
      <c r="D115" s="2366"/>
      <c r="E115" s="2366"/>
      <c r="F115" s="2366"/>
      <c r="G115" s="2366"/>
      <c r="H115" s="2366"/>
      <c r="I115" s="2366"/>
      <c r="J115" s="2366"/>
      <c r="K115" s="2366"/>
      <c r="L115" s="2366"/>
      <c r="M115" s="2366"/>
      <c r="N115" s="2366"/>
      <c r="O115" s="2366"/>
      <c r="P115" s="2366"/>
      <c r="Q115" s="2366"/>
      <c r="R115" s="2366"/>
      <c r="S115" s="2366"/>
      <c r="T115" s="2366"/>
      <c r="U115" s="2366"/>
      <c r="V115" s="2366"/>
      <c r="W115" s="2366"/>
    </row>
    <row r="116" spans="2:23" x14ac:dyDescent="0.15">
      <c r="B116" s="2366"/>
      <c r="C116" s="2366"/>
      <c r="D116" s="2366"/>
      <c r="E116" s="2366"/>
      <c r="F116" s="2366"/>
      <c r="G116" s="2366"/>
      <c r="H116" s="2366"/>
      <c r="I116" s="2366"/>
      <c r="J116" s="2366"/>
      <c r="K116" s="2366"/>
      <c r="L116" s="2366"/>
      <c r="M116" s="2366"/>
      <c r="N116" s="2366"/>
      <c r="O116" s="2366"/>
      <c r="P116" s="2366"/>
      <c r="Q116" s="2366"/>
      <c r="R116" s="2366"/>
      <c r="S116" s="2366"/>
      <c r="T116" s="2366"/>
      <c r="U116" s="2366"/>
      <c r="V116" s="2366"/>
      <c r="W116" s="2366"/>
    </row>
    <row r="117" spans="2:23" x14ac:dyDescent="0.15">
      <c r="B117" s="2366"/>
      <c r="C117" s="2366"/>
      <c r="D117" s="2366"/>
      <c r="E117" s="2366"/>
      <c r="F117" s="2366"/>
      <c r="G117" s="2366"/>
      <c r="H117" s="2366"/>
      <c r="I117" s="2366"/>
      <c r="J117" s="2366"/>
      <c r="K117" s="2366"/>
      <c r="L117" s="2366"/>
      <c r="M117" s="2366"/>
      <c r="N117" s="2366"/>
      <c r="O117" s="2366"/>
      <c r="P117" s="2366"/>
      <c r="Q117" s="2366"/>
      <c r="R117" s="2366"/>
      <c r="S117" s="2366"/>
      <c r="T117" s="2366"/>
      <c r="U117" s="2366"/>
      <c r="V117" s="2366"/>
      <c r="W117" s="2366"/>
    </row>
    <row r="118" spans="2:23" x14ac:dyDescent="0.15">
      <c r="B118" s="2366"/>
      <c r="C118" s="2366"/>
      <c r="D118" s="2366"/>
      <c r="E118" s="2366"/>
      <c r="F118" s="2366"/>
      <c r="G118" s="2366"/>
      <c r="H118" s="2366"/>
      <c r="I118" s="2366"/>
      <c r="J118" s="2366"/>
      <c r="K118" s="2366"/>
      <c r="L118" s="2366"/>
      <c r="M118" s="2366"/>
      <c r="N118" s="2366"/>
      <c r="O118" s="2366"/>
      <c r="P118" s="2366"/>
      <c r="Q118" s="2366"/>
      <c r="R118" s="2366"/>
      <c r="S118" s="2366"/>
      <c r="T118" s="2366"/>
      <c r="U118" s="2366"/>
      <c r="V118" s="2366"/>
      <c r="W118" s="2366"/>
    </row>
    <row r="119" spans="2:23" x14ac:dyDescent="0.15">
      <c r="B119" s="2366"/>
      <c r="C119" s="2366"/>
      <c r="D119" s="2366"/>
      <c r="E119" s="2366"/>
      <c r="F119" s="2366"/>
      <c r="G119" s="2366"/>
      <c r="H119" s="2366"/>
      <c r="I119" s="2366"/>
      <c r="J119" s="2366"/>
      <c r="K119" s="2366"/>
      <c r="L119" s="2366"/>
      <c r="M119" s="2366"/>
      <c r="N119" s="2366"/>
      <c r="O119" s="2366"/>
      <c r="P119" s="2366"/>
      <c r="Q119" s="2366"/>
      <c r="R119" s="2366"/>
      <c r="S119" s="2366"/>
      <c r="T119" s="2366"/>
      <c r="U119" s="2366"/>
      <c r="V119" s="2366"/>
      <c r="W119" s="2366"/>
    </row>
    <row r="120" spans="2:23" x14ac:dyDescent="0.15">
      <c r="B120" s="2366"/>
      <c r="C120" s="2366"/>
      <c r="D120" s="2366"/>
      <c r="E120" s="2366"/>
      <c r="F120" s="2366"/>
      <c r="G120" s="2366"/>
      <c r="H120" s="2366"/>
      <c r="I120" s="2366"/>
      <c r="J120" s="2366"/>
      <c r="K120" s="2366"/>
      <c r="L120" s="2366"/>
      <c r="M120" s="2366"/>
      <c r="N120" s="2366"/>
      <c r="O120" s="2366"/>
      <c r="P120" s="2366"/>
      <c r="Q120" s="2366"/>
      <c r="R120" s="2366"/>
      <c r="S120" s="2366"/>
      <c r="T120" s="2366"/>
      <c r="U120" s="2366"/>
      <c r="V120" s="2366"/>
      <c r="W120" s="2366"/>
    </row>
    <row r="121" spans="2:23" x14ac:dyDescent="0.15">
      <c r="B121" s="2366"/>
      <c r="C121" s="2366"/>
      <c r="D121" s="2366"/>
      <c r="E121" s="2366"/>
      <c r="F121" s="2366"/>
      <c r="G121" s="2366"/>
      <c r="H121" s="2366"/>
      <c r="I121" s="2366"/>
      <c r="J121" s="2366"/>
      <c r="K121" s="2366"/>
      <c r="L121" s="2366"/>
      <c r="M121" s="2366"/>
      <c r="N121" s="2366"/>
      <c r="O121" s="2366"/>
      <c r="P121" s="2366"/>
      <c r="Q121" s="2366"/>
      <c r="R121" s="2366"/>
      <c r="S121" s="2366"/>
      <c r="T121" s="2366"/>
      <c r="U121" s="2366"/>
      <c r="V121" s="2366"/>
      <c r="W121" s="2366"/>
    </row>
    <row r="122" spans="2:23" x14ac:dyDescent="0.15">
      <c r="B122" s="2366"/>
      <c r="C122" s="2366"/>
      <c r="D122" s="2366"/>
      <c r="E122" s="2366"/>
      <c r="F122" s="2366"/>
      <c r="G122" s="2366"/>
      <c r="H122" s="2366"/>
      <c r="I122" s="2366"/>
      <c r="J122" s="2366"/>
      <c r="K122" s="2366"/>
      <c r="L122" s="2366"/>
      <c r="M122" s="2366"/>
      <c r="N122" s="2366"/>
      <c r="O122" s="2366"/>
      <c r="P122" s="2366"/>
      <c r="Q122" s="2366"/>
      <c r="R122" s="2366"/>
      <c r="S122" s="2366"/>
      <c r="T122" s="2366"/>
      <c r="U122" s="2366"/>
      <c r="V122" s="2366"/>
      <c r="W122" s="2366"/>
    </row>
    <row r="123" spans="2:23" x14ac:dyDescent="0.15">
      <c r="B123" s="2366"/>
      <c r="C123" s="2366"/>
      <c r="D123" s="2366"/>
      <c r="E123" s="2366"/>
      <c r="F123" s="2366"/>
      <c r="G123" s="2366"/>
      <c r="H123" s="2366"/>
      <c r="I123" s="2366"/>
      <c r="J123" s="2366"/>
      <c r="K123" s="2366"/>
      <c r="L123" s="2366"/>
      <c r="M123" s="2366"/>
      <c r="N123" s="2366"/>
      <c r="O123" s="2366"/>
      <c r="P123" s="2366"/>
      <c r="Q123" s="2366"/>
      <c r="R123" s="2366"/>
      <c r="S123" s="2366"/>
      <c r="T123" s="2366"/>
      <c r="U123" s="2366"/>
      <c r="V123" s="2366"/>
      <c r="W123" s="2366"/>
    </row>
    <row r="124" spans="2:23" x14ac:dyDescent="0.15">
      <c r="B124" s="2366"/>
      <c r="C124" s="2366"/>
      <c r="D124" s="2366"/>
      <c r="E124" s="2366"/>
      <c r="F124" s="2366"/>
      <c r="G124" s="2366"/>
      <c r="H124" s="2366"/>
      <c r="I124" s="2366"/>
      <c r="J124" s="2366"/>
      <c r="K124" s="2366"/>
      <c r="L124" s="2366"/>
      <c r="M124" s="2366"/>
      <c r="N124" s="2366"/>
      <c r="O124" s="2366"/>
      <c r="P124" s="2366"/>
      <c r="Q124" s="2366"/>
      <c r="R124" s="2366"/>
      <c r="S124" s="2366"/>
      <c r="T124" s="2366"/>
      <c r="U124" s="2366"/>
      <c r="V124" s="2366"/>
      <c r="W124" s="2366"/>
    </row>
    <row r="125" spans="2:23" x14ac:dyDescent="0.15">
      <c r="B125" s="2366"/>
      <c r="C125" s="2366"/>
      <c r="D125" s="2366"/>
      <c r="E125" s="2366"/>
      <c r="F125" s="2366"/>
      <c r="G125" s="2366"/>
      <c r="H125" s="2366"/>
      <c r="I125" s="2366"/>
      <c r="J125" s="2366"/>
      <c r="K125" s="2366"/>
      <c r="L125" s="2366"/>
      <c r="M125" s="2366"/>
      <c r="N125" s="2366"/>
      <c r="O125" s="2366"/>
      <c r="P125" s="2366"/>
      <c r="Q125" s="2366"/>
      <c r="R125" s="2366"/>
      <c r="S125" s="2366"/>
      <c r="T125" s="2366"/>
      <c r="U125" s="2366"/>
      <c r="V125" s="2366"/>
      <c r="W125" s="2366"/>
    </row>
    <row r="126" spans="2:23" x14ac:dyDescent="0.15">
      <c r="B126" s="2366"/>
      <c r="C126" s="2366"/>
      <c r="D126" s="2366"/>
      <c r="E126" s="2366"/>
      <c r="F126" s="2366"/>
      <c r="G126" s="2366"/>
      <c r="H126" s="2366"/>
      <c r="I126" s="2366"/>
      <c r="J126" s="2366"/>
      <c r="K126" s="2366"/>
      <c r="L126" s="2366"/>
      <c r="M126" s="2366"/>
      <c r="N126" s="2366"/>
      <c r="O126" s="2366"/>
      <c r="P126" s="2366"/>
      <c r="Q126" s="2366"/>
      <c r="R126" s="2366"/>
      <c r="S126" s="2366"/>
      <c r="T126" s="2366"/>
      <c r="U126" s="2366"/>
      <c r="V126" s="2366"/>
      <c r="W126" s="2366"/>
    </row>
  </sheetData>
  <mergeCells count="31">
    <mergeCell ref="O52:R55"/>
    <mergeCell ref="S57:V60"/>
    <mergeCell ref="S33:V36"/>
    <mergeCell ref="S38:V40"/>
    <mergeCell ref="S42:V45"/>
    <mergeCell ref="S47:V50"/>
    <mergeCell ref="S52:V55"/>
    <mergeCell ref="I43:N43"/>
    <mergeCell ref="I48:N48"/>
    <mergeCell ref="S26:V26"/>
    <mergeCell ref="S28:V28"/>
    <mergeCell ref="S29:V29"/>
    <mergeCell ref="O33:R36"/>
    <mergeCell ref="O38:R40"/>
    <mergeCell ref="O42:R45"/>
    <mergeCell ref="O47:R50"/>
    <mergeCell ref="I11:K11"/>
    <mergeCell ref="I28:N28"/>
    <mergeCell ref="I29:N29"/>
    <mergeCell ref="E3:U4"/>
    <mergeCell ref="B9:H9"/>
    <mergeCell ref="I9:K9"/>
    <mergeCell ref="L9:T9"/>
    <mergeCell ref="U9:V9"/>
    <mergeCell ref="B10:H10"/>
    <mergeCell ref="I10:K10"/>
    <mergeCell ref="L10:T10"/>
    <mergeCell ref="U10:V10"/>
    <mergeCell ref="O28:R28"/>
    <mergeCell ref="O29:R29"/>
    <mergeCell ref="O26:R26"/>
  </mergeCells>
  <printOptions horizontalCentered="1" verticalCentered="1"/>
  <pageMargins left="0.23622047244094499" right="0.23622047244094499" top="0.23622047244094499" bottom="0.23622047244094499" header="0" footer="0"/>
  <pageSetup paperSize="9" orientation="portrait" r:id="rId1"/>
  <headerFooter alignWithMargins="0">
    <oddFooter>&amp;C&amp;12 27</oddFoot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1"/>
  <sheetViews>
    <sheetView showGridLines="0" view="pageBreakPreview" topLeftCell="A34" zoomScaleSheetLayoutView="100" workbookViewId="0">
      <selection activeCell="O43" sqref="O43"/>
    </sheetView>
  </sheetViews>
  <sheetFormatPr defaultRowHeight="10.5" customHeight="1" x14ac:dyDescent="0.2"/>
  <cols>
    <col min="1" max="1" width="0.85546875" style="327" customWidth="1"/>
    <col min="2" max="2" width="1.140625" style="327" customWidth="1"/>
    <col min="3" max="3" width="3.140625" style="327" customWidth="1"/>
    <col min="4" max="4" width="8.140625" style="327" customWidth="1"/>
    <col min="5" max="5" width="5" style="327" customWidth="1"/>
    <col min="6" max="6" width="2.7109375" style="327" customWidth="1"/>
    <col min="7" max="8" width="6.85546875" style="327" customWidth="1"/>
    <col min="9" max="9" width="4.5703125" style="327" customWidth="1"/>
    <col min="10" max="10" width="5.140625" style="327" customWidth="1"/>
    <col min="11" max="11" width="9.5703125" style="327" customWidth="1"/>
    <col min="12" max="12" width="13.28515625" style="327" customWidth="1"/>
    <col min="13" max="15" width="3.28515625" style="327" customWidth="1"/>
    <col min="16" max="16" width="5.42578125" style="327" customWidth="1"/>
    <col min="17" max="17" width="14.7109375" style="327" customWidth="1"/>
    <col min="18" max="18" width="2.28515625" style="327" customWidth="1"/>
    <col min="19" max="19" width="2.85546875" style="327" customWidth="1"/>
    <col min="20" max="20" width="1.140625" style="327" customWidth="1"/>
    <col min="21" max="16384" width="9.140625" style="327"/>
  </cols>
  <sheetData>
    <row r="1" spans="1:20" ht="3" customHeight="1" x14ac:dyDescent="0.2">
      <c r="A1" s="2262"/>
      <c r="B1" s="2263"/>
      <c r="C1" s="2263"/>
      <c r="D1" s="2263"/>
      <c r="E1" s="2263"/>
      <c r="F1" s="2263"/>
      <c r="G1" s="2263"/>
      <c r="H1" s="2263"/>
      <c r="I1" s="2263"/>
      <c r="J1" s="2263"/>
      <c r="K1" s="2263"/>
      <c r="L1" s="2263"/>
      <c r="M1" s="2263"/>
      <c r="N1" s="2263"/>
      <c r="O1" s="2263"/>
      <c r="P1" s="2263"/>
      <c r="Q1" s="2263"/>
      <c r="R1" s="2263"/>
      <c r="S1" s="2263"/>
      <c r="T1" s="2264"/>
    </row>
    <row r="2" spans="1:20" ht="6" customHeight="1" x14ac:dyDescent="0.2">
      <c r="A2" s="2265"/>
      <c r="B2" s="326"/>
      <c r="C2" s="326"/>
      <c r="D2" s="326"/>
      <c r="E2" s="326"/>
      <c r="F2" s="326"/>
      <c r="G2" s="326"/>
      <c r="H2" s="326"/>
      <c r="I2" s="326"/>
      <c r="J2" s="326"/>
      <c r="K2" s="326"/>
      <c r="L2" s="326"/>
      <c r="M2" s="326"/>
      <c r="N2" s="326"/>
      <c r="O2" s="326"/>
      <c r="P2" s="326"/>
      <c r="Q2" s="326"/>
      <c r="R2" s="326"/>
      <c r="S2" s="326"/>
      <c r="T2" s="2269"/>
    </row>
    <row r="3" spans="1:20" s="3" customFormat="1" ht="10.5" customHeight="1" x14ac:dyDescent="0.2">
      <c r="A3" s="2534"/>
      <c r="B3" s="299"/>
      <c r="C3" s="311"/>
      <c r="D3" s="311"/>
      <c r="E3" s="311"/>
      <c r="F3" s="311"/>
      <c r="H3" s="299"/>
      <c r="I3" s="299"/>
      <c r="J3" s="311"/>
      <c r="K3" s="8"/>
      <c r="L3" s="8"/>
      <c r="M3" s="8"/>
      <c r="N3" s="8"/>
      <c r="O3" s="8"/>
      <c r="P3" s="8"/>
      <c r="Q3" s="8"/>
      <c r="R3" s="8"/>
      <c r="S3" s="8"/>
      <c r="T3" s="2535"/>
    </row>
    <row r="4" spans="1:20" s="3" customFormat="1" ht="10.5" customHeight="1" x14ac:dyDescent="0.2">
      <c r="A4" s="2536"/>
      <c r="B4" s="2135"/>
      <c r="C4" s="311"/>
      <c r="D4" s="311"/>
      <c r="E4" s="2266" t="s">
        <v>1738</v>
      </c>
      <c r="H4" s="299"/>
      <c r="I4" s="299"/>
      <c r="J4" s="311"/>
      <c r="K4" s="8"/>
      <c r="L4" s="8"/>
      <c r="M4" s="8"/>
      <c r="N4" s="8"/>
      <c r="O4" s="8"/>
      <c r="P4" s="8"/>
      <c r="Q4" s="8"/>
      <c r="R4" s="8"/>
      <c r="S4" s="8"/>
      <c r="T4" s="2535"/>
    </row>
    <row r="5" spans="1:20" ht="3" customHeight="1" x14ac:dyDescent="0.2">
      <c r="A5" s="2265"/>
      <c r="B5" s="326"/>
      <c r="C5" s="326"/>
      <c r="D5" s="326"/>
      <c r="E5" s="326"/>
      <c r="F5" s="326"/>
      <c r="G5" s="326"/>
      <c r="H5" s="326"/>
      <c r="I5" s="326"/>
      <c r="J5" s="326"/>
      <c r="K5" s="326"/>
      <c r="L5" s="326"/>
      <c r="M5" s="326"/>
      <c r="N5" s="326"/>
      <c r="O5" s="326"/>
      <c r="P5" s="326"/>
      <c r="Q5" s="326"/>
      <c r="R5" s="326"/>
      <c r="S5" s="326"/>
      <c r="T5" s="2269"/>
    </row>
    <row r="6" spans="1:20" ht="10.5" customHeight="1" x14ac:dyDescent="0.2">
      <c r="A6" s="2265"/>
      <c r="B6" s="326"/>
      <c r="C6" s="326"/>
      <c r="D6" s="326"/>
      <c r="E6" s="328" t="s">
        <v>1739</v>
      </c>
      <c r="H6" s="296"/>
      <c r="I6" s="296"/>
      <c r="J6" s="326"/>
      <c r="K6" s="326"/>
      <c r="L6" s="326"/>
      <c r="M6" s="326"/>
      <c r="N6" s="326"/>
      <c r="O6" s="326"/>
      <c r="P6" s="326"/>
      <c r="Q6" s="326"/>
      <c r="R6" s="326"/>
      <c r="S6" s="326"/>
      <c r="T6" s="2269"/>
    </row>
    <row r="7" spans="1:20" ht="10.5" customHeight="1" x14ac:dyDescent="0.2">
      <c r="A7" s="2265"/>
      <c r="B7" s="326"/>
      <c r="C7" s="326"/>
      <c r="D7" s="326"/>
      <c r="E7" s="326"/>
      <c r="F7" s="326"/>
      <c r="G7" s="296"/>
      <c r="H7" s="296"/>
      <c r="I7" s="296"/>
      <c r="J7" s="326"/>
      <c r="K7" s="326"/>
      <c r="L7" s="326"/>
      <c r="M7" s="326"/>
      <c r="N7" s="326"/>
      <c r="O7" s="326"/>
      <c r="P7" s="326"/>
      <c r="Q7" s="326"/>
      <c r="R7" s="326"/>
      <c r="S7" s="326"/>
      <c r="T7" s="2269"/>
    </row>
    <row r="8" spans="1:20" ht="10.5" customHeight="1" x14ac:dyDescent="0.2">
      <c r="A8" s="2265"/>
      <c r="B8" s="326"/>
      <c r="C8" s="326"/>
      <c r="D8" s="326"/>
      <c r="E8" s="326"/>
      <c r="F8" s="326"/>
      <c r="G8" s="326"/>
      <c r="H8" s="326"/>
      <c r="I8" s="326"/>
      <c r="J8" s="326"/>
      <c r="K8" s="326"/>
      <c r="L8" s="326"/>
      <c r="M8" s="326"/>
      <c r="N8" s="326"/>
      <c r="O8" s="326"/>
      <c r="P8" s="326"/>
      <c r="Q8" s="326"/>
      <c r="R8" s="326"/>
      <c r="S8" s="326"/>
      <c r="T8" s="2269"/>
    </row>
    <row r="9" spans="1:20" s="2474" customFormat="1" ht="12" customHeight="1" x14ac:dyDescent="0.2">
      <c r="A9" s="2537"/>
      <c r="B9" s="2266" t="s">
        <v>1768</v>
      </c>
      <c r="C9" s="331"/>
      <c r="D9" s="2270"/>
      <c r="E9" s="331"/>
      <c r="F9" s="331"/>
      <c r="G9" s="331"/>
      <c r="H9" s="2560"/>
      <c r="I9" s="2560"/>
      <c r="J9" s="2560"/>
      <c r="K9" s="2560"/>
      <c r="L9" s="2560"/>
      <c r="M9" s="2560"/>
      <c r="N9" s="2402"/>
      <c r="R9" s="331"/>
      <c r="S9" s="331"/>
      <c r="T9" s="2514"/>
    </row>
    <row r="10" spans="1:20" s="2474" customFormat="1" ht="12" customHeight="1" x14ac:dyDescent="0.2">
      <c r="A10" s="2537"/>
      <c r="B10" s="2270" t="s">
        <v>1670</v>
      </c>
      <c r="C10" s="331"/>
      <c r="D10" s="2270"/>
      <c r="E10" s="331"/>
      <c r="F10" s="331"/>
      <c r="G10" s="331"/>
      <c r="H10" s="2402"/>
      <c r="I10" s="2402"/>
      <c r="J10" s="2402"/>
      <c r="K10" s="2402"/>
      <c r="L10" s="2402"/>
      <c r="M10" s="2402"/>
      <c r="N10" s="2402"/>
      <c r="R10" s="331"/>
      <c r="S10" s="331"/>
      <c r="T10" s="2514"/>
    </row>
    <row r="11" spans="1:20" s="2474" customFormat="1" ht="5.25" customHeight="1" x14ac:dyDescent="0.2">
      <c r="A11" s="2537"/>
      <c r="B11" s="2266"/>
      <c r="C11" s="331"/>
      <c r="D11" s="2270"/>
      <c r="E11" s="331"/>
      <c r="F11" s="331"/>
      <c r="G11" s="331"/>
      <c r="H11" s="331"/>
      <c r="I11" s="331"/>
      <c r="J11" s="331"/>
      <c r="K11" s="331"/>
      <c r="L11" s="331"/>
      <c r="M11" s="331"/>
      <c r="N11" s="331"/>
      <c r="R11" s="331"/>
      <c r="S11" s="331"/>
      <c r="T11" s="2514"/>
    </row>
    <row r="12" spans="1:20" s="2474" customFormat="1" ht="12" customHeight="1" x14ac:dyDescent="0.2">
      <c r="A12" s="2537"/>
      <c r="B12" s="2266" t="s">
        <v>1780</v>
      </c>
      <c r="C12" s="2270"/>
      <c r="D12" s="331"/>
      <c r="E12" s="331"/>
      <c r="F12" s="331"/>
      <c r="G12" s="331"/>
      <c r="H12" s="2560"/>
      <c r="I12" s="2560"/>
      <c r="J12" s="2560"/>
      <c r="K12" s="2560"/>
      <c r="L12" s="2560"/>
      <c r="M12" s="2560"/>
      <c r="N12" s="2402"/>
      <c r="R12" s="331"/>
      <c r="S12" s="331"/>
      <c r="T12" s="2514"/>
    </row>
    <row r="13" spans="1:20" s="2474" customFormat="1" ht="12" customHeight="1" x14ac:dyDescent="0.2">
      <c r="A13" s="2537"/>
      <c r="B13" s="2270" t="s">
        <v>1767</v>
      </c>
      <c r="C13" s="2270"/>
      <c r="D13" s="331"/>
      <c r="E13" s="331"/>
      <c r="F13" s="331"/>
      <c r="G13" s="331"/>
      <c r="H13" s="2402"/>
      <c r="I13" s="2402"/>
      <c r="J13" s="2402"/>
      <c r="K13" s="2402"/>
      <c r="L13" s="2402"/>
      <c r="M13" s="2402"/>
      <c r="N13" s="2402"/>
      <c r="R13" s="331"/>
      <c r="S13" s="331"/>
      <c r="T13" s="2514"/>
    </row>
    <row r="14" spans="1:20" s="2474" customFormat="1" ht="5.25" customHeight="1" x14ac:dyDescent="0.2">
      <c r="A14" s="2537"/>
      <c r="B14" s="2266"/>
      <c r="C14" s="331"/>
      <c r="D14" s="2270"/>
      <c r="E14" s="331"/>
      <c r="F14" s="331"/>
      <c r="G14" s="331"/>
      <c r="H14" s="331"/>
      <c r="I14" s="331"/>
      <c r="J14" s="331"/>
      <c r="K14" s="331"/>
      <c r="L14" s="331"/>
      <c r="M14" s="331"/>
      <c r="N14" s="331"/>
      <c r="R14" s="331"/>
      <c r="S14" s="331"/>
      <c r="T14" s="2514"/>
    </row>
    <row r="15" spans="1:20" s="2474" customFormat="1" ht="12" customHeight="1" x14ac:dyDescent="0.2">
      <c r="A15" s="2537"/>
      <c r="B15" s="2266" t="s">
        <v>1770</v>
      </c>
      <c r="C15" s="2270"/>
      <c r="D15" s="331"/>
      <c r="E15" s="331"/>
      <c r="F15" s="331"/>
      <c r="G15" s="331"/>
      <c r="H15" s="2560"/>
      <c r="I15" s="2560"/>
      <c r="J15" s="2560"/>
      <c r="K15" s="2560"/>
      <c r="L15" s="2560"/>
      <c r="M15" s="2560"/>
      <c r="N15" s="2402"/>
      <c r="R15" s="331"/>
      <c r="S15" s="331"/>
      <c r="T15" s="2514"/>
    </row>
    <row r="16" spans="1:20" s="2474" customFormat="1" ht="12" customHeight="1" x14ac:dyDescent="0.2">
      <c r="A16" s="2537"/>
      <c r="B16" s="2270" t="s">
        <v>1769</v>
      </c>
      <c r="C16" s="2270"/>
      <c r="D16" s="331"/>
      <c r="E16" s="331"/>
      <c r="F16" s="331"/>
      <c r="G16" s="331"/>
      <c r="H16" s="331"/>
      <c r="I16" s="331"/>
      <c r="J16" s="331"/>
      <c r="K16" s="2402"/>
      <c r="L16" s="2402"/>
      <c r="M16" s="2402"/>
      <c r="N16" s="2402"/>
      <c r="O16" s="2402"/>
      <c r="P16" s="2402"/>
      <c r="Q16" s="2402"/>
      <c r="R16" s="331"/>
      <c r="S16" s="331"/>
      <c r="T16" s="2514"/>
    </row>
    <row r="17" spans="1:20" s="2474" customFormat="1" ht="5.25" customHeight="1" x14ac:dyDescent="0.2">
      <c r="A17" s="2537"/>
      <c r="B17" s="2266"/>
      <c r="C17" s="331"/>
      <c r="D17" s="2270"/>
      <c r="E17" s="331"/>
      <c r="F17" s="331"/>
      <c r="G17" s="331"/>
      <c r="H17" s="331"/>
      <c r="I17" s="331"/>
      <c r="J17" s="331"/>
      <c r="K17" s="331"/>
      <c r="L17" s="331"/>
      <c r="M17" s="331"/>
      <c r="N17" s="331"/>
      <c r="O17" s="331"/>
      <c r="P17" s="331"/>
      <c r="Q17" s="331"/>
      <c r="R17" s="331"/>
      <c r="S17" s="331"/>
      <c r="T17" s="2514"/>
    </row>
    <row r="18" spans="1:20" ht="3" customHeight="1" x14ac:dyDescent="0.2">
      <c r="A18" s="2265"/>
      <c r="B18" s="2538"/>
      <c r="C18" s="2274"/>
      <c r="D18" s="2274"/>
      <c r="E18" s="2274"/>
      <c r="F18" s="2274"/>
      <c r="G18" s="2274"/>
      <c r="H18" s="2274"/>
      <c r="I18" s="2274"/>
      <c r="J18" s="2539"/>
      <c r="K18" s="2274"/>
      <c r="L18" s="2274"/>
      <c r="M18" s="2274"/>
      <c r="N18" s="2274"/>
      <c r="O18" s="2274"/>
      <c r="P18" s="2274"/>
      <c r="Q18" s="2274"/>
      <c r="R18" s="2274"/>
      <c r="S18" s="2275"/>
      <c r="T18" s="2269"/>
    </row>
    <row r="19" spans="1:20" s="3" customFormat="1" ht="10.5" customHeight="1" x14ac:dyDescent="0.2">
      <c r="A19" s="2540"/>
      <c r="B19" s="2541"/>
      <c r="C19" s="8"/>
      <c r="D19" s="8"/>
      <c r="E19" s="8"/>
      <c r="F19" s="8"/>
      <c r="G19" s="777"/>
      <c r="H19" s="777"/>
      <c r="I19" s="777"/>
      <c r="J19" s="2542"/>
      <c r="K19" s="3837" t="s">
        <v>1740</v>
      </c>
      <c r="L19" s="3831"/>
      <c r="M19" s="3831"/>
      <c r="N19" s="3831"/>
      <c r="O19" s="3831"/>
      <c r="P19" s="3831"/>
      <c r="Q19" s="3831"/>
      <c r="R19" s="3831"/>
      <c r="S19" s="3832"/>
      <c r="T19" s="2535"/>
    </row>
    <row r="20" spans="1:20" s="3" customFormat="1" ht="9" customHeight="1" x14ac:dyDescent="0.2">
      <c r="A20" s="2540"/>
      <c r="B20" s="3837" t="s">
        <v>1742</v>
      </c>
      <c r="C20" s="3831"/>
      <c r="D20" s="3831"/>
      <c r="E20" s="3831"/>
      <c r="F20" s="3831"/>
      <c r="G20" s="3831"/>
      <c r="H20" s="3831"/>
      <c r="I20" s="3831"/>
      <c r="J20" s="3838"/>
      <c r="K20" s="3839" t="s">
        <v>1741</v>
      </c>
      <c r="L20" s="3834"/>
      <c r="M20" s="3834"/>
      <c r="N20" s="3834"/>
      <c r="O20" s="3834"/>
      <c r="P20" s="3834"/>
      <c r="Q20" s="3834"/>
      <c r="R20" s="3834"/>
      <c r="S20" s="3835"/>
      <c r="T20" s="2535"/>
    </row>
    <row r="21" spans="1:20" ht="3" customHeight="1" x14ac:dyDescent="0.2">
      <c r="A21" s="2265"/>
      <c r="B21" s="3837"/>
      <c r="C21" s="3831"/>
      <c r="D21" s="3831"/>
      <c r="E21" s="3831"/>
      <c r="F21" s="3831"/>
      <c r="G21" s="3831"/>
      <c r="H21" s="3831"/>
      <c r="I21" s="3831"/>
      <c r="J21" s="3838"/>
      <c r="K21" s="326"/>
      <c r="L21" s="326"/>
      <c r="M21" s="326"/>
      <c r="N21" s="326"/>
      <c r="O21" s="2280"/>
      <c r="P21" s="2280"/>
      <c r="Q21" s="2280"/>
      <c r="R21" s="2280"/>
      <c r="S21" s="2281"/>
      <c r="T21" s="2269"/>
    </row>
    <row r="22" spans="1:20" ht="3" customHeight="1" x14ac:dyDescent="0.2">
      <c r="A22" s="2265"/>
      <c r="B22" s="3837"/>
      <c r="C22" s="3831"/>
      <c r="D22" s="3831"/>
      <c r="E22" s="3831"/>
      <c r="F22" s="3831"/>
      <c r="G22" s="3831"/>
      <c r="H22" s="3831"/>
      <c r="I22" s="3831"/>
      <c r="J22" s="3838"/>
      <c r="K22" s="2538"/>
      <c r="L22" s="2274"/>
      <c r="M22" s="2274"/>
      <c r="N22" s="2274"/>
      <c r="O22" s="2273"/>
      <c r="P22" s="2274"/>
      <c r="Q22" s="2274"/>
      <c r="R22" s="2274"/>
      <c r="S22" s="2275"/>
      <c r="T22" s="2269"/>
    </row>
    <row r="23" spans="1:20" ht="10.5" customHeight="1" x14ac:dyDescent="0.2">
      <c r="A23" s="2265"/>
      <c r="B23" s="3839" t="s">
        <v>1744</v>
      </c>
      <c r="C23" s="3834"/>
      <c r="D23" s="3834"/>
      <c r="E23" s="3834"/>
      <c r="F23" s="3834"/>
      <c r="G23" s="3834"/>
      <c r="H23" s="3834"/>
      <c r="I23" s="3834"/>
      <c r="J23" s="3840"/>
      <c r="K23" s="3837" t="s">
        <v>1743</v>
      </c>
      <c r="L23" s="3831"/>
      <c r="M23" s="3831"/>
      <c r="N23" s="232">
        <v>28</v>
      </c>
      <c r="O23" s="2579"/>
      <c r="P23" s="3831" t="s">
        <v>1676</v>
      </c>
      <c r="Q23" s="3831"/>
      <c r="R23" s="3831"/>
      <c r="S23" s="2561">
        <v>29</v>
      </c>
      <c r="T23" s="2269"/>
    </row>
    <row r="24" spans="1:20" ht="10.5" customHeight="1" x14ac:dyDescent="0.2">
      <c r="A24" s="2265"/>
      <c r="B24" s="3839"/>
      <c r="C24" s="3834"/>
      <c r="D24" s="3834"/>
      <c r="E24" s="3834"/>
      <c r="F24" s="3834"/>
      <c r="G24" s="3834"/>
      <c r="H24" s="3834"/>
      <c r="I24" s="3834"/>
      <c r="J24" s="3840"/>
      <c r="K24" s="3839" t="s">
        <v>1745</v>
      </c>
      <c r="L24" s="3834"/>
      <c r="M24" s="3834"/>
      <c r="N24" s="1963"/>
      <c r="O24" s="2580"/>
      <c r="P24" s="3834" t="s">
        <v>1678</v>
      </c>
      <c r="Q24" s="3834"/>
      <c r="R24" s="3834"/>
      <c r="S24" s="2544"/>
      <c r="T24" s="2269"/>
    </row>
    <row r="25" spans="1:20" ht="3" customHeight="1" x14ac:dyDescent="0.2">
      <c r="A25" s="2265"/>
      <c r="B25" s="2543"/>
      <c r="C25" s="296"/>
      <c r="D25" s="8"/>
      <c r="E25" s="8"/>
      <c r="F25" s="8"/>
      <c r="G25" s="8"/>
      <c r="H25" s="8"/>
      <c r="I25" s="8"/>
      <c r="J25" s="2542"/>
      <c r="K25" s="2545"/>
      <c r="L25" s="471"/>
      <c r="M25" s="471"/>
      <c r="N25" s="471"/>
      <c r="O25" s="2365"/>
      <c r="P25" s="8"/>
      <c r="Q25" s="326"/>
      <c r="R25" s="326"/>
      <c r="S25" s="2278"/>
      <c r="T25" s="2269"/>
    </row>
    <row r="26" spans="1:20" ht="5.0999999999999996" customHeight="1" x14ac:dyDescent="0.2">
      <c r="A26" s="2265"/>
      <c r="B26" s="2538"/>
      <c r="C26" s="2364"/>
      <c r="D26" s="2364"/>
      <c r="E26" s="2364"/>
      <c r="F26" s="2364"/>
      <c r="G26" s="2364"/>
      <c r="H26" s="2364"/>
      <c r="I26" s="2364"/>
      <c r="J26" s="2547"/>
      <c r="K26" s="3880"/>
      <c r="L26" s="3881"/>
      <c r="M26" s="3881"/>
      <c r="N26" s="3882"/>
      <c r="O26" s="3902"/>
      <c r="P26" s="3903"/>
      <c r="Q26" s="3903"/>
      <c r="R26" s="3903"/>
      <c r="S26" s="3904"/>
      <c r="T26" s="2269"/>
    </row>
    <row r="27" spans="1:20" ht="10.5" customHeight="1" x14ac:dyDescent="0.2">
      <c r="A27" s="2265"/>
      <c r="B27" s="2543"/>
      <c r="C27" s="777" t="s">
        <v>1789</v>
      </c>
      <c r="D27" s="777"/>
      <c r="E27" s="777"/>
      <c r="F27" s="8"/>
      <c r="G27" s="8"/>
      <c r="H27" s="8"/>
      <c r="I27" s="8"/>
      <c r="J27" s="2573" t="s">
        <v>88</v>
      </c>
      <c r="K27" s="3883"/>
      <c r="L27" s="3884"/>
      <c r="M27" s="3884"/>
      <c r="N27" s="3885"/>
      <c r="O27" s="3905"/>
      <c r="P27" s="3861"/>
      <c r="Q27" s="3861"/>
      <c r="R27" s="3861"/>
      <c r="S27" s="3906"/>
      <c r="T27" s="2269"/>
    </row>
    <row r="28" spans="1:20" ht="10.5" customHeight="1" x14ac:dyDescent="0.2">
      <c r="A28" s="2265"/>
      <c r="B28" s="2543"/>
      <c r="C28" s="777" t="s">
        <v>1788</v>
      </c>
      <c r="D28" s="777"/>
      <c r="E28" s="777"/>
      <c r="F28" s="8"/>
      <c r="G28" s="8"/>
      <c r="H28" s="8"/>
      <c r="I28" s="8"/>
      <c r="J28" s="2542"/>
      <c r="K28" s="3883"/>
      <c r="L28" s="3884"/>
      <c r="M28" s="3884"/>
      <c r="N28" s="3885"/>
      <c r="O28" s="3905"/>
      <c r="P28" s="3861"/>
      <c r="Q28" s="3861"/>
      <c r="R28" s="3861"/>
      <c r="S28" s="3906"/>
      <c r="T28" s="2269"/>
    </row>
    <row r="29" spans="1:20" ht="9" customHeight="1" x14ac:dyDescent="0.2">
      <c r="A29" s="2265"/>
      <c r="B29" s="2543"/>
      <c r="C29" s="296" t="s">
        <v>1771</v>
      </c>
      <c r="D29" s="777"/>
      <c r="E29" s="777"/>
      <c r="F29" s="8"/>
      <c r="G29" s="8"/>
      <c r="H29" s="8"/>
      <c r="I29" s="8"/>
      <c r="J29" s="2542"/>
      <c r="K29" s="3883"/>
      <c r="L29" s="3884"/>
      <c r="M29" s="3884"/>
      <c r="N29" s="3885"/>
      <c r="O29" s="3905"/>
      <c r="P29" s="3861"/>
      <c r="Q29" s="3861"/>
      <c r="R29" s="3861"/>
      <c r="S29" s="3906"/>
      <c r="T29" s="2269"/>
    </row>
    <row r="30" spans="1:20" ht="5.0999999999999996" customHeight="1" x14ac:dyDescent="0.2">
      <c r="A30" s="2265"/>
      <c r="B30" s="2543"/>
      <c r="C30" s="8"/>
      <c r="D30" s="8"/>
      <c r="E30" s="8"/>
      <c r="F30" s="8"/>
      <c r="G30" s="8"/>
      <c r="H30" s="8"/>
      <c r="I30" s="8"/>
      <c r="J30" s="2542"/>
      <c r="K30" s="3892"/>
      <c r="L30" s="3893"/>
      <c r="M30" s="3893"/>
      <c r="N30" s="3894"/>
      <c r="O30" s="3907"/>
      <c r="P30" s="3908"/>
      <c r="Q30" s="3908"/>
      <c r="R30" s="3908"/>
      <c r="S30" s="3909"/>
      <c r="T30" s="2269"/>
    </row>
    <row r="31" spans="1:20" ht="5.0999999999999996" customHeight="1" x14ac:dyDescent="0.2">
      <c r="A31" s="2265"/>
      <c r="B31" s="2538"/>
      <c r="C31" s="2364"/>
      <c r="D31" s="2364"/>
      <c r="E31" s="2364"/>
      <c r="F31" s="2364"/>
      <c r="G31" s="2364"/>
      <c r="H31" s="2364"/>
      <c r="I31" s="2364"/>
      <c r="J31" s="2547"/>
      <c r="K31" s="3880"/>
      <c r="L31" s="3881"/>
      <c r="M31" s="3881"/>
      <c r="N31" s="3882"/>
      <c r="O31" s="3902"/>
      <c r="P31" s="3903"/>
      <c r="Q31" s="3903"/>
      <c r="R31" s="3903"/>
      <c r="S31" s="3904"/>
      <c r="T31" s="2269"/>
    </row>
    <row r="32" spans="1:20" ht="10.5" customHeight="1" x14ac:dyDescent="0.2">
      <c r="A32" s="2265"/>
      <c r="B32" s="2543"/>
      <c r="C32" s="777" t="s">
        <v>1746</v>
      </c>
      <c r="D32" s="777"/>
      <c r="E32" s="777"/>
      <c r="F32" s="8"/>
      <c r="G32" s="8"/>
      <c r="H32" s="8"/>
      <c r="I32" s="8"/>
      <c r="J32" s="2573" t="s">
        <v>89</v>
      </c>
      <c r="K32" s="3883"/>
      <c r="L32" s="3884"/>
      <c r="M32" s="3884"/>
      <c r="N32" s="3885"/>
      <c r="O32" s="3905"/>
      <c r="P32" s="3861"/>
      <c r="Q32" s="3861"/>
      <c r="R32" s="3861"/>
      <c r="S32" s="3906"/>
      <c r="T32" s="2269"/>
    </row>
    <row r="33" spans="1:20" ht="10.5" customHeight="1" x14ac:dyDescent="0.2">
      <c r="A33" s="2265"/>
      <c r="B33" s="2543"/>
      <c r="C33" s="296" t="s">
        <v>1747</v>
      </c>
      <c r="D33" s="777"/>
      <c r="E33" s="777"/>
      <c r="F33" s="8"/>
      <c r="G33" s="8"/>
      <c r="H33" s="8"/>
      <c r="I33" s="8"/>
      <c r="J33" s="2542"/>
      <c r="K33" s="3883"/>
      <c r="L33" s="3884"/>
      <c r="M33" s="3884"/>
      <c r="N33" s="3885"/>
      <c r="O33" s="3905"/>
      <c r="P33" s="3861"/>
      <c r="Q33" s="3861"/>
      <c r="R33" s="3861"/>
      <c r="S33" s="3906"/>
      <c r="T33" s="2269"/>
    </row>
    <row r="34" spans="1:20" ht="6.75" customHeight="1" x14ac:dyDescent="0.2">
      <c r="A34" s="2265"/>
      <c r="B34" s="2543"/>
      <c r="C34" s="8"/>
      <c r="D34" s="8"/>
      <c r="E34" s="8"/>
      <c r="F34" s="8"/>
      <c r="G34" s="8"/>
      <c r="H34" s="8"/>
      <c r="I34" s="8"/>
      <c r="J34" s="2542"/>
      <c r="K34" s="3892"/>
      <c r="L34" s="3893"/>
      <c r="M34" s="3893"/>
      <c r="N34" s="3894"/>
      <c r="O34" s="3907"/>
      <c r="P34" s="3908"/>
      <c r="Q34" s="3908"/>
      <c r="R34" s="3908"/>
      <c r="S34" s="3909"/>
      <c r="T34" s="2269"/>
    </row>
    <row r="35" spans="1:20" ht="3.75" customHeight="1" x14ac:dyDescent="0.2">
      <c r="A35" s="2265"/>
      <c r="B35" s="2538"/>
      <c r="C35" s="2364"/>
      <c r="D35" s="2364"/>
      <c r="E35" s="2364"/>
      <c r="F35" s="2364"/>
      <c r="G35" s="2364"/>
      <c r="H35" s="2364"/>
      <c r="I35" s="2364"/>
      <c r="J35" s="2547"/>
      <c r="K35" s="3880"/>
      <c r="L35" s="3881"/>
      <c r="M35" s="3881"/>
      <c r="N35" s="3882"/>
      <c r="O35" s="3902"/>
      <c r="P35" s="3903"/>
      <c r="Q35" s="3903"/>
      <c r="R35" s="3903"/>
      <c r="S35" s="3904"/>
      <c r="T35" s="2269"/>
    </row>
    <row r="36" spans="1:20" ht="10.5" customHeight="1" x14ac:dyDescent="0.2">
      <c r="A36" s="2265"/>
      <c r="B36" s="2543"/>
      <c r="C36" s="777" t="s">
        <v>1748</v>
      </c>
      <c r="D36" s="777"/>
      <c r="E36" s="777"/>
      <c r="F36" s="8"/>
      <c r="G36" s="8"/>
      <c r="H36" s="8"/>
      <c r="I36" s="8"/>
      <c r="J36" s="2573" t="s">
        <v>90</v>
      </c>
      <c r="K36" s="3883"/>
      <c r="L36" s="3884"/>
      <c r="M36" s="3884"/>
      <c r="N36" s="3885"/>
      <c r="O36" s="3905"/>
      <c r="P36" s="3861"/>
      <c r="Q36" s="3861"/>
      <c r="R36" s="3861"/>
      <c r="S36" s="3906"/>
      <c r="T36" s="2269"/>
    </row>
    <row r="37" spans="1:20" ht="10.5" customHeight="1" x14ac:dyDescent="0.2">
      <c r="A37" s="2265"/>
      <c r="B37" s="2543"/>
      <c r="C37" s="296" t="s">
        <v>1749</v>
      </c>
      <c r="D37" s="777"/>
      <c r="E37" s="777"/>
      <c r="F37" s="8"/>
      <c r="G37" s="8"/>
      <c r="H37" s="8"/>
      <c r="I37" s="8"/>
      <c r="J37" s="2542"/>
      <c r="K37" s="3883"/>
      <c r="L37" s="3884"/>
      <c r="M37" s="3884"/>
      <c r="N37" s="3885"/>
      <c r="O37" s="3905"/>
      <c r="P37" s="3861"/>
      <c r="Q37" s="3861"/>
      <c r="R37" s="3861"/>
      <c r="S37" s="3906"/>
      <c r="T37" s="2269"/>
    </row>
    <row r="38" spans="1:20" ht="6.75" customHeight="1" x14ac:dyDescent="0.2">
      <c r="A38" s="2265"/>
      <c r="B38" s="2543"/>
      <c r="C38" s="8"/>
      <c r="D38" s="8"/>
      <c r="E38" s="8"/>
      <c r="F38" s="8"/>
      <c r="G38" s="8"/>
      <c r="H38" s="8"/>
      <c r="I38" s="8"/>
      <c r="J38" s="2542"/>
      <c r="K38" s="3886"/>
      <c r="L38" s="3887"/>
      <c r="M38" s="3887"/>
      <c r="N38" s="3888"/>
      <c r="O38" s="3910"/>
      <c r="P38" s="3864"/>
      <c r="Q38" s="3864"/>
      <c r="R38" s="3864"/>
      <c r="S38" s="3911"/>
      <c r="T38" s="2269"/>
    </row>
    <row r="39" spans="1:20" ht="3" customHeight="1" x14ac:dyDescent="0.2">
      <c r="A39" s="2265"/>
      <c r="B39" s="2565"/>
      <c r="C39" s="2566"/>
      <c r="D39" s="2566"/>
      <c r="E39" s="2566"/>
      <c r="F39" s="2566"/>
      <c r="G39" s="2566"/>
      <c r="H39" s="2566"/>
      <c r="I39" s="2566"/>
      <c r="J39" s="2562"/>
      <c r="K39" s="3848">
        <f>K26+K31+K35</f>
        <v>0</v>
      </c>
      <c r="L39" s="3849"/>
      <c r="M39" s="3849"/>
      <c r="N39" s="3889"/>
      <c r="O39" s="3912">
        <f>O26+O31+O35</f>
        <v>0</v>
      </c>
      <c r="P39" s="3849"/>
      <c r="Q39" s="3849"/>
      <c r="R39" s="3849"/>
      <c r="S39" s="3850"/>
      <c r="T39" s="2269"/>
    </row>
    <row r="40" spans="1:20" ht="11.25" customHeight="1" x14ac:dyDescent="0.2">
      <c r="A40" s="2265"/>
      <c r="B40" s="2543"/>
      <c r="C40" s="777" t="s">
        <v>1803</v>
      </c>
      <c r="D40" s="777"/>
      <c r="E40" s="777"/>
      <c r="F40" s="8"/>
      <c r="G40" s="8"/>
      <c r="H40" s="8"/>
      <c r="I40" s="8"/>
      <c r="J40" s="2573" t="s">
        <v>91</v>
      </c>
      <c r="K40" s="3851"/>
      <c r="L40" s="3852"/>
      <c r="M40" s="3852"/>
      <c r="N40" s="3890"/>
      <c r="O40" s="3913"/>
      <c r="P40" s="3852"/>
      <c r="Q40" s="3852"/>
      <c r="R40" s="3852"/>
      <c r="S40" s="3853"/>
      <c r="T40" s="2269"/>
    </row>
    <row r="41" spans="1:20" ht="11.25" customHeight="1" x14ac:dyDescent="0.2">
      <c r="A41" s="2265"/>
      <c r="B41" s="2543"/>
      <c r="C41" s="296" t="s">
        <v>1804</v>
      </c>
      <c r="D41" s="777"/>
      <c r="E41" s="777"/>
      <c r="F41" s="8"/>
      <c r="G41" s="8"/>
      <c r="H41" s="8"/>
      <c r="I41" s="8"/>
      <c r="J41" s="2542"/>
      <c r="K41" s="3851"/>
      <c r="L41" s="3852"/>
      <c r="M41" s="3852"/>
      <c r="N41" s="3890"/>
      <c r="O41" s="3913"/>
      <c r="P41" s="3852"/>
      <c r="Q41" s="3852"/>
      <c r="R41" s="3852"/>
      <c r="S41" s="3853"/>
      <c r="T41" s="2269"/>
    </row>
    <row r="42" spans="1:20" ht="6.75" customHeight="1" x14ac:dyDescent="0.2">
      <c r="A42" s="2265"/>
      <c r="B42" s="2567"/>
      <c r="C42" s="2554"/>
      <c r="D42" s="2554"/>
      <c r="E42" s="2554"/>
      <c r="F42" s="2554"/>
      <c r="G42" s="2554"/>
      <c r="H42" s="2554"/>
      <c r="I42" s="2554"/>
      <c r="J42" s="2568"/>
      <c r="K42" s="3854"/>
      <c r="L42" s="3855"/>
      <c r="M42" s="3855"/>
      <c r="N42" s="3891"/>
      <c r="O42" s="3914"/>
      <c r="P42" s="3855"/>
      <c r="Q42" s="3855"/>
      <c r="R42" s="3855"/>
      <c r="S42" s="3856"/>
      <c r="T42" s="2269"/>
    </row>
    <row r="43" spans="1:20" ht="7.5" customHeight="1" x14ac:dyDescent="0.2">
      <c r="A43" s="2265"/>
      <c r="B43" s="326"/>
      <c r="C43" s="326"/>
      <c r="D43" s="326"/>
      <c r="E43" s="326"/>
      <c r="F43" s="326"/>
      <c r="G43" s="326"/>
      <c r="H43" s="326"/>
      <c r="I43" s="326"/>
      <c r="J43" s="326"/>
      <c r="K43" s="326"/>
      <c r="L43" s="326"/>
      <c r="M43" s="326"/>
      <c r="N43" s="326"/>
      <c r="O43" s="326"/>
      <c r="P43" s="326"/>
      <c r="Q43" s="326"/>
      <c r="R43" s="326"/>
      <c r="S43" s="326"/>
      <c r="T43" s="2269"/>
    </row>
    <row r="44" spans="1:20" ht="3" customHeight="1" x14ac:dyDescent="0.2">
      <c r="A44" s="2265"/>
      <c r="B44" s="326"/>
      <c r="C44" s="326"/>
      <c r="D44" s="326"/>
      <c r="E44" s="326"/>
      <c r="F44" s="326"/>
      <c r="G44" s="2565"/>
      <c r="H44" s="2556"/>
      <c r="I44" s="2556"/>
      <c r="J44" s="2556"/>
      <c r="K44" s="2556"/>
      <c r="L44" s="2556"/>
      <c r="M44" s="2556"/>
      <c r="N44" s="2556"/>
      <c r="O44" s="2556"/>
      <c r="P44" s="2574"/>
      <c r="Q44" s="326"/>
      <c r="R44" s="326"/>
      <c r="S44" s="326"/>
      <c r="T44" s="2269"/>
    </row>
    <row r="45" spans="1:20" ht="10.5" customHeight="1" x14ac:dyDescent="0.2">
      <c r="A45" s="2265"/>
      <c r="B45" s="2377" t="s">
        <v>1750</v>
      </c>
      <c r="C45" s="326"/>
      <c r="D45" s="2373"/>
      <c r="E45" s="2373"/>
      <c r="F45" s="2373"/>
      <c r="G45" s="3920" t="s">
        <v>1751</v>
      </c>
      <c r="H45" s="3823"/>
      <c r="I45" s="3823"/>
      <c r="J45" s="3823"/>
      <c r="K45" s="3823"/>
      <c r="L45" s="3823"/>
      <c r="M45" s="3823"/>
      <c r="N45" s="3823"/>
      <c r="O45" s="3823"/>
      <c r="P45" s="3921"/>
      <c r="Q45" s="2373"/>
      <c r="R45" s="2373"/>
      <c r="S45" s="2373"/>
      <c r="T45" s="2548"/>
    </row>
    <row r="46" spans="1:20" ht="10.5" customHeight="1" x14ac:dyDescent="0.2">
      <c r="A46" s="2265"/>
      <c r="B46" s="2377"/>
      <c r="C46" s="326"/>
      <c r="D46" s="2373"/>
      <c r="E46" s="2373"/>
      <c r="F46" s="2373"/>
      <c r="G46" s="3922" t="s">
        <v>1752</v>
      </c>
      <c r="H46" s="3923"/>
      <c r="I46" s="3923"/>
      <c r="J46" s="3923"/>
      <c r="K46" s="3923"/>
      <c r="L46" s="3923"/>
      <c r="M46" s="3923"/>
      <c r="N46" s="3923"/>
      <c r="O46" s="3923"/>
      <c r="P46" s="3924"/>
      <c r="Q46" s="2373"/>
      <c r="R46" s="2373"/>
      <c r="S46" s="2373"/>
      <c r="T46" s="2548"/>
    </row>
    <row r="47" spans="1:20" ht="3.75" customHeight="1" x14ac:dyDescent="0.2">
      <c r="A47" s="2265"/>
      <c r="B47" s="326"/>
      <c r="C47" s="326"/>
      <c r="D47" s="326"/>
      <c r="E47" s="326"/>
      <c r="F47" s="2377"/>
      <c r="G47" s="2575"/>
      <c r="H47" s="2555"/>
      <c r="I47" s="2555"/>
      <c r="J47" s="2555"/>
      <c r="K47" s="2555"/>
      <c r="L47" s="2555"/>
      <c r="M47" s="2555"/>
      <c r="N47" s="2555"/>
      <c r="O47" s="2555"/>
      <c r="P47" s="2576"/>
      <c r="Q47" s="2377"/>
      <c r="R47" s="2377"/>
      <c r="S47" s="2377"/>
      <c r="T47" s="2548"/>
    </row>
    <row r="48" spans="1:20" ht="3" customHeight="1" x14ac:dyDescent="0.2">
      <c r="A48" s="2265"/>
      <c r="B48" s="326"/>
      <c r="C48" s="2377"/>
      <c r="D48" s="326"/>
      <c r="E48" s="326"/>
      <c r="F48" s="2377"/>
      <c r="G48" s="2377"/>
      <c r="H48" s="2377"/>
      <c r="I48" s="2377"/>
      <c r="J48" s="2377"/>
      <c r="K48" s="2377"/>
      <c r="L48" s="2377"/>
      <c r="M48" s="2377"/>
      <c r="N48" s="2377"/>
      <c r="O48" s="2377"/>
      <c r="P48" s="2377"/>
      <c r="Q48" s="2377"/>
      <c r="R48" s="2377"/>
      <c r="S48" s="2377"/>
      <c r="T48" s="2548"/>
    </row>
    <row r="49" spans="1:20" ht="5.25" customHeight="1" x14ac:dyDescent="0.2">
      <c r="A49" s="2265"/>
      <c r="B49" s="326"/>
      <c r="C49" s="2377"/>
      <c r="D49" s="326"/>
      <c r="E49" s="326"/>
      <c r="F49" s="2377"/>
      <c r="G49" s="2377"/>
      <c r="H49" s="2377"/>
      <c r="I49" s="2377"/>
      <c r="J49" s="2377"/>
      <c r="K49" s="2377"/>
      <c r="L49" s="2377"/>
      <c r="M49" s="2377"/>
      <c r="N49" s="2377"/>
      <c r="O49" s="2377"/>
      <c r="P49" s="2377"/>
      <c r="Q49" s="2377"/>
      <c r="R49" s="2377"/>
      <c r="S49" s="2377"/>
      <c r="T49" s="2548"/>
    </row>
    <row r="50" spans="1:20" s="3" customFormat="1" ht="10.5" customHeight="1" x14ac:dyDescent="0.2">
      <c r="A50" s="2540"/>
      <c r="B50" s="777"/>
      <c r="C50" s="2549" t="s">
        <v>136</v>
      </c>
      <c r="D50" s="777" t="s">
        <v>1753</v>
      </c>
      <c r="E50" s="777"/>
      <c r="F50" s="777"/>
      <c r="G50" s="777"/>
      <c r="H50" s="777"/>
      <c r="I50" s="777"/>
      <c r="J50" s="777"/>
      <c r="K50" s="777"/>
      <c r="L50" s="777"/>
      <c r="M50" s="777"/>
      <c r="N50" s="777"/>
      <c r="O50" s="777"/>
      <c r="P50" s="777"/>
      <c r="Q50" s="777"/>
      <c r="R50" s="777"/>
      <c r="S50" s="777"/>
      <c r="T50" s="2550"/>
    </row>
    <row r="51" spans="1:20" s="3" customFormat="1" ht="10.5" customHeight="1" x14ac:dyDescent="0.2">
      <c r="A51" s="2540"/>
      <c r="B51" s="8"/>
      <c r="C51" s="8"/>
      <c r="D51" s="296" t="s">
        <v>1772</v>
      </c>
      <c r="E51" s="8"/>
      <c r="F51" s="8"/>
      <c r="G51" s="8"/>
      <c r="H51" s="8"/>
      <c r="I51" s="8"/>
      <c r="J51" s="8"/>
      <c r="K51" s="8"/>
      <c r="L51" s="8"/>
      <c r="M51" s="8"/>
      <c r="N51" s="2563"/>
      <c r="O51" s="2563"/>
      <c r="P51" s="2563"/>
      <c r="Q51" s="2563"/>
      <c r="R51" s="8"/>
      <c r="S51" s="8"/>
      <c r="T51" s="2535"/>
    </row>
    <row r="52" spans="1:20" s="3" customFormat="1" ht="9" customHeight="1" x14ac:dyDescent="0.2">
      <c r="A52" s="2540"/>
      <c r="B52" s="8"/>
      <c r="C52" s="8"/>
      <c r="D52" s="296"/>
      <c r="E52" s="8"/>
      <c r="F52" s="8"/>
      <c r="G52" s="8"/>
      <c r="H52" s="8"/>
      <c r="I52" s="8"/>
      <c r="J52" s="8"/>
      <c r="K52" s="8"/>
      <c r="L52" s="8"/>
      <c r="M52" s="8"/>
      <c r="N52" s="8"/>
      <c r="O52" s="8"/>
      <c r="P52" s="8"/>
      <c r="Q52" s="8"/>
      <c r="R52" s="8"/>
      <c r="S52" s="8"/>
      <c r="T52" s="2535"/>
    </row>
    <row r="53" spans="1:20" s="3" customFormat="1" ht="11.25" customHeight="1" x14ac:dyDescent="0.2">
      <c r="A53" s="2540"/>
      <c r="B53" s="8"/>
      <c r="C53" s="2549" t="s">
        <v>583</v>
      </c>
      <c r="D53" s="777" t="s">
        <v>1754</v>
      </c>
      <c r="E53" s="777"/>
      <c r="F53" s="8"/>
      <c r="G53" s="8"/>
      <c r="H53" s="8"/>
      <c r="I53" s="3895"/>
      <c r="J53" s="3896"/>
      <c r="K53" s="3918" t="s">
        <v>281</v>
      </c>
      <c r="L53" s="777" t="s">
        <v>1755</v>
      </c>
      <c r="M53" s="3895"/>
      <c r="N53" s="3899"/>
      <c r="O53" s="3896"/>
      <c r="P53" s="3901" t="s">
        <v>281</v>
      </c>
      <c r="R53" s="2551"/>
      <c r="S53" s="8"/>
      <c r="T53" s="2535"/>
    </row>
    <row r="54" spans="1:20" s="3" customFormat="1" ht="10.5" customHeight="1" x14ac:dyDescent="0.2">
      <c r="A54" s="2540"/>
      <c r="B54" s="8"/>
      <c r="C54" s="2549"/>
      <c r="D54" s="296" t="s">
        <v>1756</v>
      </c>
      <c r="E54" s="777"/>
      <c r="F54" s="8"/>
      <c r="G54" s="8"/>
      <c r="H54" s="8"/>
      <c r="I54" s="3897"/>
      <c r="J54" s="3898"/>
      <c r="K54" s="3919"/>
      <c r="L54" s="296" t="s">
        <v>1757</v>
      </c>
      <c r="M54" s="3897"/>
      <c r="N54" s="3900"/>
      <c r="O54" s="3898"/>
      <c r="P54" s="3901"/>
      <c r="S54" s="8"/>
      <c r="T54" s="2535"/>
    </row>
    <row r="55" spans="1:20" s="3" customFormat="1" ht="6.75" customHeight="1" x14ac:dyDescent="0.2">
      <c r="A55" s="2540"/>
      <c r="B55" s="8"/>
      <c r="C55" s="2549"/>
      <c r="D55" s="296"/>
      <c r="E55" s="777"/>
      <c r="F55" s="8"/>
      <c r="G55" s="8"/>
      <c r="H55" s="8"/>
      <c r="I55" s="2107"/>
      <c r="J55" s="2582"/>
      <c r="K55" s="2552"/>
      <c r="L55" s="296"/>
      <c r="M55" s="2107"/>
      <c r="N55" s="2582"/>
      <c r="O55" s="2583"/>
      <c r="S55" s="8"/>
      <c r="T55" s="2535"/>
    </row>
    <row r="56" spans="1:20" s="3" customFormat="1" ht="10.5" customHeight="1" x14ac:dyDescent="0.2">
      <c r="A56" s="2540"/>
      <c r="B56" s="8"/>
      <c r="C56" s="8"/>
      <c r="D56" s="8"/>
      <c r="E56" s="8"/>
      <c r="F56" s="8"/>
      <c r="G56" s="8"/>
      <c r="H56" s="8"/>
      <c r="I56" s="2107"/>
      <c r="J56" s="2582"/>
      <c r="K56" s="8"/>
      <c r="L56" s="777" t="s">
        <v>1758</v>
      </c>
      <c r="M56" s="3895"/>
      <c r="N56" s="3899"/>
      <c r="O56" s="3896"/>
      <c r="P56" s="3901" t="s">
        <v>281</v>
      </c>
      <c r="S56" s="8"/>
      <c r="T56" s="2535"/>
    </row>
    <row r="57" spans="1:20" s="3" customFormat="1" ht="9.75" customHeight="1" x14ac:dyDescent="0.2">
      <c r="A57" s="2540"/>
      <c r="B57" s="8"/>
      <c r="C57" s="8"/>
      <c r="D57" s="296"/>
      <c r="E57" s="777"/>
      <c r="F57" s="8"/>
      <c r="G57" s="8"/>
      <c r="H57" s="8"/>
      <c r="I57" s="2107"/>
      <c r="J57" s="2582"/>
      <c r="K57" s="2552"/>
      <c r="L57" s="296" t="s">
        <v>1759</v>
      </c>
      <c r="M57" s="3897"/>
      <c r="N57" s="3900"/>
      <c r="O57" s="3898"/>
      <c r="P57" s="3901"/>
      <c r="S57" s="8"/>
      <c r="T57" s="2535"/>
    </row>
    <row r="58" spans="1:20" s="3" customFormat="1" ht="6.75" customHeight="1" x14ac:dyDescent="0.2">
      <c r="A58" s="2540"/>
      <c r="B58" s="8"/>
      <c r="C58" s="8"/>
      <c r="D58" s="296"/>
      <c r="E58" s="777"/>
      <c r="F58" s="8"/>
      <c r="G58" s="8"/>
      <c r="H58" s="8"/>
      <c r="I58" s="2107"/>
      <c r="J58" s="2582"/>
      <c r="K58" s="2552"/>
      <c r="L58" s="296"/>
      <c r="M58" s="2107"/>
      <c r="N58" s="2582"/>
      <c r="O58" s="2583"/>
      <c r="S58" s="8"/>
      <c r="T58" s="2535"/>
    </row>
    <row r="59" spans="1:20" s="3" customFormat="1" ht="10.5" customHeight="1" x14ac:dyDescent="0.2">
      <c r="A59" s="2540"/>
      <c r="B59" s="8"/>
      <c r="C59" s="8"/>
      <c r="D59" s="8"/>
      <c r="E59" s="8"/>
      <c r="F59" s="8"/>
      <c r="G59" s="8"/>
      <c r="H59" s="8"/>
      <c r="I59" s="2107"/>
      <c r="J59" s="2582"/>
      <c r="K59" s="8"/>
      <c r="L59" s="777" t="s">
        <v>1760</v>
      </c>
      <c r="M59" s="3895"/>
      <c r="N59" s="3899"/>
      <c r="O59" s="3896"/>
      <c r="P59" s="3901" t="s">
        <v>281</v>
      </c>
      <c r="S59" s="8"/>
      <c r="T59" s="2535"/>
    </row>
    <row r="60" spans="1:20" s="3" customFormat="1" ht="10.5" customHeight="1" x14ac:dyDescent="0.2">
      <c r="A60" s="2540"/>
      <c r="B60" s="8"/>
      <c r="C60" s="8"/>
      <c r="D60" s="8"/>
      <c r="E60" s="8"/>
      <c r="F60" s="8"/>
      <c r="G60" s="8"/>
      <c r="H60" s="8"/>
      <c r="I60" s="2107"/>
      <c r="J60" s="2582"/>
      <c r="K60" s="8"/>
      <c r="L60" s="296" t="s">
        <v>1761</v>
      </c>
      <c r="M60" s="3897"/>
      <c r="N60" s="3900"/>
      <c r="O60" s="3898"/>
      <c r="P60" s="3901"/>
      <c r="S60" s="2551"/>
      <c r="T60" s="2535"/>
    </row>
    <row r="61" spans="1:20" s="3" customFormat="1" ht="6.75" customHeight="1" x14ac:dyDescent="0.2">
      <c r="A61" s="2540"/>
      <c r="B61" s="8"/>
      <c r="C61" s="8"/>
      <c r="D61" s="8"/>
      <c r="E61" s="8"/>
      <c r="F61" s="8"/>
      <c r="G61" s="8"/>
      <c r="H61" s="8"/>
      <c r="I61" s="2107"/>
      <c r="J61" s="2582"/>
      <c r="K61" s="8"/>
      <c r="L61" s="8"/>
      <c r="M61" s="8"/>
      <c r="N61" s="8"/>
      <c r="O61" s="296"/>
      <c r="P61" s="8"/>
      <c r="Q61" s="8"/>
      <c r="R61" s="8"/>
      <c r="S61" s="2551"/>
      <c r="T61" s="2535"/>
    </row>
    <row r="62" spans="1:20" s="3" customFormat="1" ht="10.5" customHeight="1" x14ac:dyDescent="0.2">
      <c r="A62" s="2540"/>
      <c r="B62" s="8"/>
      <c r="C62" s="2549" t="s">
        <v>750</v>
      </c>
      <c r="D62" s="777" t="s">
        <v>1762</v>
      </c>
      <c r="E62" s="777"/>
      <c r="F62" s="777"/>
      <c r="G62" s="777"/>
      <c r="H62" s="777"/>
      <c r="I62" s="3895"/>
      <c r="J62" s="3896"/>
      <c r="K62" s="3915" t="s">
        <v>1793</v>
      </c>
      <c r="L62" s="3916"/>
      <c r="M62" s="8"/>
      <c r="N62" s="8"/>
      <c r="O62" s="8"/>
      <c r="P62" s="8"/>
      <c r="Q62" s="777"/>
      <c r="R62" s="777"/>
      <c r="S62" s="8"/>
      <c r="T62" s="2535"/>
    </row>
    <row r="63" spans="1:20" s="3" customFormat="1" ht="10.5" customHeight="1" x14ac:dyDescent="0.2">
      <c r="A63" s="2540"/>
      <c r="B63" s="8"/>
      <c r="C63" s="777"/>
      <c r="D63" s="296" t="s">
        <v>1763</v>
      </c>
      <c r="E63" s="777"/>
      <c r="F63" s="777"/>
      <c r="G63" s="777"/>
      <c r="H63" s="777"/>
      <c r="I63" s="3897"/>
      <c r="J63" s="3898"/>
      <c r="K63" s="3917"/>
      <c r="L63" s="3916"/>
      <c r="O63" s="8"/>
      <c r="P63" s="8"/>
      <c r="Q63" s="296"/>
      <c r="R63" s="296"/>
      <c r="S63" s="296"/>
      <c r="T63" s="2535"/>
    </row>
    <row r="64" spans="1:20" s="3" customFormat="1" ht="9" customHeight="1" x14ac:dyDescent="0.2">
      <c r="A64" s="2540"/>
      <c r="B64" s="8"/>
      <c r="C64" s="777"/>
      <c r="D64" s="296"/>
      <c r="E64" s="777"/>
      <c r="F64" s="777"/>
      <c r="G64" s="777"/>
      <c r="H64" s="777"/>
      <c r="I64" s="777"/>
      <c r="J64" s="777"/>
      <c r="K64" s="777"/>
      <c r="L64" s="8"/>
      <c r="M64" s="8"/>
      <c r="N64" s="8"/>
      <c r="O64" s="2553"/>
      <c r="P64" s="296"/>
      <c r="Q64" s="296"/>
      <c r="R64" s="296"/>
      <c r="S64" s="8"/>
      <c r="T64" s="2535"/>
    </row>
    <row r="65" spans="1:20" s="3" customFormat="1" ht="10.5" customHeight="1" x14ac:dyDescent="0.2">
      <c r="A65" s="2540"/>
      <c r="B65" s="8"/>
      <c r="C65" s="2549" t="s">
        <v>1764</v>
      </c>
      <c r="D65" s="777" t="s">
        <v>1765</v>
      </c>
      <c r="E65" s="8"/>
      <c r="F65" s="8"/>
      <c r="G65" s="8"/>
      <c r="H65" s="8"/>
      <c r="I65" s="8"/>
      <c r="J65" s="8"/>
      <c r="K65" s="8"/>
      <c r="L65" s="8"/>
      <c r="M65" s="8"/>
      <c r="N65" s="8"/>
      <c r="O65" s="8"/>
      <c r="P65" s="8"/>
      <c r="Q65" s="8"/>
      <c r="R65" s="8"/>
      <c r="S65" s="8"/>
      <c r="T65" s="2535"/>
    </row>
    <row r="66" spans="1:20" s="3" customFormat="1" ht="10.5" customHeight="1" x14ac:dyDescent="0.2">
      <c r="A66" s="2540"/>
      <c r="B66" s="8"/>
      <c r="C66" s="2549"/>
      <c r="D66" s="296" t="s">
        <v>1766</v>
      </c>
      <c r="E66" s="8"/>
      <c r="F66" s="8"/>
      <c r="G66" s="8"/>
      <c r="H66" s="8"/>
      <c r="I66" s="8"/>
      <c r="J66" s="8"/>
      <c r="K66" s="8"/>
      <c r="L66" s="8"/>
      <c r="M66" s="8"/>
      <c r="N66" s="8"/>
      <c r="O66" s="8"/>
      <c r="P66" s="8"/>
      <c r="Q66" s="8"/>
      <c r="R66" s="8"/>
      <c r="S66" s="8"/>
      <c r="T66" s="2535"/>
    </row>
    <row r="67" spans="1:20" ht="10.5" customHeight="1" x14ac:dyDescent="0.2">
      <c r="A67" s="2265"/>
      <c r="B67" s="326"/>
      <c r="C67" s="2272"/>
      <c r="D67" s="328"/>
      <c r="E67" s="326"/>
      <c r="F67" s="326"/>
      <c r="G67" s="326"/>
      <c r="H67" s="326"/>
      <c r="I67" s="326"/>
      <c r="J67" s="326"/>
      <c r="K67" s="326"/>
      <c r="L67" s="326"/>
      <c r="M67" s="326"/>
      <c r="N67" s="326"/>
      <c r="O67" s="326"/>
      <c r="P67" s="326"/>
      <c r="Q67" s="326"/>
      <c r="R67" s="326"/>
      <c r="S67" s="326"/>
      <c r="T67" s="2269"/>
    </row>
    <row r="68" spans="1:20" ht="3" customHeight="1" x14ac:dyDescent="0.2">
      <c r="A68" s="2265"/>
      <c r="B68" s="326"/>
      <c r="C68" s="326"/>
      <c r="D68" s="2377"/>
      <c r="E68" s="2377"/>
      <c r="F68" s="2377"/>
      <c r="G68" s="2377"/>
      <c r="H68" s="2377"/>
      <c r="I68" s="2377"/>
      <c r="J68" s="2377"/>
      <c r="K68" s="326"/>
      <c r="L68" s="326"/>
      <c r="M68" s="326"/>
      <c r="N68" s="326"/>
      <c r="O68" s="326"/>
      <c r="P68" s="326"/>
      <c r="Q68" s="326"/>
      <c r="R68" s="326"/>
      <c r="S68" s="326"/>
      <c r="T68" s="2269"/>
    </row>
    <row r="69" spans="1:20" ht="10.5" customHeight="1" x14ac:dyDescent="0.2">
      <c r="A69" s="2265"/>
      <c r="B69" s="2557"/>
      <c r="C69" s="299" t="s">
        <v>1724</v>
      </c>
      <c r="D69" s="311"/>
      <c r="E69" s="311"/>
      <c r="F69" s="8"/>
      <c r="G69" s="8"/>
      <c r="H69" s="8"/>
      <c r="I69" s="8"/>
      <c r="J69" s="8"/>
      <c r="K69" s="8"/>
      <c r="L69" s="2558"/>
      <c r="M69" s="8"/>
      <c r="N69" s="8"/>
      <c r="O69" s="8"/>
      <c r="P69" s="326"/>
      <c r="Q69" s="326"/>
      <c r="R69" s="326"/>
      <c r="S69" s="326"/>
      <c r="T69" s="2269"/>
    </row>
    <row r="70" spans="1:20" ht="3" customHeight="1" x14ac:dyDescent="0.2">
      <c r="A70" s="2265"/>
      <c r="B70" s="2557"/>
      <c r="C70" s="311"/>
      <c r="D70" s="311"/>
      <c r="E70" s="311"/>
      <c r="F70" s="8"/>
      <c r="G70" s="8"/>
      <c r="H70" s="8"/>
      <c r="I70" s="8"/>
      <c r="J70" s="8"/>
      <c r="K70" s="8"/>
      <c r="L70" s="296"/>
      <c r="M70" s="8"/>
      <c r="N70" s="8"/>
      <c r="O70" s="8"/>
      <c r="P70" s="326"/>
      <c r="Q70" s="326"/>
      <c r="R70" s="326"/>
      <c r="S70" s="326"/>
      <c r="T70" s="2269"/>
    </row>
    <row r="71" spans="1:20" ht="10.5" customHeight="1" x14ac:dyDescent="0.2">
      <c r="A71" s="2426"/>
      <c r="B71" s="777"/>
      <c r="C71" s="299" t="s">
        <v>81</v>
      </c>
      <c r="D71" s="299" t="s">
        <v>1723</v>
      </c>
      <c r="E71" s="299"/>
      <c r="F71" s="297"/>
      <c r="G71" s="8"/>
      <c r="H71" s="8"/>
      <c r="I71" s="299" t="s">
        <v>1736</v>
      </c>
      <c r="J71" s="8"/>
      <c r="K71" s="8"/>
      <c r="L71" s="296"/>
      <c r="M71" s="300"/>
      <c r="N71" s="300"/>
      <c r="O71" s="8"/>
      <c r="P71" s="326"/>
      <c r="Q71" s="326"/>
      <c r="R71" s="2559"/>
      <c r="S71" s="328"/>
      <c r="T71" s="2473"/>
    </row>
    <row r="72" spans="1:20" ht="10.5" customHeight="1" x14ac:dyDescent="0.2">
      <c r="A72" s="2426"/>
      <c r="B72" s="777"/>
      <c r="C72" s="299"/>
      <c r="D72" s="296" t="s">
        <v>1774</v>
      </c>
      <c r="E72" s="299"/>
      <c r="F72" s="777"/>
      <c r="G72" s="8"/>
      <c r="H72" s="8"/>
      <c r="I72" s="296" t="s">
        <v>1737</v>
      </c>
      <c r="J72" s="8"/>
      <c r="K72" s="8"/>
      <c r="L72" s="296"/>
      <c r="M72" s="296"/>
      <c r="N72" s="296"/>
      <c r="O72" s="8"/>
      <c r="P72" s="326"/>
      <c r="Q72" s="326"/>
      <c r="R72" s="328"/>
      <c r="S72" s="328"/>
      <c r="T72" s="2473"/>
    </row>
    <row r="73" spans="1:20" ht="3" customHeight="1" x14ac:dyDescent="0.2">
      <c r="A73" s="2426"/>
      <c r="B73" s="777"/>
      <c r="C73" s="299"/>
      <c r="D73" s="296"/>
      <c r="E73" s="299"/>
      <c r="F73" s="777"/>
      <c r="G73" s="8"/>
      <c r="H73" s="8"/>
      <c r="I73" s="296"/>
      <c r="J73" s="8"/>
      <c r="K73" s="8"/>
      <c r="L73" s="296"/>
      <c r="M73" s="296"/>
      <c r="N73" s="296"/>
      <c r="O73" s="8"/>
      <c r="P73" s="326"/>
      <c r="Q73" s="326"/>
      <c r="R73" s="328"/>
      <c r="S73" s="328"/>
      <c r="T73" s="2473"/>
    </row>
    <row r="74" spans="1:20" ht="3" customHeight="1" x14ac:dyDescent="0.2">
      <c r="A74" s="2426"/>
      <c r="B74" s="777"/>
      <c r="C74" s="299"/>
      <c r="D74" s="299"/>
      <c r="E74" s="299"/>
      <c r="F74" s="8"/>
      <c r="G74" s="8"/>
      <c r="H74" s="8"/>
      <c r="I74" s="8"/>
      <c r="J74" s="8"/>
      <c r="K74" s="8"/>
      <c r="L74" s="296"/>
      <c r="M74" s="296"/>
      <c r="N74" s="296"/>
      <c r="O74" s="8"/>
      <c r="P74" s="326"/>
      <c r="Q74" s="326"/>
      <c r="R74" s="328"/>
      <c r="S74" s="328"/>
      <c r="T74" s="2473"/>
    </row>
    <row r="75" spans="1:20" ht="9" customHeight="1" x14ac:dyDescent="0.2">
      <c r="A75" s="2426"/>
      <c r="B75" s="777"/>
      <c r="C75" s="299"/>
      <c r="D75" s="299" t="s">
        <v>1726</v>
      </c>
      <c r="E75" s="299"/>
      <c r="F75" s="297"/>
      <c r="G75" s="8"/>
      <c r="H75" s="8"/>
      <c r="I75" s="299" t="s">
        <v>1690</v>
      </c>
      <c r="J75" s="8"/>
      <c r="K75" s="8"/>
      <c r="L75" s="296"/>
      <c r="M75" s="300"/>
      <c r="N75" s="300"/>
      <c r="O75" s="300"/>
      <c r="P75" s="326"/>
      <c r="Q75" s="326"/>
      <c r="R75" s="2559"/>
      <c r="S75" s="328"/>
      <c r="T75" s="2473"/>
    </row>
    <row r="76" spans="1:20" ht="9" customHeight="1" x14ac:dyDescent="0.2">
      <c r="A76" s="2426"/>
      <c r="B76" s="777"/>
      <c r="C76" s="299"/>
      <c r="D76" s="296" t="s">
        <v>1725</v>
      </c>
      <c r="E76" s="299"/>
      <c r="F76" s="297"/>
      <c r="G76" s="8"/>
      <c r="H76" s="8"/>
      <c r="I76" s="300" t="s">
        <v>1691</v>
      </c>
      <c r="J76" s="8"/>
      <c r="K76" s="8"/>
      <c r="L76" s="296"/>
      <c r="M76" s="300"/>
      <c r="N76" s="300"/>
      <c r="O76" s="300"/>
      <c r="P76" s="326"/>
      <c r="Q76" s="326"/>
      <c r="R76" s="2559"/>
      <c r="S76" s="328"/>
      <c r="T76" s="2473"/>
    </row>
    <row r="77" spans="1:20" ht="9" customHeight="1" x14ac:dyDescent="0.2">
      <c r="A77" s="2426"/>
      <c r="B77" s="777"/>
      <c r="C77" s="299"/>
      <c r="D77" s="296"/>
      <c r="E77" s="299"/>
      <c r="F77" s="297"/>
      <c r="G77" s="8"/>
      <c r="H77" s="8"/>
      <c r="I77" s="300"/>
      <c r="J77" s="8"/>
      <c r="K77" s="8"/>
      <c r="L77" s="296"/>
      <c r="M77" s="300"/>
      <c r="N77" s="300"/>
      <c r="O77" s="300"/>
      <c r="P77" s="326"/>
      <c r="Q77" s="326"/>
      <c r="R77" s="2559"/>
      <c r="S77" s="328"/>
      <c r="T77" s="2473"/>
    </row>
    <row r="78" spans="1:20" ht="9" customHeight="1" x14ac:dyDescent="0.2">
      <c r="A78" s="2426"/>
      <c r="B78" s="777"/>
      <c r="C78" s="299"/>
      <c r="D78" s="296"/>
      <c r="E78" s="299"/>
      <c r="F78" s="297"/>
      <c r="G78" s="8"/>
      <c r="H78" s="8"/>
      <c r="I78" s="2493" t="s">
        <v>1692</v>
      </c>
      <c r="J78" s="299" t="s">
        <v>1693</v>
      </c>
      <c r="K78" s="2472"/>
      <c r="L78" s="296"/>
      <c r="M78" s="300"/>
      <c r="N78" s="300"/>
      <c r="O78" s="300"/>
      <c r="P78" s="326"/>
      <c r="Q78" s="326"/>
      <c r="R78" s="2559"/>
      <c r="S78" s="328"/>
      <c r="T78" s="2473"/>
    </row>
    <row r="79" spans="1:20" ht="9" customHeight="1" x14ac:dyDescent="0.2">
      <c r="A79" s="2426"/>
      <c r="B79" s="777"/>
      <c r="C79" s="299"/>
      <c r="D79" s="296"/>
      <c r="E79" s="299"/>
      <c r="F79" s="297"/>
      <c r="G79" s="8"/>
      <c r="H79" s="8"/>
      <c r="I79" s="2493"/>
      <c r="J79" s="300" t="s">
        <v>1694</v>
      </c>
      <c r="K79" s="2472"/>
      <c r="L79" s="296"/>
      <c r="M79" s="300"/>
      <c r="N79" s="300"/>
      <c r="O79" s="300"/>
      <c r="P79" s="326"/>
      <c r="Q79" s="326"/>
      <c r="R79" s="2559"/>
      <c r="S79" s="328"/>
      <c r="T79" s="2473"/>
    </row>
    <row r="80" spans="1:20" ht="9" customHeight="1" x14ac:dyDescent="0.2">
      <c r="A80" s="2426"/>
      <c r="B80" s="777"/>
      <c r="C80" s="299"/>
      <c r="D80" s="296"/>
      <c r="E80" s="299"/>
      <c r="F80" s="297"/>
      <c r="G80" s="8"/>
      <c r="H80" s="8"/>
      <c r="I80" s="2493"/>
      <c r="J80" s="299"/>
      <c r="K80" s="2472"/>
      <c r="L80" s="296"/>
      <c r="M80" s="300"/>
      <c r="N80" s="300"/>
      <c r="O80" s="300"/>
      <c r="P80" s="326"/>
      <c r="Q80" s="326"/>
      <c r="R80" s="2559"/>
      <c r="S80" s="328"/>
      <c r="T80" s="2473"/>
    </row>
    <row r="81" spans="1:20" ht="9" customHeight="1" x14ac:dyDescent="0.2">
      <c r="A81" s="2426"/>
      <c r="B81" s="777"/>
      <c r="C81" s="299"/>
      <c r="D81" s="296"/>
      <c r="E81" s="299"/>
      <c r="F81" s="297"/>
      <c r="G81" s="8"/>
      <c r="H81" s="8"/>
      <c r="I81" s="2493" t="s">
        <v>1695</v>
      </c>
      <c r="J81" s="299" t="s">
        <v>1696</v>
      </c>
      <c r="K81" s="2472"/>
      <c r="L81" s="296"/>
      <c r="M81" s="300"/>
      <c r="N81" s="300"/>
      <c r="O81" s="300"/>
      <c r="P81" s="326"/>
      <c r="Q81" s="326"/>
      <c r="R81" s="2559"/>
      <c r="S81" s="328"/>
      <c r="T81" s="2473"/>
    </row>
    <row r="82" spans="1:20" ht="9" customHeight="1" x14ac:dyDescent="0.2">
      <c r="A82" s="2426"/>
      <c r="B82" s="777"/>
      <c r="C82" s="299"/>
      <c r="D82" s="296"/>
      <c r="E82" s="299"/>
      <c r="F82" s="297"/>
      <c r="G82" s="8"/>
      <c r="H82" s="8"/>
      <c r="I82" s="2493"/>
      <c r="J82" s="300" t="s">
        <v>1697</v>
      </c>
      <c r="K82" s="2472"/>
      <c r="L82" s="296"/>
      <c r="M82" s="300"/>
      <c r="N82" s="300"/>
      <c r="O82" s="300"/>
      <c r="P82" s="326"/>
      <c r="Q82" s="326"/>
      <c r="R82" s="2559"/>
      <c r="S82" s="328"/>
      <c r="T82" s="2473"/>
    </row>
    <row r="83" spans="1:20" ht="9" customHeight="1" x14ac:dyDescent="0.2">
      <c r="A83" s="2426"/>
      <c r="B83" s="777"/>
      <c r="C83" s="299"/>
      <c r="D83" s="296"/>
      <c r="E83" s="299"/>
      <c r="F83" s="297"/>
      <c r="G83" s="8"/>
      <c r="H83" s="8"/>
      <c r="I83" s="2493"/>
      <c r="J83" s="299"/>
      <c r="K83" s="2472"/>
      <c r="L83" s="296"/>
      <c r="M83" s="300"/>
      <c r="N83" s="300"/>
      <c r="O83" s="300"/>
      <c r="P83" s="326"/>
      <c r="Q83" s="326"/>
      <c r="R83" s="2559"/>
      <c r="S83" s="328"/>
      <c r="T83" s="2473"/>
    </row>
    <row r="84" spans="1:20" ht="9" customHeight="1" x14ac:dyDescent="0.2">
      <c r="A84" s="2426"/>
      <c r="B84" s="777"/>
      <c r="C84" s="299"/>
      <c r="D84" s="296"/>
      <c r="E84" s="299"/>
      <c r="F84" s="297"/>
      <c r="G84" s="8"/>
      <c r="H84" s="8"/>
      <c r="I84" s="2493" t="s">
        <v>1698</v>
      </c>
      <c r="J84" s="299" t="s">
        <v>1699</v>
      </c>
      <c r="K84" s="2472"/>
      <c r="L84" s="296"/>
      <c r="M84" s="300"/>
      <c r="N84" s="300"/>
      <c r="O84" s="300"/>
      <c r="P84" s="326"/>
      <c r="Q84" s="326"/>
      <c r="R84" s="2559"/>
      <c r="S84" s="328"/>
      <c r="T84" s="2473"/>
    </row>
    <row r="85" spans="1:20" ht="9" customHeight="1" x14ac:dyDescent="0.2">
      <c r="A85" s="2426"/>
      <c r="B85" s="777"/>
      <c r="C85" s="299"/>
      <c r="D85" s="296"/>
      <c r="E85" s="299"/>
      <c r="F85" s="297"/>
      <c r="G85" s="8"/>
      <c r="H85" s="8"/>
      <c r="I85" s="2493"/>
      <c r="J85" s="300" t="s">
        <v>1700</v>
      </c>
      <c r="K85" s="2472"/>
      <c r="L85" s="296"/>
      <c r="M85" s="300"/>
      <c r="N85" s="300"/>
      <c r="O85" s="300"/>
      <c r="P85" s="326"/>
      <c r="Q85" s="326"/>
      <c r="R85" s="2559"/>
      <c r="S85" s="328"/>
      <c r="T85" s="2473"/>
    </row>
    <row r="86" spans="1:20" ht="9" customHeight="1" x14ac:dyDescent="0.2">
      <c r="A86" s="2426"/>
      <c r="B86" s="777"/>
      <c r="C86" s="777"/>
      <c r="D86" s="8"/>
      <c r="E86" s="297"/>
      <c r="F86" s="297"/>
      <c r="G86" s="8"/>
      <c r="H86" s="8"/>
      <c r="I86" s="2493"/>
      <c r="J86" s="299"/>
      <c r="K86" s="2472"/>
      <c r="L86" s="296"/>
      <c r="M86" s="300"/>
      <c r="N86" s="300"/>
      <c r="O86" s="300"/>
      <c r="P86" s="326"/>
      <c r="Q86" s="326"/>
      <c r="R86" s="2559"/>
      <c r="S86" s="328"/>
      <c r="T86" s="2473"/>
    </row>
    <row r="87" spans="1:20" ht="9" customHeight="1" x14ac:dyDescent="0.2">
      <c r="A87" s="2426"/>
      <c r="B87" s="777"/>
      <c r="C87" s="777"/>
      <c r="D87" s="8"/>
      <c r="E87" s="297"/>
      <c r="F87" s="297"/>
      <c r="G87" s="8"/>
      <c r="H87" s="8"/>
      <c r="I87" s="2493" t="s">
        <v>1701</v>
      </c>
      <c r="J87" s="299" t="s">
        <v>1702</v>
      </c>
      <c r="K87" s="2472"/>
      <c r="L87" s="296"/>
      <c r="M87" s="300"/>
      <c r="N87" s="300"/>
      <c r="O87" s="300"/>
      <c r="P87" s="326"/>
      <c r="Q87" s="326"/>
      <c r="R87" s="2559"/>
      <c r="S87" s="328"/>
      <c r="T87" s="2473"/>
    </row>
    <row r="88" spans="1:20" ht="9" customHeight="1" x14ac:dyDescent="0.2">
      <c r="A88" s="2426"/>
      <c r="B88" s="777"/>
      <c r="C88" s="777"/>
      <c r="D88" s="8"/>
      <c r="E88" s="297"/>
      <c r="F88" s="297"/>
      <c r="G88" s="8"/>
      <c r="H88" s="8"/>
      <c r="I88" s="2493"/>
      <c r="J88" s="300" t="s">
        <v>1703</v>
      </c>
      <c r="K88" s="2472"/>
      <c r="L88" s="296"/>
      <c r="M88" s="300"/>
      <c r="N88" s="300"/>
      <c r="O88" s="300"/>
      <c r="P88" s="326"/>
      <c r="Q88" s="326"/>
      <c r="R88" s="2559"/>
      <c r="S88" s="328"/>
      <c r="T88" s="2473"/>
    </row>
    <row r="89" spans="1:20" ht="9" customHeight="1" x14ac:dyDescent="0.2">
      <c r="A89" s="2426"/>
      <c r="B89" s="777"/>
      <c r="C89" s="777"/>
      <c r="D89" s="8"/>
      <c r="E89" s="297"/>
      <c r="F89" s="297"/>
      <c r="G89" s="8"/>
      <c r="H89" s="8"/>
      <c r="I89" s="2493"/>
      <c r="J89" s="299"/>
      <c r="K89" s="2472"/>
      <c r="L89" s="296"/>
      <c r="M89" s="300"/>
      <c r="N89" s="300"/>
      <c r="O89" s="300"/>
      <c r="P89" s="326"/>
      <c r="Q89" s="326"/>
      <c r="R89" s="2559"/>
      <c r="S89" s="328"/>
      <c r="T89" s="2473"/>
    </row>
    <row r="90" spans="1:20" ht="9" customHeight="1" x14ac:dyDescent="0.2">
      <c r="A90" s="2426"/>
      <c r="B90" s="777"/>
      <c r="C90" s="777"/>
      <c r="D90" s="8"/>
      <c r="E90" s="2479"/>
      <c r="F90" s="777"/>
      <c r="G90" s="8"/>
      <c r="H90" s="8"/>
      <c r="I90" s="2493" t="s">
        <v>1704</v>
      </c>
      <c r="J90" s="299" t="s">
        <v>1705</v>
      </c>
      <c r="K90" s="2472"/>
      <c r="L90" s="296"/>
      <c r="M90" s="2480"/>
      <c r="N90" s="2480"/>
      <c r="O90" s="8"/>
      <c r="P90" s="328"/>
      <c r="Q90" s="326"/>
      <c r="R90" s="328"/>
      <c r="S90" s="328"/>
      <c r="T90" s="2473"/>
    </row>
    <row r="91" spans="1:20" ht="9" customHeight="1" x14ac:dyDescent="0.2">
      <c r="A91" s="2265"/>
      <c r="B91" s="777"/>
      <c r="C91" s="777"/>
      <c r="D91" s="8"/>
      <c r="E91" s="326"/>
      <c r="F91" s="8"/>
      <c r="G91" s="8"/>
      <c r="H91" s="8"/>
      <c r="I91" s="2493"/>
      <c r="J91" s="300" t="s">
        <v>1706</v>
      </c>
      <c r="K91" s="2472"/>
      <c r="L91" s="296"/>
      <c r="M91" s="326"/>
      <c r="N91" s="326"/>
      <c r="O91" s="8"/>
      <c r="P91" s="326"/>
      <c r="Q91" s="326"/>
      <c r="R91" s="328"/>
      <c r="S91" s="326"/>
      <c r="T91" s="2269"/>
    </row>
    <row r="92" spans="1:20" ht="9" customHeight="1" x14ac:dyDescent="0.2">
      <c r="A92" s="2265"/>
      <c r="B92" s="777"/>
      <c r="C92" s="777"/>
      <c r="D92" s="8"/>
      <c r="E92" s="777"/>
      <c r="F92" s="777"/>
      <c r="G92" s="8"/>
      <c r="H92" s="8"/>
      <c r="I92" s="2493"/>
      <c r="J92" s="299"/>
      <c r="K92" s="2472"/>
      <c r="L92" s="296"/>
      <c r="M92" s="296"/>
      <c r="N92" s="296"/>
      <c r="O92" s="8"/>
      <c r="P92" s="2408"/>
      <c r="Q92" s="328"/>
      <c r="R92" s="328"/>
      <c r="S92" s="326"/>
      <c r="T92" s="2269"/>
    </row>
    <row r="93" spans="1:20" ht="9" customHeight="1" x14ac:dyDescent="0.2">
      <c r="A93" s="2265"/>
      <c r="B93" s="777"/>
      <c r="C93" s="777"/>
      <c r="D93" s="8"/>
      <c r="E93" s="299"/>
      <c r="F93" s="8"/>
      <c r="G93" s="8"/>
      <c r="H93" s="8"/>
      <c r="I93" s="2493" t="s">
        <v>1707</v>
      </c>
      <c r="J93" s="299" t="s">
        <v>1708</v>
      </c>
      <c r="K93" s="2472"/>
      <c r="L93" s="296"/>
      <c r="M93" s="296"/>
      <c r="N93" s="296"/>
      <c r="O93" s="8"/>
      <c r="P93" s="2401"/>
      <c r="Q93" s="326"/>
      <c r="R93" s="326"/>
      <c r="S93" s="326"/>
      <c r="T93" s="2269"/>
    </row>
    <row r="94" spans="1:20" ht="9" customHeight="1" x14ac:dyDescent="0.2">
      <c r="A94" s="2265"/>
      <c r="B94" s="777"/>
      <c r="C94" s="777"/>
      <c r="D94" s="8"/>
      <c r="E94" s="777"/>
      <c r="F94" s="8"/>
      <c r="G94" s="8"/>
      <c r="H94" s="8"/>
      <c r="I94" s="2472"/>
      <c r="J94" s="300" t="s">
        <v>1709</v>
      </c>
      <c r="K94" s="2472"/>
      <c r="L94" s="296"/>
      <c r="M94" s="296"/>
      <c r="N94" s="296"/>
      <c r="O94" s="2481"/>
      <c r="P94" s="2401"/>
      <c r="Q94" s="326"/>
      <c r="R94" s="326"/>
      <c r="S94" s="326"/>
      <c r="T94" s="2269"/>
    </row>
    <row r="95" spans="1:20" ht="9" customHeight="1" x14ac:dyDescent="0.2">
      <c r="A95" s="2265"/>
      <c r="B95" s="777"/>
      <c r="C95" s="777"/>
      <c r="D95" s="8"/>
      <c r="E95" s="777"/>
      <c r="F95" s="8"/>
      <c r="G95" s="8"/>
      <c r="H95" s="8"/>
      <c r="I95" s="2472"/>
      <c r="J95" s="300"/>
      <c r="K95" s="2472"/>
      <c r="L95" s="296"/>
      <c r="M95" s="296"/>
      <c r="N95" s="296"/>
      <c r="O95" s="2481"/>
      <c r="P95" s="2401"/>
      <c r="Q95" s="326"/>
      <c r="R95" s="326"/>
      <c r="S95" s="326"/>
      <c r="T95" s="2269"/>
    </row>
    <row r="96" spans="1:20" ht="9" customHeight="1" x14ac:dyDescent="0.2">
      <c r="A96" s="2265"/>
      <c r="B96" s="777"/>
      <c r="C96" s="777"/>
      <c r="D96" s="299" t="s">
        <v>1727</v>
      </c>
      <c r="E96" s="299"/>
      <c r="F96" s="299"/>
      <c r="G96" s="2420"/>
      <c r="H96" s="299" t="s">
        <v>1728</v>
      </c>
      <c r="I96" s="2472"/>
      <c r="J96" s="300"/>
      <c r="K96" s="2472"/>
      <c r="L96" s="296"/>
      <c r="M96" s="296"/>
      <c r="N96" s="296"/>
      <c r="O96" s="2481"/>
      <c r="P96" s="2401"/>
      <c r="Q96" s="326"/>
      <c r="R96" s="326"/>
      <c r="S96" s="326"/>
      <c r="T96" s="2269"/>
    </row>
    <row r="97" spans="1:20" ht="9" customHeight="1" x14ac:dyDescent="0.2">
      <c r="A97" s="2265"/>
      <c r="B97" s="777"/>
      <c r="C97" s="777"/>
      <c r="D97" s="296" t="s">
        <v>1773</v>
      </c>
      <c r="E97" s="299"/>
      <c r="F97" s="299"/>
      <c r="G97" s="2420"/>
      <c r="H97" s="299" t="s">
        <v>1729</v>
      </c>
      <c r="I97" s="2472"/>
      <c r="J97" s="300"/>
      <c r="K97" s="2472"/>
      <c r="L97" s="296"/>
      <c r="M97" s="296"/>
      <c r="N97" s="296"/>
      <c r="O97" s="2481"/>
      <c r="P97" s="2401"/>
      <c r="Q97" s="326"/>
      <c r="R97" s="326"/>
      <c r="S97" s="326"/>
      <c r="T97" s="2269"/>
    </row>
    <row r="98" spans="1:20" ht="9" customHeight="1" x14ac:dyDescent="0.2">
      <c r="A98" s="2265"/>
      <c r="B98" s="777"/>
      <c r="C98" s="777"/>
      <c r="D98" s="299"/>
      <c r="E98" s="299"/>
      <c r="F98" s="299"/>
      <c r="G98" s="2420"/>
      <c r="H98" s="296" t="s">
        <v>1730</v>
      </c>
      <c r="I98" s="2472"/>
      <c r="J98" s="300"/>
      <c r="K98" s="2472"/>
      <c r="L98" s="296"/>
      <c r="M98" s="296"/>
      <c r="N98" s="296"/>
      <c r="O98" s="2481"/>
      <c r="P98" s="2401"/>
      <c r="Q98" s="326"/>
      <c r="R98" s="326"/>
      <c r="S98" s="326"/>
      <c r="T98" s="2269"/>
    </row>
    <row r="99" spans="1:20" ht="8.25" customHeight="1" thickBot="1" x14ac:dyDescent="0.25">
      <c r="A99" s="2284"/>
      <c r="B99" s="2286"/>
      <c r="C99" s="2286"/>
      <c r="D99" s="2286"/>
      <c r="E99" s="2379"/>
      <c r="F99" s="2286"/>
      <c r="G99" s="2286"/>
      <c r="H99" s="2286"/>
      <c r="I99" s="2286"/>
      <c r="J99" s="2286"/>
      <c r="K99" s="2286"/>
      <c r="L99" s="2286"/>
      <c r="M99" s="2286"/>
      <c r="N99" s="2286"/>
      <c r="O99" s="2286"/>
      <c r="P99" s="2286"/>
      <c r="Q99" s="2286"/>
      <c r="R99" s="2286"/>
      <c r="S99" s="2286"/>
      <c r="T99" s="2287"/>
    </row>
    <row r="100" spans="1:20" ht="5.25" customHeight="1" x14ac:dyDescent="0.2"/>
    <row r="101" spans="1:20" ht="12.75" customHeight="1" x14ac:dyDescent="0.2">
      <c r="A101" s="2564"/>
      <c r="B101" s="2564"/>
      <c r="C101" s="2564"/>
      <c r="D101" s="2564"/>
      <c r="E101" s="2564"/>
      <c r="F101" s="2564"/>
      <c r="G101" s="2564"/>
      <c r="H101" s="2564"/>
      <c r="I101" s="2564"/>
      <c r="J101" s="2564"/>
      <c r="K101" s="2564"/>
      <c r="L101" s="2564"/>
      <c r="M101" s="2564"/>
      <c r="N101" s="2564"/>
      <c r="O101" s="2564"/>
      <c r="P101" s="2564"/>
      <c r="Q101" s="2564"/>
      <c r="R101" s="2564"/>
      <c r="S101" s="2564"/>
      <c r="T101" s="2564"/>
    </row>
  </sheetData>
  <mergeCells count="29">
    <mergeCell ref="I53:J54"/>
    <mergeCell ref="I62:J63"/>
    <mergeCell ref="M59:O60"/>
    <mergeCell ref="P59:P60"/>
    <mergeCell ref="O26:S30"/>
    <mergeCell ref="O31:S34"/>
    <mergeCell ref="O35:S38"/>
    <mergeCell ref="O39:S42"/>
    <mergeCell ref="K62:L63"/>
    <mergeCell ref="M53:O54"/>
    <mergeCell ref="P53:P54"/>
    <mergeCell ref="M56:O57"/>
    <mergeCell ref="P56:P57"/>
    <mergeCell ref="K53:K54"/>
    <mergeCell ref="G45:P45"/>
    <mergeCell ref="G46:P46"/>
    <mergeCell ref="K19:S19"/>
    <mergeCell ref="K20:S20"/>
    <mergeCell ref="B23:J23"/>
    <mergeCell ref="K35:N38"/>
    <mergeCell ref="K39:N42"/>
    <mergeCell ref="B24:J24"/>
    <mergeCell ref="K26:N30"/>
    <mergeCell ref="K31:N34"/>
    <mergeCell ref="P23:R23"/>
    <mergeCell ref="P24:R24"/>
    <mergeCell ref="K23:M23"/>
    <mergeCell ref="K24:M24"/>
    <mergeCell ref="B20:J22"/>
  </mergeCells>
  <printOptions horizontalCentered="1" verticalCentered="1"/>
  <pageMargins left="0" right="0" top="0" bottom="0" header="0" footer="0"/>
  <pageSetup paperSize="9" scale="98" orientation="portrait" r:id="rId1"/>
  <headerFooter alignWithMargins="0">
    <oddFooter>&amp;C&amp;12 28</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3"/>
  <sheetViews>
    <sheetView showGridLines="0" view="pageBreakPreview" topLeftCell="A16" zoomScaleSheetLayoutView="100" workbookViewId="0">
      <selection activeCell="AQ66" sqref="AQ66"/>
    </sheetView>
  </sheetViews>
  <sheetFormatPr defaultRowHeight="12.75" customHeight="1" x14ac:dyDescent="0.25"/>
  <cols>
    <col min="1" max="1" width="4.7109375" style="1124" customWidth="1"/>
    <col min="2" max="2" width="4.28515625" style="255" customWidth="1"/>
    <col min="3" max="3" width="1.42578125" style="255" customWidth="1"/>
    <col min="4" max="4" width="3.28515625" style="255" customWidth="1"/>
    <col min="5" max="5" width="3.85546875" style="255" customWidth="1"/>
    <col min="6" max="6" width="4.140625" style="255" customWidth="1"/>
    <col min="7" max="8" width="4" style="255" customWidth="1"/>
    <col min="9" max="9" width="3.85546875" style="255" customWidth="1"/>
    <col min="10" max="18" width="3.7109375" style="255" customWidth="1"/>
    <col min="19" max="19" width="2" style="255" customWidth="1"/>
    <col min="20" max="23" width="3.7109375" style="255" customWidth="1"/>
    <col min="24" max="24" width="4" style="255" customWidth="1"/>
    <col min="25" max="31" width="1.85546875" style="255" customWidth="1"/>
    <col min="32" max="32" width="2.28515625" style="255" customWidth="1"/>
    <col min="33" max="36" width="1.85546875" style="255" customWidth="1"/>
    <col min="37" max="37" width="2.140625" style="255" customWidth="1"/>
    <col min="38" max="39" width="1.85546875" style="255" customWidth="1"/>
    <col min="40" max="40" width="1.42578125" style="820" customWidth="1"/>
    <col min="41" max="41" width="2.28515625" style="255" hidden="1" customWidth="1"/>
    <col min="42" max="42" width="3.7109375" style="255" customWidth="1"/>
    <col min="43" max="16384" width="9.140625" style="255"/>
  </cols>
  <sheetData>
    <row r="1" spans="1:43" ht="25.5" customHeight="1" x14ac:dyDescent="0.25">
      <c r="A1" s="2900" t="s">
        <v>520</v>
      </c>
      <c r="B1" s="2901"/>
      <c r="C1" s="2901"/>
      <c r="D1" s="2901"/>
      <c r="E1" s="2901"/>
      <c r="F1" s="2901"/>
      <c r="G1" s="2901"/>
      <c r="H1" s="2901"/>
      <c r="I1" s="2901"/>
      <c r="J1" s="2901"/>
      <c r="K1" s="2901"/>
      <c r="L1" s="2901"/>
      <c r="M1" s="2901"/>
      <c r="N1" s="2901"/>
      <c r="O1" s="2901"/>
      <c r="P1" s="2901"/>
      <c r="Q1" s="2901"/>
      <c r="R1" s="2901"/>
      <c r="S1" s="2901"/>
      <c r="T1" s="2901"/>
      <c r="U1" s="2901"/>
      <c r="V1" s="2901"/>
      <c r="W1" s="2901"/>
      <c r="X1" s="2901"/>
      <c r="Y1" s="2901"/>
      <c r="Z1" s="2901"/>
      <c r="AA1" s="2901"/>
      <c r="AB1" s="2901"/>
      <c r="AC1" s="2901"/>
      <c r="AD1" s="2901"/>
      <c r="AE1" s="2901"/>
      <c r="AF1" s="2901"/>
      <c r="AG1" s="2901"/>
      <c r="AH1" s="2901"/>
      <c r="AI1" s="2901"/>
      <c r="AJ1" s="2901"/>
      <c r="AK1" s="2901"/>
      <c r="AL1" s="2901"/>
      <c r="AM1" s="2901"/>
      <c r="AN1" s="2902"/>
      <c r="AO1" s="828"/>
    </row>
    <row r="2" spans="1:43" ht="13.5" customHeight="1" x14ac:dyDescent="0.25">
      <c r="A2" s="2903" t="s">
        <v>521</v>
      </c>
      <c r="B2" s="2904"/>
      <c r="C2" s="2904"/>
      <c r="D2" s="2904"/>
      <c r="E2" s="2904"/>
      <c r="F2" s="2904"/>
      <c r="G2" s="2904"/>
      <c r="H2" s="2904"/>
      <c r="I2" s="2904"/>
      <c r="J2" s="2904"/>
      <c r="K2" s="2904"/>
      <c r="L2" s="2904"/>
      <c r="M2" s="2904"/>
      <c r="N2" s="2904"/>
      <c r="O2" s="2904"/>
      <c r="P2" s="2904"/>
      <c r="Q2" s="2904"/>
      <c r="R2" s="2904"/>
      <c r="S2" s="2904"/>
      <c r="T2" s="2904"/>
      <c r="U2" s="2904"/>
      <c r="V2" s="2904"/>
      <c r="W2" s="2904"/>
      <c r="X2" s="2904"/>
      <c r="Y2" s="2904"/>
      <c r="Z2" s="2904"/>
      <c r="AA2" s="2904"/>
      <c r="AB2" s="2904"/>
      <c r="AC2" s="2904"/>
      <c r="AD2" s="2904"/>
      <c r="AE2" s="2904"/>
      <c r="AF2" s="2904"/>
      <c r="AG2" s="2904"/>
      <c r="AH2" s="2904"/>
      <c r="AI2" s="2904"/>
      <c r="AJ2" s="2904"/>
      <c r="AK2" s="2904"/>
      <c r="AL2" s="2904"/>
      <c r="AM2" s="2904"/>
      <c r="AN2" s="2905"/>
      <c r="AO2" s="819"/>
    </row>
    <row r="3" spans="1:43" ht="11.25" customHeight="1" x14ac:dyDescent="0.25">
      <c r="A3" s="2906" t="s">
        <v>522</v>
      </c>
      <c r="B3" s="2907"/>
      <c r="C3" s="2907"/>
      <c r="D3" s="2907"/>
      <c r="E3" s="2907"/>
      <c r="F3" s="2907"/>
      <c r="G3" s="2907"/>
      <c r="H3" s="2907"/>
      <c r="I3" s="2907"/>
      <c r="J3" s="2907"/>
      <c r="K3" s="2907"/>
      <c r="L3" s="2907"/>
      <c r="M3" s="2907"/>
      <c r="N3" s="2907"/>
      <c r="O3" s="2907"/>
      <c r="P3" s="2907"/>
      <c r="Q3" s="2907"/>
      <c r="R3" s="2907"/>
      <c r="S3" s="2907"/>
      <c r="T3" s="2907"/>
      <c r="U3" s="2907"/>
      <c r="V3" s="2907"/>
      <c r="W3" s="2907"/>
      <c r="X3" s="2907"/>
      <c r="Y3" s="2907"/>
      <c r="Z3" s="2907"/>
      <c r="AA3" s="2907"/>
      <c r="AB3" s="2907"/>
      <c r="AC3" s="2907"/>
      <c r="AD3" s="2907"/>
      <c r="AE3" s="2907"/>
      <c r="AF3" s="2907"/>
      <c r="AG3" s="2907"/>
      <c r="AH3" s="2907"/>
      <c r="AI3" s="2907"/>
      <c r="AJ3" s="2907"/>
      <c r="AK3" s="2907"/>
      <c r="AL3" s="2907"/>
      <c r="AM3" s="2907"/>
      <c r="AN3" s="2908"/>
      <c r="AO3" s="812"/>
    </row>
    <row r="4" spans="1:43" ht="3.75" customHeight="1" x14ac:dyDescent="0.25">
      <c r="A4" s="929"/>
      <c r="B4" s="834"/>
      <c r="C4" s="834"/>
      <c r="D4" s="834"/>
      <c r="E4" s="834"/>
      <c r="F4" s="834"/>
      <c r="G4" s="834"/>
      <c r="H4" s="834"/>
      <c r="I4" s="834"/>
      <c r="J4" s="834"/>
      <c r="K4" s="834"/>
      <c r="L4" s="834"/>
      <c r="M4" s="834"/>
      <c r="N4" s="834"/>
      <c r="O4" s="834"/>
      <c r="P4" s="834"/>
      <c r="Q4" s="834"/>
      <c r="R4" s="930"/>
      <c r="S4" s="834"/>
      <c r="T4" s="834"/>
      <c r="U4" s="834"/>
      <c r="V4" s="834"/>
      <c r="W4" s="834"/>
      <c r="X4" s="834"/>
      <c r="Y4" s="834"/>
      <c r="Z4" s="834"/>
      <c r="AA4" s="834"/>
      <c r="AB4" s="834"/>
      <c r="AC4" s="834"/>
      <c r="AD4" s="834"/>
      <c r="AE4" s="834"/>
      <c r="AF4" s="834"/>
      <c r="AG4" s="834"/>
      <c r="AH4" s="834"/>
      <c r="AI4" s="834"/>
      <c r="AJ4" s="834"/>
      <c r="AK4" s="834"/>
      <c r="AL4" s="834"/>
      <c r="AM4" s="834"/>
      <c r="AN4" s="835"/>
      <c r="AO4" s="835"/>
    </row>
    <row r="5" spans="1:43" ht="24.75" customHeight="1" x14ac:dyDescent="0.25">
      <c r="A5" s="1109"/>
      <c r="B5" s="254"/>
      <c r="C5" s="254"/>
      <c r="D5" s="254"/>
      <c r="E5" s="2910" t="s">
        <v>523</v>
      </c>
      <c r="F5" s="2910"/>
      <c r="G5" s="2910"/>
      <c r="H5" s="2910"/>
      <c r="I5" s="2910"/>
      <c r="J5" s="2910"/>
      <c r="K5" s="2910"/>
      <c r="L5" s="2910"/>
      <c r="M5" s="2910"/>
      <c r="N5" s="2910"/>
      <c r="O5" s="2910"/>
      <c r="P5" s="2910"/>
      <c r="Q5" s="2910"/>
      <c r="R5" s="2910"/>
      <c r="S5" s="2910"/>
      <c r="T5" s="2910"/>
      <c r="U5" s="2910"/>
      <c r="V5" s="2910"/>
      <c r="W5" s="2910"/>
      <c r="X5" s="2910"/>
      <c r="Y5" s="292"/>
      <c r="Z5" s="292"/>
      <c r="AA5" s="292"/>
      <c r="AB5" s="292"/>
      <c r="AC5" s="292"/>
      <c r="AD5" s="292"/>
      <c r="AE5" s="292"/>
      <c r="AF5" s="292"/>
      <c r="AG5" s="292"/>
      <c r="AH5" s="292"/>
      <c r="AI5" s="292"/>
      <c r="AJ5" s="292"/>
      <c r="AK5" s="292"/>
      <c r="AL5" s="292"/>
      <c r="AM5" s="292"/>
      <c r="AN5" s="813"/>
      <c r="AO5" s="813"/>
    </row>
    <row r="6" spans="1:43" ht="14.25" customHeight="1" x14ac:dyDescent="0.25">
      <c r="A6" s="1110"/>
      <c r="B6" s="831"/>
      <c r="C6" s="831"/>
      <c r="D6" s="831"/>
      <c r="E6" s="2910"/>
      <c r="F6" s="2910"/>
      <c r="G6" s="2910"/>
      <c r="H6" s="2910"/>
      <c r="I6" s="2910"/>
      <c r="J6" s="2910"/>
      <c r="K6" s="2910"/>
      <c r="L6" s="2910"/>
      <c r="M6" s="2910"/>
      <c r="N6" s="2910"/>
      <c r="O6" s="2910"/>
      <c r="P6" s="2910"/>
      <c r="Q6" s="2910"/>
      <c r="R6" s="2910"/>
      <c r="S6" s="2910"/>
      <c r="T6" s="2910"/>
      <c r="U6" s="2910"/>
      <c r="V6" s="2910"/>
      <c r="W6" s="2910"/>
      <c r="X6" s="2910"/>
      <c r="Y6" s="841"/>
      <c r="Z6" s="841"/>
      <c r="AA6" s="841"/>
      <c r="AB6" s="841"/>
      <c r="AC6" s="841"/>
      <c r="AD6" s="841"/>
      <c r="AE6" s="841"/>
      <c r="AF6" s="841"/>
      <c r="AG6" s="292"/>
      <c r="AH6" s="292"/>
      <c r="AI6" s="292"/>
      <c r="AJ6" s="292"/>
      <c r="AK6" s="292"/>
      <c r="AL6" s="292"/>
      <c r="AM6" s="292"/>
      <c r="AN6" s="813"/>
      <c r="AO6" s="813"/>
    </row>
    <row r="7" spans="1:43" ht="10.5" customHeight="1" thickBot="1" x14ac:dyDescent="0.3">
      <c r="A7" s="1111"/>
      <c r="B7" s="420"/>
      <c r="C7" s="421"/>
      <c r="D7" s="421"/>
      <c r="E7" s="421"/>
      <c r="F7" s="422"/>
      <c r="G7" s="422"/>
      <c r="H7" s="798"/>
      <c r="I7" s="798"/>
      <c r="J7" s="798"/>
      <c r="K7" s="798"/>
      <c r="L7" s="798"/>
      <c r="M7" s="798"/>
      <c r="N7" s="798"/>
      <c r="O7" s="798"/>
      <c r="P7" s="423"/>
      <c r="Q7" s="423"/>
      <c r="R7" s="423"/>
      <c r="S7" s="424"/>
      <c r="T7" s="424"/>
      <c r="U7" s="422"/>
      <c r="V7" s="422"/>
      <c r="W7" s="422"/>
      <c r="X7" s="422"/>
      <c r="Y7" s="422"/>
      <c r="Z7" s="292"/>
      <c r="AA7" s="292"/>
      <c r="AB7" s="292"/>
      <c r="AC7" s="292"/>
      <c r="AD7" s="292"/>
      <c r="AE7" s="292"/>
      <c r="AF7" s="292"/>
      <c r="AG7" s="292"/>
      <c r="AH7" s="292"/>
      <c r="AI7" s="292"/>
      <c r="AJ7" s="292"/>
      <c r="AK7" s="292"/>
      <c r="AL7" s="292"/>
      <c r="AM7" s="292"/>
      <c r="AN7" s="813"/>
      <c r="AO7" s="813"/>
    </row>
    <row r="8" spans="1:43" ht="15.75" customHeight="1" thickTop="1" x14ac:dyDescent="0.25">
      <c r="A8" s="1112" t="s">
        <v>353</v>
      </c>
      <c r="B8" s="797" t="s">
        <v>956</v>
      </c>
      <c r="C8" s="797"/>
      <c r="D8" s="797"/>
      <c r="E8" s="797"/>
      <c r="F8" s="797"/>
      <c r="G8" s="797"/>
      <c r="H8" s="797"/>
      <c r="I8" s="797"/>
      <c r="J8" s="797"/>
      <c r="K8" s="797"/>
      <c r="L8" s="797"/>
      <c r="M8" s="797"/>
      <c r="N8" s="797"/>
      <c r="O8" s="797"/>
      <c r="P8" s="797"/>
      <c r="Q8" s="797"/>
      <c r="R8" s="797"/>
      <c r="S8" s="1017"/>
      <c r="T8" s="1020"/>
      <c r="U8" s="1020"/>
      <c r="V8" s="1020"/>
      <c r="W8" s="1020" t="s">
        <v>284</v>
      </c>
      <c r="X8" s="1020"/>
      <c r="Y8" s="1020"/>
      <c r="Z8" s="1020"/>
      <c r="AA8" s="1020"/>
      <c r="AB8" s="1020"/>
      <c r="AC8" s="1020"/>
      <c r="AD8" s="1020"/>
      <c r="AE8" s="1020"/>
      <c r="AF8" s="1020"/>
      <c r="AG8" s="1020"/>
      <c r="AH8" s="1020"/>
      <c r="AI8" s="1020"/>
      <c r="AJ8" s="1020"/>
      <c r="AK8" s="1738" t="s">
        <v>960</v>
      </c>
      <c r="AL8" s="1020"/>
      <c r="AM8" s="1021"/>
      <c r="AN8" s="814"/>
      <c r="AO8" s="814"/>
    </row>
    <row r="9" spans="1:43" s="425" customFormat="1" ht="21" customHeight="1" x14ac:dyDescent="0.25">
      <c r="A9" s="1112"/>
      <c r="B9" s="1708" t="s">
        <v>957</v>
      </c>
      <c r="C9" s="832"/>
      <c r="D9" s="832"/>
      <c r="E9" s="832"/>
      <c r="F9" s="832"/>
      <c r="G9" s="832"/>
      <c r="H9" s="832"/>
      <c r="I9" s="832"/>
      <c r="J9" s="832"/>
      <c r="K9" s="832"/>
      <c r="L9" s="832"/>
      <c r="M9" s="832"/>
      <c r="N9" s="832"/>
      <c r="O9" s="832"/>
      <c r="P9" s="832"/>
      <c r="Q9" s="832"/>
      <c r="R9" s="832"/>
      <c r="S9" s="1018"/>
      <c r="T9" s="844"/>
      <c r="U9" s="845"/>
      <c r="V9" s="847"/>
      <c r="W9" s="845"/>
      <c r="X9" s="845"/>
      <c r="Y9" s="846"/>
      <c r="Z9" s="847"/>
      <c r="AA9" s="846"/>
      <c r="AB9" s="847"/>
      <c r="AC9" s="846"/>
      <c r="AD9" s="847"/>
      <c r="AE9" s="846"/>
      <c r="AF9" s="847"/>
      <c r="AG9" s="846"/>
      <c r="AH9" s="847"/>
      <c r="AI9" s="846"/>
      <c r="AJ9" s="847"/>
      <c r="AK9" s="842"/>
      <c r="AL9" s="843"/>
      <c r="AM9" s="1025"/>
      <c r="AN9" s="811"/>
      <c r="AO9" s="811"/>
    </row>
    <row r="10" spans="1:43" ht="10.5" customHeight="1" thickBot="1" x14ac:dyDescent="0.3">
      <c r="A10" s="1112"/>
      <c r="B10" s="1733"/>
      <c r="C10" s="833"/>
      <c r="D10" s="833"/>
      <c r="E10" s="833"/>
      <c r="F10" s="833"/>
      <c r="G10" s="833"/>
      <c r="H10" s="833"/>
      <c r="I10" s="833"/>
      <c r="J10" s="833"/>
      <c r="K10" s="833"/>
      <c r="L10" s="833"/>
      <c r="M10" s="833"/>
      <c r="N10" s="833"/>
      <c r="O10" s="833"/>
      <c r="P10" s="833"/>
      <c r="Q10" s="1733"/>
      <c r="R10" s="848"/>
      <c r="S10" s="1019"/>
      <c r="T10" s="1022"/>
      <c r="U10" s="1022"/>
      <c r="V10" s="1022"/>
      <c r="W10" s="1022"/>
      <c r="X10" s="1022"/>
      <c r="Y10" s="1022"/>
      <c r="Z10" s="1022"/>
      <c r="AA10" s="1023"/>
      <c r="AB10" s="1023"/>
      <c r="AC10" s="1023"/>
      <c r="AD10" s="1023"/>
      <c r="AE10" s="1023"/>
      <c r="AF10" s="1023"/>
      <c r="AG10" s="1023"/>
      <c r="AH10" s="1023"/>
      <c r="AI10" s="1023"/>
      <c r="AJ10" s="1023"/>
      <c r="AK10" s="1023"/>
      <c r="AL10" s="1023"/>
      <c r="AM10" s="1024"/>
      <c r="AN10" s="811"/>
      <c r="AO10" s="811"/>
    </row>
    <row r="11" spans="1:43" s="254" customFormat="1" ht="9" customHeight="1" thickTop="1" x14ac:dyDescent="0.25">
      <c r="A11" s="1237"/>
      <c r="B11" s="293"/>
      <c r="C11" s="432"/>
      <c r="D11" s="432"/>
      <c r="E11" s="432"/>
      <c r="F11" s="432"/>
      <c r="G11" s="432"/>
      <c r="H11" s="432"/>
      <c r="I11" s="432"/>
      <c r="J11" s="432"/>
      <c r="K11" s="432"/>
      <c r="L11" s="432"/>
      <c r="M11" s="432"/>
      <c r="N11" s="432"/>
      <c r="O11" s="432"/>
      <c r="P11" s="432"/>
      <c r="Q11" s="432"/>
      <c r="R11" s="432"/>
      <c r="S11" s="432"/>
      <c r="T11" s="432"/>
      <c r="U11" s="432"/>
      <c r="V11" s="432"/>
      <c r="W11" s="432"/>
      <c r="X11" s="432"/>
      <c r="Y11" s="432"/>
      <c r="Z11" s="791"/>
      <c r="AA11" s="791"/>
      <c r="AB11" s="791"/>
      <c r="AC11" s="791"/>
      <c r="AD11" s="791"/>
      <c r="AE11" s="791"/>
      <c r="AF11" s="791"/>
      <c r="AG11" s="791"/>
      <c r="AH11" s="791"/>
      <c r="AI11" s="791"/>
      <c r="AJ11" s="791"/>
      <c r="AK11" s="791"/>
      <c r="AL11" s="791"/>
      <c r="AM11" s="791"/>
      <c r="AN11" s="874"/>
      <c r="AO11" s="1041"/>
    </row>
    <row r="12" spans="1:43" s="302" customFormat="1" ht="22.5" customHeight="1" x14ac:dyDescent="0.25">
      <c r="A12" s="1112"/>
      <c r="B12" s="298"/>
      <c r="C12" s="267"/>
      <c r="D12" s="267"/>
      <c r="E12" s="267"/>
      <c r="F12" s="267"/>
      <c r="G12" s="267"/>
      <c r="H12" s="267"/>
      <c r="I12" s="267"/>
      <c r="J12" s="267"/>
      <c r="K12" s="267"/>
      <c r="L12" s="267"/>
      <c r="M12" s="267"/>
      <c r="N12" s="267"/>
      <c r="O12" s="2916"/>
      <c r="P12" s="2916"/>
      <c r="Q12" s="926"/>
      <c r="R12" s="926"/>
      <c r="S12" s="267"/>
      <c r="T12" s="267"/>
      <c r="U12" s="267"/>
      <c r="V12" s="266"/>
      <c r="W12" s="267"/>
      <c r="X12" s="427"/>
      <c r="Y12" s="260"/>
      <c r="Z12" s="277"/>
      <c r="AA12" s="277"/>
      <c r="AB12" s="277"/>
      <c r="AC12" s="277"/>
      <c r="AD12" s="277"/>
      <c r="AE12" s="272" t="s">
        <v>704</v>
      </c>
      <c r="AF12" s="277"/>
      <c r="AG12" s="277"/>
      <c r="AH12" s="277"/>
      <c r="AI12" s="277"/>
      <c r="AJ12" s="277"/>
      <c r="AK12" s="277"/>
      <c r="AL12" s="272"/>
      <c r="AM12" s="272"/>
      <c r="AN12" s="815"/>
      <c r="AO12" s="815"/>
    </row>
    <row r="13" spans="1:43" s="302" customFormat="1" ht="12" customHeight="1" x14ac:dyDescent="0.25">
      <c r="A13" s="1115">
        <v>1.2</v>
      </c>
      <c r="B13" s="275" t="s">
        <v>678</v>
      </c>
      <c r="C13" s="267"/>
      <c r="D13" s="275"/>
      <c r="E13" s="267"/>
      <c r="F13" s="267"/>
      <c r="G13" s="267"/>
      <c r="H13" s="267"/>
      <c r="I13" s="267"/>
      <c r="J13" s="267"/>
      <c r="K13" s="267"/>
      <c r="L13" s="267"/>
      <c r="M13" s="267"/>
      <c r="N13" s="267"/>
      <c r="O13" s="263"/>
      <c r="P13" s="263"/>
      <c r="Q13" s="927"/>
      <c r="R13" s="927"/>
      <c r="S13" s="263"/>
      <c r="T13" s="263"/>
      <c r="U13" s="263"/>
      <c r="V13" s="280"/>
      <c r="W13" s="280"/>
      <c r="X13" s="263"/>
      <c r="Y13" s="263"/>
      <c r="Z13" s="263"/>
      <c r="AA13" s="280"/>
      <c r="AB13" s="280"/>
      <c r="AC13" s="263"/>
      <c r="AD13" s="1056"/>
      <c r="AE13" s="2917"/>
      <c r="AF13" s="2917"/>
      <c r="AG13" s="2918"/>
      <c r="AH13" s="2918"/>
      <c r="AI13" s="2918"/>
      <c r="AJ13" s="2918"/>
      <c r="AK13" s="2919"/>
      <c r="AL13" s="2919"/>
      <c r="AM13" s="281"/>
      <c r="AN13" s="816"/>
      <c r="AO13" s="816"/>
    </row>
    <row r="14" spans="1:43" s="428" customFormat="1" ht="12" customHeight="1" x14ac:dyDescent="0.25">
      <c r="A14" s="1112"/>
      <c r="B14" s="274" t="s">
        <v>679</v>
      </c>
      <c r="C14" s="277"/>
      <c r="D14" s="272"/>
      <c r="E14" s="277"/>
      <c r="F14" s="277"/>
      <c r="G14" s="277"/>
      <c r="H14" s="277"/>
      <c r="I14" s="277"/>
      <c r="J14" s="277"/>
      <c r="K14" s="277"/>
      <c r="L14" s="277"/>
      <c r="M14" s="277"/>
      <c r="N14" s="277"/>
      <c r="O14" s="263"/>
      <c r="P14" s="263"/>
      <c r="Q14" s="927"/>
      <c r="R14" s="927"/>
      <c r="S14" s="263"/>
      <c r="T14" s="263"/>
      <c r="U14" s="263"/>
      <c r="V14" s="280"/>
      <c r="W14" s="280"/>
      <c r="X14" s="263"/>
      <c r="Y14" s="263"/>
      <c r="Z14" s="263"/>
      <c r="AA14" s="280"/>
      <c r="AB14" s="280"/>
      <c r="AC14" s="263"/>
      <c r="AD14" s="1056"/>
      <c r="AE14" s="2917"/>
      <c r="AF14" s="2917"/>
      <c r="AG14" s="2918"/>
      <c r="AH14" s="2918"/>
      <c r="AI14" s="2918"/>
      <c r="AJ14" s="2918"/>
      <c r="AK14" s="2919"/>
      <c r="AL14" s="2919"/>
      <c r="AM14" s="281"/>
      <c r="AN14" s="817"/>
      <c r="AO14" s="817"/>
      <c r="AQ14" s="429"/>
    </row>
    <row r="15" spans="1:43" ht="16.5" customHeight="1" x14ac:dyDescent="0.25">
      <c r="A15" s="1116"/>
      <c r="B15" s="426"/>
      <c r="C15" s="426"/>
      <c r="D15" s="426"/>
      <c r="E15" s="426"/>
      <c r="F15" s="426"/>
      <c r="G15" s="426"/>
      <c r="H15" s="426"/>
      <c r="I15" s="426"/>
      <c r="J15" s="426"/>
      <c r="K15" s="426"/>
      <c r="L15" s="426"/>
      <c r="M15" s="426"/>
      <c r="N15" s="426"/>
      <c r="O15" s="430"/>
      <c r="P15" s="430"/>
      <c r="Q15" s="430"/>
      <c r="R15" s="430"/>
      <c r="S15" s="430"/>
      <c r="T15" s="430"/>
      <c r="U15" s="430"/>
      <c r="V15" s="430"/>
      <c r="W15" s="430"/>
      <c r="X15" s="2921"/>
      <c r="Y15" s="2921"/>
      <c r="Z15" s="2921"/>
      <c r="AA15" s="935"/>
      <c r="AB15" s="935"/>
      <c r="AC15" s="935"/>
      <c r="AD15" s="935"/>
      <c r="AE15" s="935"/>
      <c r="AF15" s="935"/>
      <c r="AG15" s="935"/>
      <c r="AH15" s="935"/>
      <c r="AI15" s="935"/>
      <c r="AJ15" s="935"/>
      <c r="AK15" s="935"/>
      <c r="AL15" s="935"/>
      <c r="AM15" s="935"/>
      <c r="AN15" s="807"/>
      <c r="AO15" s="807"/>
    </row>
    <row r="16" spans="1:43" ht="13.5" customHeight="1" x14ac:dyDescent="0.25">
      <c r="A16" s="1117"/>
      <c r="B16" s="267"/>
      <c r="C16" s="267"/>
      <c r="D16" s="267"/>
      <c r="E16" s="267"/>
      <c r="F16" s="267"/>
      <c r="G16" s="267"/>
      <c r="H16" s="267"/>
      <c r="I16" s="267"/>
      <c r="J16" s="267"/>
      <c r="K16" s="267"/>
      <c r="L16" s="267"/>
      <c r="M16" s="267"/>
      <c r="N16" s="267"/>
      <c r="O16" s="274"/>
      <c r="P16" s="274"/>
      <c r="Q16" s="274"/>
      <c r="R16" s="274"/>
      <c r="S16" s="274"/>
      <c r="T16" s="274"/>
      <c r="U16" s="274"/>
      <c r="V16" s="274"/>
      <c r="W16" s="274"/>
      <c r="X16" s="2922"/>
      <c r="Y16" s="2922"/>
      <c r="Z16" s="2922"/>
      <c r="AA16" s="942"/>
      <c r="AB16" s="942"/>
      <c r="AC16" s="942"/>
      <c r="AD16" s="942"/>
      <c r="AE16" s="942"/>
      <c r="AF16" s="942"/>
      <c r="AG16" s="942"/>
      <c r="AH16" s="942"/>
      <c r="AI16" s="942"/>
      <c r="AJ16" s="942"/>
      <c r="AK16" s="942"/>
      <c r="AL16" s="942"/>
      <c r="AM16" s="942"/>
      <c r="AN16" s="818"/>
      <c r="AO16" s="818"/>
    </row>
    <row r="17" spans="1:41" s="302" customFormat="1" ht="19.5" customHeight="1" x14ac:dyDescent="0.25">
      <c r="A17" s="1118">
        <v>1.3</v>
      </c>
      <c r="B17" s="266" t="s">
        <v>680</v>
      </c>
      <c r="C17" s="267"/>
      <c r="D17" s="267"/>
      <c r="E17" s="267"/>
      <c r="F17" s="267"/>
      <c r="G17" s="267"/>
      <c r="H17" s="267"/>
      <c r="I17" s="267"/>
      <c r="J17" s="267"/>
      <c r="K17" s="267"/>
      <c r="L17" s="267"/>
      <c r="M17" s="275"/>
      <c r="N17" s="267"/>
      <c r="O17" s="927"/>
      <c r="P17" s="927"/>
      <c r="Q17" s="927"/>
      <c r="R17" s="927"/>
      <c r="S17" s="927"/>
      <c r="T17" s="927"/>
      <c r="U17" s="927"/>
      <c r="V17" s="927"/>
      <c r="W17" s="927"/>
      <c r="X17" s="927"/>
      <c r="Y17" s="927"/>
      <c r="Z17" s="277"/>
      <c r="AA17" s="277"/>
      <c r="AB17" s="277"/>
      <c r="AC17" s="277"/>
      <c r="AD17" s="277"/>
      <c r="AE17" s="277"/>
      <c r="AF17" s="277"/>
      <c r="AG17" s="277"/>
      <c r="AH17" s="277"/>
      <c r="AI17" s="277"/>
      <c r="AJ17" s="277"/>
      <c r="AK17" s="277"/>
      <c r="AL17" s="277"/>
      <c r="AM17" s="277"/>
      <c r="AN17" s="815"/>
      <c r="AO17" s="815"/>
    </row>
    <row r="18" spans="1:41" s="302" customFormat="1" ht="12" customHeight="1" x14ac:dyDescent="0.25">
      <c r="A18" s="1117"/>
      <c r="B18" s="267"/>
      <c r="C18" s="267"/>
      <c r="D18" s="275" t="s">
        <v>356</v>
      </c>
      <c r="E18" s="267"/>
      <c r="F18" s="267"/>
      <c r="G18" s="275" t="s">
        <v>357</v>
      </c>
      <c r="H18" s="267"/>
      <c r="I18" s="267"/>
      <c r="J18" s="431" t="s">
        <v>961</v>
      </c>
      <c r="K18" s="431"/>
      <c r="L18" s="277"/>
      <c r="M18" s="277"/>
      <c r="N18" s="267"/>
      <c r="O18" s="2923"/>
      <c r="P18" s="2923"/>
      <c r="Q18" s="926"/>
      <c r="R18" s="926"/>
      <c r="S18" s="2924"/>
      <c r="T18" s="2924"/>
      <c r="U18" s="272"/>
      <c r="V18" s="797" t="s">
        <v>358</v>
      </c>
      <c r="W18" s="298"/>
      <c r="X18" s="427"/>
      <c r="Y18" s="797" t="s">
        <v>354</v>
      </c>
      <c r="Z18" s="926"/>
      <c r="AA18" s="926"/>
      <c r="AB18" s="926"/>
      <c r="AC18" s="926"/>
      <c r="AD18" s="926"/>
      <c r="AE18" s="797" t="s">
        <v>703</v>
      </c>
      <c r="AF18" s="926"/>
      <c r="AG18" s="926"/>
      <c r="AH18" s="926"/>
      <c r="AI18" s="926"/>
      <c r="AJ18" s="926"/>
      <c r="AK18" s="926"/>
      <c r="AL18" s="926"/>
      <c r="AM18" s="926"/>
      <c r="AN18" s="819"/>
      <c r="AO18" s="819"/>
    </row>
    <row r="19" spans="1:41" s="302" customFormat="1" ht="11.25" customHeight="1" x14ac:dyDescent="0.25">
      <c r="A19" s="1117"/>
      <c r="B19" s="926" t="s">
        <v>359</v>
      </c>
      <c r="C19" s="267"/>
      <c r="D19" s="2925"/>
      <c r="E19" s="2926"/>
      <c r="F19" s="2927" t="s">
        <v>355</v>
      </c>
      <c r="G19" s="2917"/>
      <c r="H19" s="2928"/>
      <c r="I19" s="2932" t="s">
        <v>355</v>
      </c>
      <c r="J19" s="2917"/>
      <c r="K19" s="2918"/>
      <c r="L19" s="2918"/>
      <c r="M19" s="2919"/>
      <c r="N19" s="298"/>
      <c r="O19" s="298"/>
      <c r="P19" s="298"/>
      <c r="Q19" s="298"/>
      <c r="R19" s="298"/>
      <c r="S19" s="260" t="s">
        <v>360</v>
      </c>
      <c r="T19" s="298"/>
      <c r="U19" s="260"/>
      <c r="V19" s="2917"/>
      <c r="W19" s="2919"/>
      <c r="X19" s="2930" t="s">
        <v>355</v>
      </c>
      <c r="Y19" s="2931"/>
      <c r="Z19" s="2931"/>
      <c r="AA19" s="2919"/>
      <c r="AB19" s="2919"/>
      <c r="AC19" s="2930" t="s">
        <v>355</v>
      </c>
      <c r="AD19" s="2930"/>
      <c r="AE19" s="2917"/>
      <c r="AF19" s="2917"/>
      <c r="AG19" s="2918"/>
      <c r="AH19" s="2918"/>
      <c r="AI19" s="2918"/>
      <c r="AJ19" s="2918"/>
      <c r="AK19" s="2919"/>
      <c r="AL19" s="2919"/>
      <c r="AM19" s="281"/>
      <c r="AN19" s="816"/>
      <c r="AO19" s="816"/>
    </row>
    <row r="20" spans="1:41" s="302" customFormat="1" ht="10.5" customHeight="1" x14ac:dyDescent="0.25">
      <c r="A20" s="1117"/>
      <c r="B20" s="942" t="s">
        <v>361</v>
      </c>
      <c r="C20" s="267"/>
      <c r="D20" s="2925"/>
      <c r="E20" s="2926"/>
      <c r="F20" s="2927"/>
      <c r="G20" s="2917"/>
      <c r="H20" s="2928"/>
      <c r="I20" s="2932"/>
      <c r="J20" s="2917"/>
      <c r="K20" s="2918"/>
      <c r="L20" s="2918"/>
      <c r="M20" s="2919"/>
      <c r="N20" s="298"/>
      <c r="O20" s="298"/>
      <c r="P20" s="298"/>
      <c r="Q20" s="298"/>
      <c r="R20" s="298"/>
      <c r="S20" s="289" t="s">
        <v>362</v>
      </c>
      <c r="T20" s="298"/>
      <c r="U20" s="289"/>
      <c r="V20" s="2917"/>
      <c r="W20" s="2919"/>
      <c r="X20" s="2930"/>
      <c r="Y20" s="2931"/>
      <c r="Z20" s="2931"/>
      <c r="AA20" s="2919"/>
      <c r="AB20" s="2919"/>
      <c r="AC20" s="2930"/>
      <c r="AD20" s="2930"/>
      <c r="AE20" s="2917"/>
      <c r="AF20" s="2917"/>
      <c r="AG20" s="2918"/>
      <c r="AH20" s="2918"/>
      <c r="AI20" s="2918"/>
      <c r="AJ20" s="2918"/>
      <c r="AK20" s="2919"/>
      <c r="AL20" s="2919"/>
      <c r="AM20" s="281"/>
      <c r="AN20" s="816"/>
      <c r="AO20" s="816"/>
    </row>
    <row r="21" spans="1:41" ht="18" customHeight="1" x14ac:dyDescent="0.25">
      <c r="A21" s="1119"/>
      <c r="B21" s="432"/>
      <c r="C21" s="432"/>
      <c r="D21" s="2929"/>
      <c r="E21" s="2929"/>
      <c r="F21" s="2929"/>
      <c r="G21" s="2929"/>
      <c r="H21" s="433"/>
      <c r="I21" s="433"/>
      <c r="J21" s="433"/>
      <c r="K21" s="2929"/>
      <c r="L21" s="2929"/>
      <c r="M21" s="2929"/>
      <c r="N21" s="2929"/>
      <c r="O21" s="2929"/>
      <c r="P21" s="2929"/>
      <c r="Q21" s="2929"/>
      <c r="R21" s="2929"/>
      <c r="S21" s="2929"/>
      <c r="T21" s="2929"/>
      <c r="U21" s="433"/>
      <c r="V21" s="433"/>
      <c r="W21" s="433"/>
      <c r="X21" s="2929"/>
      <c r="Y21" s="2929"/>
      <c r="Z21" s="2929"/>
      <c r="AA21" s="933"/>
      <c r="AB21" s="933"/>
      <c r="AC21" s="933"/>
      <c r="AD21" s="933"/>
      <c r="AE21" s="933"/>
      <c r="AF21" s="933"/>
      <c r="AG21" s="933"/>
      <c r="AH21" s="933"/>
      <c r="AI21" s="933"/>
      <c r="AJ21" s="933"/>
      <c r="AK21" s="933"/>
      <c r="AL21" s="933"/>
      <c r="AM21" s="933"/>
      <c r="AN21" s="434"/>
      <c r="AO21" s="434"/>
    </row>
    <row r="22" spans="1:41" ht="9" customHeight="1" x14ac:dyDescent="0.25">
      <c r="A22" s="1734"/>
      <c r="B22" s="267"/>
      <c r="C22" s="267"/>
      <c r="D22" s="1706"/>
      <c r="E22" s="1706"/>
      <c r="F22" s="1706"/>
      <c r="G22" s="1706"/>
      <c r="H22" s="272"/>
      <c r="I22" s="272"/>
      <c r="J22" s="272"/>
      <c r="K22" s="1706"/>
      <c r="L22" s="1706"/>
      <c r="M22" s="1706"/>
      <c r="N22" s="1706"/>
      <c r="O22" s="1706"/>
      <c r="P22" s="1706"/>
      <c r="Q22" s="1706"/>
      <c r="R22" s="1706"/>
      <c r="S22" s="1706"/>
      <c r="T22" s="1706"/>
      <c r="U22" s="272"/>
      <c r="V22" s="272"/>
      <c r="W22" s="272"/>
      <c r="X22" s="1706"/>
      <c r="Y22" s="1706"/>
      <c r="Z22" s="1706"/>
      <c r="AA22" s="1706"/>
      <c r="AB22" s="1706"/>
      <c r="AC22" s="1706"/>
      <c r="AD22" s="1706"/>
      <c r="AE22" s="1706"/>
      <c r="AF22" s="1706"/>
      <c r="AG22" s="1706"/>
      <c r="AH22" s="1706"/>
      <c r="AI22" s="1706"/>
      <c r="AJ22" s="1706"/>
      <c r="AK22" s="1706"/>
      <c r="AL22" s="1706"/>
      <c r="AM22" s="1706"/>
      <c r="AN22" s="1735"/>
      <c r="AO22" s="1735"/>
    </row>
    <row r="23" spans="1:41" ht="9" customHeight="1" x14ac:dyDescent="0.25">
      <c r="A23" s="1734"/>
      <c r="B23" s="267"/>
      <c r="C23" s="267"/>
      <c r="D23" s="1706"/>
      <c r="E23" s="1706"/>
      <c r="F23" s="1706"/>
      <c r="G23" s="1706"/>
      <c r="H23" s="272"/>
      <c r="I23" s="272"/>
      <c r="J23" s="272"/>
      <c r="K23" s="1706"/>
      <c r="L23" s="1706"/>
      <c r="M23" s="1706"/>
      <c r="N23" s="1706"/>
      <c r="O23" s="1706"/>
      <c r="P23" s="1706"/>
      <c r="Q23" s="1706"/>
      <c r="R23" s="1706"/>
      <c r="S23" s="1706"/>
      <c r="T23" s="1706"/>
      <c r="U23" s="272"/>
      <c r="V23" s="272"/>
      <c r="W23" s="272"/>
      <c r="X23" s="1706"/>
      <c r="Y23" s="1706"/>
      <c r="Z23" s="1706"/>
      <c r="AA23" s="1706"/>
      <c r="AB23" s="1706"/>
      <c r="AC23" s="1706"/>
      <c r="AD23" s="1706"/>
      <c r="AE23" s="1706"/>
      <c r="AF23" s="1706"/>
      <c r="AG23" s="1706"/>
      <c r="AH23" s="1706"/>
      <c r="AI23" s="1706"/>
      <c r="AJ23" s="1706"/>
      <c r="AK23" s="1706"/>
      <c r="AL23" s="1706"/>
      <c r="AM23" s="1706"/>
      <c r="AN23" s="1735"/>
      <c r="AO23" s="1735"/>
    </row>
    <row r="24" spans="1:41" ht="11.25" customHeight="1" x14ac:dyDescent="0.25">
      <c r="A24" s="1112">
        <v>1.4</v>
      </c>
      <c r="B24" s="275" t="s">
        <v>959</v>
      </c>
      <c r="C24" s="267"/>
      <c r="D24" s="830"/>
      <c r="E24" s="830"/>
      <c r="F24" s="830"/>
      <c r="G24" s="830"/>
      <c r="H24" s="272"/>
      <c r="I24" s="272"/>
      <c r="J24" s="272"/>
      <c r="K24" s="830"/>
      <c r="L24" s="830"/>
      <c r="M24" s="830"/>
      <c r="N24" s="830"/>
      <c r="O24" s="830"/>
      <c r="P24" s="830"/>
      <c r="Q24" s="830"/>
      <c r="R24" s="926"/>
      <c r="S24" s="830"/>
      <c r="T24" s="830"/>
      <c r="U24" s="272"/>
      <c r="V24" s="272"/>
      <c r="W24" s="272"/>
      <c r="X24" s="830"/>
      <c r="Y24" s="830"/>
      <c r="Z24" s="830"/>
      <c r="AA24" s="830"/>
      <c r="AB24" s="830"/>
      <c r="AC24" s="830"/>
      <c r="AD24" s="830"/>
      <c r="AE24" s="830"/>
      <c r="AF24" s="830"/>
      <c r="AG24" s="830"/>
      <c r="AH24" s="830"/>
      <c r="AI24" s="830"/>
      <c r="AJ24" s="830"/>
      <c r="AK24" s="830"/>
      <c r="AL24" s="830"/>
      <c r="AM24" s="830"/>
      <c r="AN24" s="819"/>
      <c r="AO24" s="819"/>
    </row>
    <row r="25" spans="1:41" ht="11.25" customHeight="1" x14ac:dyDescent="0.25">
      <c r="A25" s="1112"/>
      <c r="B25" s="284" t="s">
        <v>958</v>
      </c>
      <c r="C25" s="267"/>
      <c r="D25" s="830"/>
      <c r="E25" s="830"/>
      <c r="F25" s="830"/>
      <c r="G25" s="830"/>
      <c r="H25" s="272"/>
      <c r="I25" s="272"/>
      <c r="J25" s="272"/>
      <c r="K25" s="830"/>
      <c r="L25" s="830"/>
      <c r="M25" s="830"/>
      <c r="N25" s="830"/>
      <c r="O25" s="830"/>
      <c r="P25" s="830"/>
      <c r="Q25" s="830"/>
      <c r="R25" s="926"/>
      <c r="S25" s="830"/>
      <c r="T25" s="830"/>
      <c r="U25" s="272"/>
      <c r="V25" s="272"/>
      <c r="W25" s="272"/>
      <c r="X25" s="830"/>
      <c r="Y25" s="830"/>
      <c r="Z25" s="830"/>
      <c r="AA25" s="830"/>
      <c r="AB25" s="830"/>
      <c r="AC25" s="830"/>
      <c r="AD25" s="830"/>
      <c r="AE25" s="830"/>
      <c r="AF25" s="830"/>
      <c r="AG25" s="830"/>
      <c r="AH25" s="830"/>
      <c r="AI25" s="830"/>
      <c r="AJ25" s="830"/>
      <c r="AK25" s="830"/>
      <c r="AL25" s="830"/>
      <c r="AM25" s="830"/>
      <c r="AN25" s="819"/>
      <c r="AO25" s="819"/>
    </row>
    <row r="26" spans="1:41" ht="16.5" customHeight="1" x14ac:dyDescent="0.25">
      <c r="A26" s="1112"/>
      <c r="B26" s="1736"/>
      <c r="C26" s="849"/>
      <c r="D26" s="850"/>
      <c r="E26" s="850"/>
      <c r="F26" s="850"/>
      <c r="G26" s="850"/>
      <c r="H26" s="851"/>
      <c r="I26" s="851"/>
      <c r="J26" s="851"/>
      <c r="K26" s="850"/>
      <c r="L26" s="850"/>
      <c r="M26" s="850"/>
      <c r="N26" s="850"/>
      <c r="O26" s="850"/>
      <c r="P26" s="850"/>
      <c r="Q26" s="850"/>
      <c r="R26" s="850"/>
      <c r="S26" s="850"/>
      <c r="T26" s="850"/>
      <c r="U26" s="850"/>
      <c r="V26" s="850"/>
      <c r="W26" s="850"/>
      <c r="X26" s="850"/>
      <c r="Y26" s="830"/>
      <c r="Z26" s="830"/>
      <c r="AA26" s="830"/>
      <c r="AB26" s="830"/>
      <c r="AC26" s="830"/>
      <c r="AD26" s="830"/>
      <c r="AE26" s="830"/>
      <c r="AF26" s="830"/>
      <c r="AG26" s="830"/>
      <c r="AH26" s="830"/>
      <c r="AI26" s="830"/>
      <c r="AJ26" s="830"/>
      <c r="AK26" s="830"/>
      <c r="AL26" s="830"/>
      <c r="AM26" s="830"/>
      <c r="AN26" s="819"/>
      <c r="AO26" s="819"/>
    </row>
    <row r="27" spans="1:41" ht="16.5" customHeight="1" x14ac:dyDescent="0.25">
      <c r="A27" s="1112"/>
      <c r="B27" s="1737"/>
      <c r="C27" s="849"/>
      <c r="D27" s="850"/>
      <c r="E27" s="850"/>
      <c r="F27" s="850"/>
      <c r="G27" s="850"/>
      <c r="H27" s="851"/>
      <c r="I27" s="851"/>
      <c r="J27" s="851"/>
      <c r="K27" s="850"/>
      <c r="L27" s="850"/>
      <c r="M27" s="850"/>
      <c r="N27" s="850"/>
      <c r="O27" s="850"/>
      <c r="P27" s="850"/>
      <c r="Q27" s="850"/>
      <c r="R27" s="850"/>
      <c r="S27" s="850"/>
      <c r="T27" s="850"/>
      <c r="U27" s="850"/>
      <c r="V27" s="850"/>
      <c r="W27" s="850"/>
      <c r="X27" s="850"/>
      <c r="Y27" s="926"/>
      <c r="Z27" s="926"/>
      <c r="AA27" s="926"/>
      <c r="AB27" s="926"/>
      <c r="AC27" s="926"/>
      <c r="AD27" s="926"/>
      <c r="AE27" s="926"/>
      <c r="AF27" s="926"/>
      <c r="AG27" s="926"/>
      <c r="AH27" s="926"/>
      <c r="AI27" s="926"/>
      <c r="AJ27" s="926"/>
      <c r="AK27" s="926"/>
      <c r="AL27" s="926"/>
      <c r="AM27" s="926"/>
      <c r="AN27" s="1057"/>
      <c r="AO27" s="1057"/>
    </row>
    <row r="28" spans="1:41" ht="10.5" customHeight="1" x14ac:dyDescent="0.25">
      <c r="A28" s="1112"/>
      <c r="B28" s="267"/>
      <c r="C28" s="267"/>
      <c r="D28" s="830"/>
      <c r="E28" s="830"/>
      <c r="F28" s="830"/>
      <c r="G28" s="830"/>
      <c r="H28" s="272"/>
      <c r="I28" s="272"/>
      <c r="J28" s="272"/>
      <c r="K28" s="830"/>
      <c r="L28" s="830"/>
      <c r="M28" s="830"/>
      <c r="N28" s="830"/>
      <c r="O28" s="830"/>
      <c r="P28" s="830"/>
      <c r="Q28" s="830"/>
      <c r="R28" s="926"/>
      <c r="S28" s="830"/>
      <c r="T28" s="830"/>
      <c r="U28" s="272"/>
      <c r="V28" s="272"/>
      <c r="W28" s="272"/>
      <c r="X28" s="830"/>
      <c r="Y28" s="830"/>
      <c r="Z28" s="830"/>
      <c r="AA28" s="830"/>
      <c r="AB28" s="830"/>
      <c r="AC28" s="830"/>
      <c r="AD28" s="830"/>
      <c r="AE28" s="830"/>
      <c r="AF28" s="830"/>
      <c r="AG28" s="830"/>
      <c r="AH28" s="830"/>
      <c r="AI28" s="830"/>
      <c r="AJ28" s="830"/>
      <c r="AK28" s="830"/>
      <c r="AL28" s="830"/>
      <c r="AM28" s="830"/>
      <c r="AN28" s="819"/>
      <c r="AO28" s="819"/>
    </row>
    <row r="29" spans="1:41" ht="23.25" customHeight="1" x14ac:dyDescent="0.25">
      <c r="A29" s="1113"/>
      <c r="B29" s="1058" t="s">
        <v>525</v>
      </c>
      <c r="C29" s="1026"/>
      <c r="D29" s="1027"/>
      <c r="E29" s="1027"/>
      <c r="F29" s="1027"/>
      <c r="G29" s="1027"/>
      <c r="H29" s="1028"/>
      <c r="I29" s="1028"/>
      <c r="J29" s="1028"/>
      <c r="K29" s="1027"/>
      <c r="L29" s="1027"/>
      <c r="M29" s="1027"/>
      <c r="N29" s="1027"/>
      <c r="O29" s="1027"/>
      <c r="P29" s="1027"/>
      <c r="Q29" s="1027"/>
      <c r="R29" s="1027"/>
      <c r="S29" s="1027"/>
      <c r="T29" s="1027"/>
      <c r="U29" s="1028"/>
      <c r="V29" s="1028"/>
      <c r="W29" s="1028"/>
      <c r="X29" s="1027"/>
      <c r="Y29" s="1027"/>
      <c r="Z29" s="1027"/>
      <c r="AA29" s="1027"/>
      <c r="AB29" s="1027"/>
      <c r="AC29" s="1027"/>
      <c r="AD29" s="1027"/>
      <c r="AE29" s="1027"/>
      <c r="AF29" s="1027"/>
      <c r="AG29" s="1027"/>
      <c r="AH29" s="1027"/>
      <c r="AI29" s="1027"/>
      <c r="AJ29" s="1027"/>
      <c r="AK29" s="2914" t="s">
        <v>366</v>
      </c>
      <c r="AL29" s="2914"/>
      <c r="AM29" s="1027"/>
      <c r="AN29" s="1036"/>
      <c r="AO29" s="819"/>
    </row>
    <row r="30" spans="1:41" ht="11.25" customHeight="1" x14ac:dyDescent="0.25">
      <c r="A30" s="1113"/>
      <c r="B30" s="2912" t="s">
        <v>524</v>
      </c>
      <c r="C30" s="2912"/>
      <c r="D30" s="2912"/>
      <c r="E30" s="2912"/>
      <c r="F30" s="2912"/>
      <c r="G30" s="2912"/>
      <c r="H30" s="2912"/>
      <c r="I30" s="2912"/>
      <c r="J30" s="2912"/>
      <c r="K30" s="1027"/>
      <c r="L30" s="1027"/>
      <c r="M30" s="1027"/>
      <c r="N30" s="1027"/>
      <c r="O30" s="1027"/>
      <c r="P30" s="1027"/>
      <c r="Q30" s="1027"/>
      <c r="R30" s="1027"/>
      <c r="S30" s="1027"/>
      <c r="T30" s="1027"/>
      <c r="U30" s="1028"/>
      <c r="V30" s="1028"/>
      <c r="W30" s="1028"/>
      <c r="X30" s="1027"/>
      <c r="Y30" s="1027"/>
      <c r="Z30" s="1027"/>
      <c r="AA30" s="2915">
        <v>14</v>
      </c>
      <c r="AB30" s="2915"/>
      <c r="AC30" s="852"/>
      <c r="AD30" s="853"/>
      <c r="AE30" s="856"/>
      <c r="AF30" s="853"/>
      <c r="AG30" s="856"/>
      <c r="AH30" s="853"/>
      <c r="AI30" s="856"/>
      <c r="AJ30" s="853"/>
      <c r="AK30" s="857"/>
      <c r="AL30" s="858"/>
      <c r="AM30" s="1027"/>
      <c r="AN30" s="1036"/>
      <c r="AO30" s="819"/>
    </row>
    <row r="31" spans="1:41" ht="11.25" customHeight="1" x14ac:dyDescent="0.25">
      <c r="A31" s="1113"/>
      <c r="B31" s="2911" t="s">
        <v>702</v>
      </c>
      <c r="C31" s="2911"/>
      <c r="D31" s="2911"/>
      <c r="E31" s="2911"/>
      <c r="F31" s="2911"/>
      <c r="G31" s="2911"/>
      <c r="H31" s="2911"/>
      <c r="I31" s="2911"/>
      <c r="J31" s="2911"/>
      <c r="K31" s="1027"/>
      <c r="L31" s="1027"/>
      <c r="M31" s="1027"/>
      <c r="N31" s="1027"/>
      <c r="O31" s="1027"/>
      <c r="P31" s="1027"/>
      <c r="Q31" s="1027"/>
      <c r="R31" s="1027"/>
      <c r="S31" s="1027"/>
      <c r="T31" s="1027"/>
      <c r="U31" s="1028"/>
      <c r="V31" s="1028"/>
      <c r="W31" s="1028"/>
      <c r="X31" s="1027"/>
      <c r="Y31" s="1027"/>
      <c r="Z31" s="1027"/>
      <c r="AA31" s="2915"/>
      <c r="AB31" s="2915"/>
      <c r="AC31" s="861"/>
      <c r="AD31" s="862"/>
      <c r="AE31" s="863"/>
      <c r="AF31" s="862"/>
      <c r="AG31" s="863"/>
      <c r="AH31" s="862"/>
      <c r="AI31" s="863"/>
      <c r="AJ31" s="862"/>
      <c r="AK31" s="836"/>
      <c r="AL31" s="864"/>
      <c r="AM31" s="1027"/>
      <c r="AN31" s="1036"/>
      <c r="AO31" s="819"/>
    </row>
    <row r="32" spans="1:41" ht="4.5" customHeight="1" x14ac:dyDescent="0.25">
      <c r="A32" s="1113"/>
      <c r="B32" s="1026"/>
      <c r="C32" s="1026"/>
      <c r="D32" s="1027"/>
      <c r="E32" s="1027"/>
      <c r="F32" s="1027"/>
      <c r="G32" s="1027"/>
      <c r="H32" s="1028"/>
      <c r="I32" s="1028"/>
      <c r="J32" s="1028"/>
      <c r="K32" s="1027"/>
      <c r="L32" s="1027"/>
      <c r="M32" s="1027"/>
      <c r="N32" s="1027"/>
      <c r="O32" s="1027"/>
      <c r="P32" s="1027"/>
      <c r="Q32" s="1027"/>
      <c r="R32" s="1027"/>
      <c r="S32" s="1027"/>
      <c r="T32" s="1027"/>
      <c r="U32" s="1028"/>
      <c r="V32" s="1028"/>
      <c r="W32" s="1028"/>
      <c r="X32" s="1027"/>
      <c r="Y32" s="1027"/>
      <c r="Z32" s="1027"/>
      <c r="AA32" s="1027"/>
      <c r="AB32" s="1027"/>
      <c r="AC32" s="1027"/>
      <c r="AD32" s="1027"/>
      <c r="AE32" s="1027"/>
      <c r="AF32" s="1027"/>
      <c r="AG32" s="1027"/>
      <c r="AH32" s="1027"/>
      <c r="AI32" s="1027"/>
      <c r="AJ32" s="1027"/>
      <c r="AK32" s="1027"/>
      <c r="AL32" s="1027"/>
      <c r="AM32" s="1027"/>
      <c r="AN32" s="1036"/>
      <c r="AO32" s="819"/>
    </row>
    <row r="33" spans="1:41" ht="11.25" customHeight="1" x14ac:dyDescent="0.25">
      <c r="A33" s="1113"/>
      <c r="B33" s="1029" t="s">
        <v>526</v>
      </c>
      <c r="C33" s="1030"/>
      <c r="D33" s="1030"/>
      <c r="E33" s="1030"/>
      <c r="F33" s="1030"/>
      <c r="G33" s="1030"/>
      <c r="H33" s="1030"/>
      <c r="I33" s="1030"/>
      <c r="J33" s="1030"/>
      <c r="K33" s="1030"/>
      <c r="L33" s="1030"/>
      <c r="M33" s="1030"/>
      <c r="N33" s="1031"/>
      <c r="O33" s="1031"/>
      <c r="P33" s="1027"/>
      <c r="Q33" s="1027"/>
      <c r="R33" s="1027"/>
      <c r="S33" s="1027"/>
      <c r="T33" s="1027"/>
      <c r="U33" s="1028"/>
      <c r="V33" s="1028"/>
      <c r="W33" s="1028"/>
      <c r="X33" s="1027"/>
      <c r="Y33" s="1027"/>
      <c r="Z33" s="1027"/>
      <c r="AA33" s="2915">
        <v>15</v>
      </c>
      <c r="AB33" s="2915"/>
      <c r="AC33" s="852"/>
      <c r="AD33" s="853"/>
      <c r="AE33" s="856"/>
      <c r="AF33" s="853"/>
      <c r="AG33" s="856"/>
      <c r="AH33" s="853"/>
      <c r="AI33" s="856"/>
      <c r="AJ33" s="853"/>
      <c r="AK33" s="857"/>
      <c r="AL33" s="858"/>
      <c r="AM33" s="1027"/>
      <c r="AN33" s="1036"/>
      <c r="AO33" s="819"/>
    </row>
    <row r="34" spans="1:41" ht="10.5" customHeight="1" x14ac:dyDescent="0.25">
      <c r="A34" s="1113"/>
      <c r="B34" s="2913" t="s">
        <v>527</v>
      </c>
      <c r="C34" s="2913"/>
      <c r="D34" s="2913"/>
      <c r="E34" s="2913"/>
      <c r="F34" s="2913"/>
      <c r="G34" s="2913"/>
      <c r="H34" s="2913"/>
      <c r="I34" s="2913"/>
      <c r="J34" s="2913"/>
      <c r="K34" s="2913"/>
      <c r="L34" s="2913"/>
      <c r="M34" s="2913"/>
      <c r="N34" s="2913"/>
      <c r="O34" s="2913"/>
      <c r="P34" s="1026"/>
      <c r="Q34" s="1026"/>
      <c r="R34" s="1026"/>
      <c r="S34" s="1026"/>
      <c r="T34" s="1026"/>
      <c r="U34" s="1026"/>
      <c r="V34" s="1026"/>
      <c r="W34" s="1026"/>
      <c r="X34" s="1032"/>
      <c r="Y34" s="1032"/>
      <c r="Z34" s="1032"/>
      <c r="AA34" s="2915"/>
      <c r="AB34" s="2915"/>
      <c r="AC34" s="854"/>
      <c r="AD34" s="855"/>
      <c r="AE34" s="859"/>
      <c r="AF34" s="855"/>
      <c r="AG34" s="859"/>
      <c r="AH34" s="855"/>
      <c r="AI34" s="859"/>
      <c r="AJ34" s="855"/>
      <c r="AK34" s="293"/>
      <c r="AL34" s="860"/>
      <c r="AM34" s="1032"/>
      <c r="AN34" s="1037"/>
      <c r="AO34" s="820"/>
    </row>
    <row r="35" spans="1:41" ht="15.75" customHeight="1" x14ac:dyDescent="0.25">
      <c r="A35" s="1114"/>
      <c r="B35" s="1033"/>
      <c r="C35" s="1034"/>
      <c r="D35" s="1034"/>
      <c r="E35" s="1034"/>
      <c r="F35" s="1034"/>
      <c r="G35" s="1034"/>
      <c r="H35" s="1034"/>
      <c r="I35" s="1034"/>
      <c r="J35" s="1034"/>
      <c r="K35" s="1034"/>
      <c r="L35" s="1034"/>
      <c r="M35" s="1034"/>
      <c r="N35" s="1034"/>
      <c r="O35" s="1034"/>
      <c r="P35" s="1034"/>
      <c r="Q35" s="1034"/>
      <c r="R35" s="1034"/>
      <c r="S35" s="1034"/>
      <c r="T35" s="1034"/>
      <c r="U35" s="1034"/>
      <c r="V35" s="1034"/>
      <c r="W35" s="1034"/>
      <c r="X35" s="1035"/>
      <c r="Y35" s="1035"/>
      <c r="Z35" s="1035"/>
      <c r="AA35" s="1035"/>
      <c r="AB35" s="1035"/>
      <c r="AC35" s="1035"/>
      <c r="AD35" s="1035"/>
      <c r="AE35" s="1035"/>
      <c r="AF35" s="1035"/>
      <c r="AG35" s="1035"/>
      <c r="AH35" s="1035"/>
      <c r="AI35" s="1035"/>
      <c r="AJ35" s="1035"/>
      <c r="AK35" s="1035"/>
      <c r="AL35" s="1035"/>
      <c r="AM35" s="1035"/>
      <c r="AN35" s="1038"/>
      <c r="AO35" s="820"/>
    </row>
    <row r="36" spans="1:41" s="302" customFormat="1" ht="24.75" customHeight="1" x14ac:dyDescent="0.25">
      <c r="A36" s="1117">
        <v>1.5</v>
      </c>
      <c r="B36" s="275" t="s">
        <v>681</v>
      </c>
      <c r="C36" s="267"/>
      <c r="D36" s="267"/>
      <c r="E36" s="267"/>
      <c r="F36" s="267"/>
      <c r="G36" s="267"/>
      <c r="H36" s="267"/>
      <c r="I36" s="267"/>
      <c r="J36" s="267"/>
      <c r="K36" s="267"/>
      <c r="L36" s="267"/>
      <c r="M36" s="267"/>
      <c r="N36" s="267"/>
      <c r="O36" s="267"/>
      <c r="P36" s="267"/>
      <c r="Q36" s="267"/>
      <c r="R36" s="267"/>
      <c r="S36" s="267"/>
      <c r="T36" s="267"/>
      <c r="U36" s="267"/>
      <c r="V36" s="267"/>
      <c r="W36" s="267"/>
      <c r="X36" s="298"/>
      <c r="Y36" s="298"/>
      <c r="Z36" s="298"/>
      <c r="AA36" s="298"/>
      <c r="AB36" s="298"/>
      <c r="AC36" s="298"/>
      <c r="AD36" s="298"/>
      <c r="AE36" s="298"/>
      <c r="AF36" s="298"/>
      <c r="AG36" s="298"/>
      <c r="AH36" s="298"/>
      <c r="AI36" s="298"/>
      <c r="AJ36" s="298"/>
      <c r="AK36" s="298"/>
      <c r="AL36" s="298"/>
      <c r="AM36" s="298"/>
      <c r="AN36" s="821"/>
      <c r="AO36" s="821"/>
    </row>
    <row r="37" spans="1:41" s="302" customFormat="1" ht="12" customHeight="1" x14ac:dyDescent="0.25">
      <c r="A37" s="1117"/>
      <c r="B37" s="274" t="s">
        <v>682</v>
      </c>
      <c r="C37" s="267"/>
      <c r="D37" s="267"/>
      <c r="E37" s="267"/>
      <c r="F37" s="267"/>
      <c r="G37" s="267"/>
      <c r="H37" s="267"/>
      <c r="I37" s="267"/>
      <c r="J37" s="267"/>
      <c r="K37" s="267"/>
      <c r="L37" s="267"/>
      <c r="M37" s="267"/>
      <c r="N37" s="267"/>
      <c r="O37" s="267"/>
      <c r="P37" s="267"/>
      <c r="Q37" s="267"/>
      <c r="R37" s="267"/>
      <c r="S37" s="267"/>
      <c r="T37" s="267"/>
      <c r="U37" s="267"/>
      <c r="V37" s="267"/>
      <c r="W37" s="267"/>
      <c r="X37" s="298"/>
      <c r="Y37" s="298"/>
      <c r="Z37" s="298"/>
      <c r="AA37" s="298"/>
      <c r="AB37" s="298"/>
      <c r="AC37" s="298"/>
      <c r="AD37" s="298"/>
      <c r="AE37" s="298"/>
      <c r="AF37" s="298"/>
      <c r="AG37" s="298"/>
      <c r="AH37" s="298"/>
      <c r="AI37" s="298"/>
      <c r="AJ37" s="298"/>
      <c r="AK37" s="298"/>
      <c r="AL37" s="298"/>
      <c r="AM37" s="298"/>
      <c r="AN37" s="821"/>
      <c r="AO37" s="821"/>
    </row>
    <row r="38" spans="1:41" s="302" customFormat="1" ht="15.95" customHeight="1" x14ac:dyDescent="0.25">
      <c r="A38" s="1117"/>
      <c r="B38" s="274"/>
      <c r="C38" s="267"/>
      <c r="D38" s="267"/>
      <c r="E38" s="267"/>
      <c r="F38" s="267"/>
      <c r="G38" s="267"/>
      <c r="H38" s="267"/>
      <c r="I38" s="267"/>
      <c r="J38" s="267"/>
      <c r="K38" s="267"/>
      <c r="L38" s="267"/>
      <c r="M38" s="267"/>
      <c r="N38" s="267"/>
      <c r="O38" s="267"/>
      <c r="P38" s="267"/>
      <c r="Q38" s="267"/>
      <c r="R38" s="267"/>
      <c r="S38" s="267"/>
      <c r="T38" s="267"/>
      <c r="U38" s="267"/>
      <c r="V38" s="267"/>
      <c r="W38" s="267"/>
      <c r="X38" s="298"/>
      <c r="Y38" s="298"/>
      <c r="Z38" s="298"/>
      <c r="AA38" s="298"/>
      <c r="AB38" s="298"/>
      <c r="AC38" s="298"/>
      <c r="AD38" s="298"/>
      <c r="AE38" s="298"/>
      <c r="AF38" s="298"/>
      <c r="AG38" s="298"/>
      <c r="AH38" s="298"/>
      <c r="AK38" s="298"/>
      <c r="AL38" s="298"/>
      <c r="AM38" s="298"/>
      <c r="AN38" s="1047"/>
      <c r="AO38" s="1047"/>
    </row>
    <row r="39" spans="1:41" s="302" customFormat="1" ht="15.95" customHeight="1" x14ac:dyDescent="0.25">
      <c r="A39" s="1117"/>
      <c r="B39" s="275" t="s">
        <v>81</v>
      </c>
      <c r="C39" s="275" t="s">
        <v>683</v>
      </c>
      <c r="D39" s="267"/>
      <c r="E39" s="267"/>
      <c r="F39" s="267"/>
      <c r="G39" s="267"/>
      <c r="H39" s="267"/>
      <c r="I39" s="267"/>
      <c r="J39" s="267"/>
      <c r="K39" s="267"/>
      <c r="L39" s="267"/>
      <c r="M39" s="267"/>
      <c r="N39" s="267"/>
      <c r="O39" s="267"/>
      <c r="P39" s="275"/>
      <c r="Q39" s="267"/>
      <c r="R39" s="267"/>
      <c r="S39" s="267"/>
      <c r="T39" s="267"/>
      <c r="U39" s="267"/>
      <c r="V39" s="267"/>
      <c r="W39" s="796"/>
      <c r="X39" s="298"/>
      <c r="Y39" s="298"/>
      <c r="Z39" s="298"/>
      <c r="AA39" s="298"/>
      <c r="AB39" s="298"/>
      <c r="AC39" s="298"/>
      <c r="AD39" s="298"/>
      <c r="AE39" s="298"/>
      <c r="AF39" s="298"/>
      <c r="AG39" s="298"/>
      <c r="AH39" s="298"/>
      <c r="AK39" s="1107" t="s">
        <v>948</v>
      </c>
      <c r="AL39" s="1107"/>
      <c r="AM39" s="298"/>
      <c r="AN39" s="821"/>
      <c r="AO39" s="821"/>
    </row>
    <row r="40" spans="1:41" s="302" customFormat="1" ht="15.95" customHeight="1" x14ac:dyDescent="0.25">
      <c r="A40" s="1117"/>
      <c r="B40" s="260"/>
      <c r="C40" s="289" t="s">
        <v>684</v>
      </c>
      <c r="D40" s="263"/>
      <c r="E40" s="263"/>
      <c r="F40" s="263"/>
      <c r="G40" s="263"/>
      <c r="H40" s="263"/>
      <c r="I40" s="263"/>
      <c r="J40" s="263"/>
      <c r="K40" s="267"/>
      <c r="L40" s="267"/>
      <c r="M40" s="267"/>
      <c r="N40" s="267"/>
      <c r="O40" s="267"/>
      <c r="P40" s="267"/>
      <c r="Q40" s="267"/>
      <c r="R40" s="267"/>
      <c r="S40" s="267"/>
      <c r="T40" s="267"/>
      <c r="U40" s="267"/>
      <c r="V40" s="267"/>
      <c r="W40" s="267"/>
      <c r="X40" s="298"/>
      <c r="Y40" s="298"/>
      <c r="Z40" s="298"/>
      <c r="AA40" s="298"/>
      <c r="AB40" s="298"/>
      <c r="AC40" s="298"/>
      <c r="AD40" s="298"/>
      <c r="AE40" s="298"/>
      <c r="AF40" s="298"/>
      <c r="AG40" s="298"/>
      <c r="AH40" s="298"/>
      <c r="AK40" s="1048"/>
      <c r="AL40" s="867"/>
      <c r="AM40" s="298"/>
      <c r="AN40" s="821"/>
      <c r="AO40" s="821"/>
    </row>
    <row r="41" spans="1:41" s="302" customFormat="1" ht="12" customHeight="1" x14ac:dyDescent="0.25">
      <c r="A41" s="1117"/>
      <c r="B41" s="275"/>
      <c r="C41" s="267"/>
      <c r="D41" s="267"/>
      <c r="E41" s="267"/>
      <c r="F41" s="267"/>
      <c r="G41" s="267"/>
      <c r="H41" s="267"/>
      <c r="I41" s="267"/>
      <c r="J41" s="267"/>
      <c r="K41" s="267"/>
      <c r="L41" s="267"/>
      <c r="M41" s="267"/>
      <c r="N41" s="267"/>
      <c r="O41" s="267"/>
      <c r="P41" s="267"/>
      <c r="Q41" s="267"/>
      <c r="R41" s="267"/>
      <c r="S41" s="267"/>
      <c r="T41" s="267"/>
      <c r="U41" s="267"/>
      <c r="V41" s="267"/>
      <c r="W41" s="267"/>
      <c r="X41" s="298"/>
      <c r="Y41" s="298"/>
      <c r="Z41" s="298"/>
      <c r="AA41" s="298"/>
      <c r="AB41" s="298"/>
      <c r="AC41" s="298"/>
      <c r="AD41" s="298"/>
      <c r="AE41" s="298"/>
      <c r="AF41" s="298"/>
      <c r="AG41" s="298"/>
      <c r="AH41" s="298"/>
      <c r="AK41" s="298"/>
      <c r="AL41" s="298"/>
      <c r="AM41" s="298"/>
      <c r="AN41" s="1047"/>
      <c r="AO41" s="821"/>
    </row>
    <row r="42" spans="1:41" s="302" customFormat="1" ht="15.95" customHeight="1" x14ac:dyDescent="0.25">
      <c r="A42" s="1117"/>
      <c r="B42" s="272" t="s">
        <v>82</v>
      </c>
      <c r="C42" s="272" t="s">
        <v>686</v>
      </c>
      <c r="D42" s="267"/>
      <c r="E42" s="267"/>
      <c r="F42" s="267"/>
      <c r="G42" s="267"/>
      <c r="H42" s="267"/>
      <c r="I42" s="267"/>
      <c r="J42" s="267"/>
      <c r="K42" s="267"/>
      <c r="L42" s="267"/>
      <c r="M42" s="267"/>
      <c r="N42" s="267"/>
      <c r="O42" s="267"/>
      <c r="P42" s="267"/>
      <c r="Q42" s="267"/>
      <c r="R42" s="267"/>
      <c r="S42" s="267"/>
      <c r="T42" s="267"/>
      <c r="U42" s="267"/>
      <c r="V42" s="267"/>
      <c r="W42" s="267"/>
      <c r="X42" s="298"/>
      <c r="Y42" s="298"/>
      <c r="Z42" s="298"/>
      <c r="AA42" s="298"/>
      <c r="AB42" s="298"/>
      <c r="AC42" s="298"/>
      <c r="AD42" s="298"/>
      <c r="AE42" s="298"/>
      <c r="AF42" s="298"/>
      <c r="AG42" s="298"/>
      <c r="AH42" s="298"/>
      <c r="AM42" s="298"/>
      <c r="AN42" s="1047"/>
      <c r="AO42" s="821"/>
    </row>
    <row r="43" spans="1:41" s="302" customFormat="1" ht="15.95" customHeight="1" x14ac:dyDescent="0.25">
      <c r="A43" s="1117"/>
      <c r="B43" s="298"/>
      <c r="C43" s="266" t="s">
        <v>685</v>
      </c>
      <c r="D43" s="267"/>
      <c r="E43" s="267"/>
      <c r="F43" s="267"/>
      <c r="G43" s="267"/>
      <c r="H43" s="267"/>
      <c r="I43" s="298"/>
      <c r="J43" s="462"/>
      <c r="K43" s="866"/>
      <c r="L43" s="267"/>
      <c r="M43" s="267"/>
      <c r="N43" s="267"/>
      <c r="O43" s="267"/>
      <c r="P43" s="267"/>
      <c r="Q43" s="267"/>
      <c r="R43" s="267"/>
      <c r="S43" s="462"/>
      <c r="T43" s="866"/>
      <c r="U43" s="267"/>
      <c r="V43" s="267"/>
      <c r="W43" s="267"/>
      <c r="X43" s="298"/>
      <c r="Y43" s="298"/>
      <c r="Z43" s="298"/>
      <c r="AA43" s="298"/>
      <c r="AB43" s="298"/>
      <c r="AC43" s="298"/>
      <c r="AD43" s="298"/>
      <c r="AE43" s="298"/>
      <c r="AF43" s="298"/>
      <c r="AG43" s="2920"/>
      <c r="AH43" s="2920"/>
      <c r="AK43" s="1107" t="s">
        <v>949</v>
      </c>
      <c r="AL43" s="1107"/>
      <c r="AM43" s="298"/>
      <c r="AN43" s="1047"/>
      <c r="AO43" s="821"/>
    </row>
    <row r="44" spans="1:41" s="1741" customFormat="1" ht="15.95" customHeight="1" x14ac:dyDescent="0.2">
      <c r="A44" s="1739"/>
      <c r="B44" s="778"/>
      <c r="C44" s="289" t="s">
        <v>687</v>
      </c>
      <c r="D44" s="263"/>
      <c r="E44" s="263"/>
      <c r="F44" s="263"/>
      <c r="G44" s="263"/>
      <c r="H44" s="1710"/>
      <c r="I44" s="263"/>
      <c r="J44" s="263"/>
      <c r="K44" s="263"/>
      <c r="L44" s="778"/>
      <c r="M44" s="263"/>
      <c r="N44" s="1740"/>
      <c r="O44" s="263"/>
      <c r="P44" s="1710"/>
      <c r="Q44" s="263"/>
      <c r="R44" s="263"/>
      <c r="S44" s="263"/>
      <c r="T44" s="263"/>
      <c r="U44" s="778"/>
      <c r="V44" s="1713"/>
      <c r="W44" s="1740"/>
      <c r="X44" s="1740"/>
      <c r="Y44" s="1740"/>
      <c r="Z44" s="1740"/>
      <c r="AA44" s="1740"/>
      <c r="AB44" s="1740"/>
      <c r="AC44" s="1713"/>
      <c r="AD44" s="1713"/>
      <c r="AE44" s="1740"/>
      <c r="AF44" s="1740"/>
      <c r="AG44" s="1740"/>
      <c r="AH44" s="1740"/>
      <c r="AK44" s="1742"/>
      <c r="AL44" s="1743"/>
      <c r="AM44" s="1740"/>
      <c r="AN44" s="1744"/>
      <c r="AO44" s="1745"/>
    </row>
    <row r="45" spans="1:41" s="1051" customFormat="1" ht="12" customHeight="1" x14ac:dyDescent="0.2">
      <c r="A45" s="1120"/>
      <c r="B45" s="1709"/>
      <c r="C45" s="276" t="s">
        <v>688</v>
      </c>
      <c r="D45" s="462"/>
      <c r="E45" s="462"/>
      <c r="F45" s="462"/>
      <c r="G45" s="462"/>
      <c r="H45" s="1712"/>
      <c r="I45" s="462"/>
      <c r="J45" s="462"/>
      <c r="K45" s="462"/>
      <c r="L45" s="1709"/>
      <c r="M45" s="462"/>
      <c r="N45" s="1705"/>
      <c r="O45" s="462"/>
      <c r="P45" s="1712"/>
      <c r="Q45" s="462"/>
      <c r="R45" s="462"/>
      <c r="S45" s="462"/>
      <c r="T45" s="462"/>
      <c r="U45" s="462"/>
      <c r="V45" s="462"/>
      <c r="W45" s="462"/>
      <c r="X45" s="1705"/>
      <c r="Y45" s="1705"/>
      <c r="Z45" s="1705"/>
      <c r="AA45" s="1705"/>
      <c r="AB45" s="1705"/>
      <c r="AC45" s="1705"/>
      <c r="AD45" s="1705"/>
      <c r="AE45" s="1705"/>
      <c r="AF45" s="1705"/>
      <c r="AG45" s="1705"/>
      <c r="AH45" s="1705"/>
      <c r="AK45" s="1705"/>
      <c r="AL45" s="1705"/>
      <c r="AM45" s="1705"/>
      <c r="AN45" s="1060"/>
      <c r="AO45" s="1050"/>
    </row>
    <row r="46" spans="1:41" s="302" customFormat="1" ht="12" customHeight="1" x14ac:dyDescent="0.25">
      <c r="A46" s="1112"/>
      <c r="B46" s="275"/>
      <c r="C46" s="267"/>
      <c r="D46" s="267"/>
      <c r="E46" s="267"/>
      <c r="F46" s="267"/>
      <c r="G46" s="267"/>
      <c r="H46" s="267"/>
      <c r="I46" s="267"/>
      <c r="J46" s="267"/>
      <c r="K46" s="267"/>
      <c r="L46" s="267"/>
      <c r="M46" s="267"/>
      <c r="N46" s="267"/>
      <c r="O46" s="267"/>
      <c r="P46" s="267"/>
      <c r="Q46" s="267"/>
      <c r="R46" s="267"/>
      <c r="S46" s="267"/>
      <c r="T46" s="267"/>
      <c r="U46" s="267"/>
      <c r="V46" s="267"/>
      <c r="W46" s="267"/>
      <c r="X46" s="298"/>
      <c r="Y46" s="298"/>
      <c r="Z46" s="298"/>
      <c r="AA46" s="298"/>
      <c r="AB46" s="298"/>
      <c r="AC46" s="298"/>
      <c r="AD46" s="298"/>
      <c r="AE46" s="298"/>
      <c r="AF46" s="298"/>
      <c r="AG46" s="298"/>
      <c r="AH46" s="298"/>
      <c r="AK46" s="1049"/>
      <c r="AL46" s="1049"/>
      <c r="AM46" s="298"/>
      <c r="AN46" s="1047"/>
      <c r="AO46" s="821"/>
    </row>
    <row r="47" spans="1:41" s="302" customFormat="1" ht="16.5" customHeight="1" x14ac:dyDescent="0.25">
      <c r="A47" s="1112"/>
      <c r="B47" s="272" t="s">
        <v>96</v>
      </c>
      <c r="C47" s="275" t="s">
        <v>689</v>
      </c>
      <c r="D47" s="267"/>
      <c r="E47" s="267"/>
      <c r="F47" s="267"/>
      <c r="G47" s="267"/>
      <c r="H47" s="926"/>
      <c r="I47" s="267"/>
      <c r="J47" s="267"/>
      <c r="K47" s="267"/>
      <c r="L47" s="778"/>
      <c r="M47" s="267"/>
      <c r="N47" s="298"/>
      <c r="O47" s="267"/>
      <c r="P47" s="926"/>
      <c r="Q47" s="267"/>
      <c r="R47" s="267"/>
      <c r="S47" s="267"/>
      <c r="T47" s="267"/>
      <c r="U47" s="267"/>
      <c r="V47" s="267"/>
      <c r="W47" s="267"/>
      <c r="X47" s="298"/>
      <c r="Y47" s="298"/>
      <c r="Z47" s="298"/>
      <c r="AA47" s="298"/>
      <c r="AB47" s="298"/>
      <c r="AC47" s="298"/>
      <c r="AD47" s="298"/>
      <c r="AE47" s="298"/>
      <c r="AF47" s="298"/>
      <c r="AG47" s="298"/>
      <c r="AH47" s="298"/>
      <c r="AK47" s="1107" t="s">
        <v>950</v>
      </c>
      <c r="AL47" s="1107"/>
      <c r="AM47" s="298"/>
      <c r="AN47" s="1047"/>
      <c r="AO47" s="821"/>
    </row>
    <row r="48" spans="1:41" s="302" customFormat="1" ht="16.5" customHeight="1" x14ac:dyDescent="0.25">
      <c r="A48" s="1112"/>
      <c r="B48" s="275"/>
      <c r="C48" s="276" t="s">
        <v>690</v>
      </c>
      <c r="D48" s="267"/>
      <c r="E48" s="267"/>
      <c r="F48" s="267"/>
      <c r="G48" s="267"/>
      <c r="H48" s="267"/>
      <c r="I48" s="267"/>
      <c r="J48" s="267"/>
      <c r="K48" s="267"/>
      <c r="L48" s="267"/>
      <c r="M48" s="267"/>
      <c r="N48" s="267"/>
      <c r="O48" s="267"/>
      <c r="P48" s="267"/>
      <c r="Q48" s="267"/>
      <c r="R48" s="267"/>
      <c r="S48" s="267"/>
      <c r="T48" s="267"/>
      <c r="U48" s="267"/>
      <c r="V48" s="267"/>
      <c r="W48" s="267"/>
      <c r="X48" s="298"/>
      <c r="Y48" s="298"/>
      <c r="Z48" s="298"/>
      <c r="AA48" s="298"/>
      <c r="AB48" s="298"/>
      <c r="AC48" s="298"/>
      <c r="AD48" s="298"/>
      <c r="AE48" s="298"/>
      <c r="AF48" s="298"/>
      <c r="AG48" s="298"/>
      <c r="AH48" s="298"/>
      <c r="AK48" s="1048"/>
      <c r="AL48" s="867"/>
      <c r="AM48" s="298"/>
      <c r="AN48" s="1047"/>
      <c r="AO48" s="821"/>
    </row>
    <row r="49" spans="1:41" s="428" customFormat="1" ht="12" customHeight="1" x14ac:dyDescent="0.25">
      <c r="A49" s="1112"/>
      <c r="B49" s="274"/>
      <c r="C49" s="277"/>
      <c r="D49" s="277"/>
      <c r="E49" s="277"/>
      <c r="F49" s="277"/>
      <c r="G49" s="277"/>
      <c r="H49" s="277"/>
      <c r="I49" s="277"/>
      <c r="J49" s="277"/>
      <c r="K49" s="277"/>
      <c r="L49" s="277"/>
      <c r="M49" s="277"/>
      <c r="N49" s="277"/>
      <c r="O49" s="277"/>
      <c r="P49" s="277"/>
      <c r="Q49" s="277"/>
      <c r="R49" s="277"/>
      <c r="S49" s="277"/>
      <c r="T49" s="277"/>
      <c r="U49" s="277"/>
      <c r="V49" s="277"/>
      <c r="W49" s="277"/>
      <c r="X49" s="429"/>
      <c r="Y49" s="429"/>
      <c r="Z49" s="429"/>
      <c r="AA49" s="429"/>
      <c r="AB49" s="429"/>
      <c r="AC49" s="429"/>
      <c r="AD49" s="429"/>
      <c r="AE49" s="429"/>
      <c r="AF49" s="429"/>
      <c r="AG49" s="429"/>
      <c r="AH49" s="429"/>
      <c r="AK49" s="298"/>
      <c r="AL49" s="298"/>
      <c r="AM49" s="429"/>
      <c r="AN49" s="1061"/>
      <c r="AO49" s="822"/>
    </row>
    <row r="50" spans="1:41" s="302" customFormat="1" ht="16.5" customHeight="1" x14ac:dyDescent="0.25">
      <c r="A50" s="1112"/>
      <c r="B50" s="272" t="s">
        <v>116</v>
      </c>
      <c r="C50" s="275" t="s">
        <v>691</v>
      </c>
      <c r="D50" s="267"/>
      <c r="E50" s="267"/>
      <c r="F50" s="267"/>
      <c r="G50" s="267"/>
      <c r="H50" s="267"/>
      <c r="I50" s="267"/>
      <c r="J50" s="267"/>
      <c r="K50" s="267"/>
      <c r="L50" s="267"/>
      <c r="M50" s="267"/>
      <c r="N50" s="267"/>
      <c r="O50" s="267"/>
      <c r="P50" s="267"/>
      <c r="Q50" s="267"/>
      <c r="R50" s="267"/>
      <c r="S50" s="267"/>
      <c r="T50" s="267"/>
      <c r="U50" s="267"/>
      <c r="V50" s="267"/>
      <c r="W50" s="267"/>
      <c r="X50" s="298"/>
      <c r="Y50" s="298"/>
      <c r="Z50" s="298"/>
      <c r="AA50" s="298"/>
      <c r="AB50" s="298"/>
      <c r="AC50" s="298"/>
      <c r="AD50" s="298"/>
      <c r="AE50" s="298"/>
      <c r="AF50" s="298"/>
      <c r="AG50" s="298"/>
      <c r="AH50" s="298"/>
      <c r="AK50" s="1107" t="s">
        <v>951</v>
      </c>
      <c r="AL50" s="1107"/>
      <c r="AM50" s="298"/>
      <c r="AN50" s="1047"/>
      <c r="AO50" s="821"/>
    </row>
    <row r="51" spans="1:41" s="302" customFormat="1" ht="16.5" customHeight="1" x14ac:dyDescent="0.25">
      <c r="A51" s="1112"/>
      <c r="B51" s="1052"/>
      <c r="C51" s="1054" t="s">
        <v>692</v>
      </c>
      <c r="D51" s="1052"/>
      <c r="E51" s="1052"/>
      <c r="F51" s="1052"/>
      <c r="G51" s="1052"/>
      <c r="H51" s="1052"/>
      <c r="I51" s="1052"/>
      <c r="J51" s="1052"/>
      <c r="K51" s="1052"/>
      <c r="L51" s="1052"/>
      <c r="M51" s="1052"/>
      <c r="N51" s="1052"/>
      <c r="O51" s="1052"/>
      <c r="P51" s="1052"/>
      <c r="Q51" s="1052"/>
      <c r="R51" s="1052"/>
      <c r="S51" s="1052"/>
      <c r="T51" s="1052"/>
      <c r="U51" s="1052"/>
      <c r="V51" s="1052"/>
      <c r="W51" s="267"/>
      <c r="X51" s="298"/>
      <c r="Y51" s="298"/>
      <c r="Z51" s="298"/>
      <c r="AA51" s="298"/>
      <c r="AB51" s="298"/>
      <c r="AC51" s="298"/>
      <c r="AD51" s="298"/>
      <c r="AE51" s="298"/>
      <c r="AF51" s="298"/>
      <c r="AG51" s="298"/>
      <c r="AH51" s="298"/>
      <c r="AK51" s="1048"/>
      <c r="AL51" s="867"/>
      <c r="AM51" s="298"/>
      <c r="AN51" s="1047"/>
      <c r="AO51" s="821"/>
    </row>
    <row r="52" spans="1:41" s="302" customFormat="1" ht="12" customHeight="1" x14ac:dyDescent="0.25">
      <c r="A52" s="1112"/>
      <c r="B52" s="1052"/>
      <c r="C52" s="1052"/>
      <c r="D52" s="1052"/>
      <c r="E52" s="1052"/>
      <c r="F52" s="1052"/>
      <c r="G52" s="1052"/>
      <c r="H52" s="1052"/>
      <c r="I52" s="1052"/>
      <c r="J52" s="1052"/>
      <c r="K52" s="1052"/>
      <c r="L52" s="1052"/>
      <c r="M52" s="1052"/>
      <c r="N52" s="1052"/>
      <c r="O52" s="1052"/>
      <c r="P52" s="1052"/>
      <c r="Q52" s="1052"/>
      <c r="R52" s="1052"/>
      <c r="S52" s="1052"/>
      <c r="T52" s="1052"/>
      <c r="U52" s="1052"/>
      <c r="V52" s="1052"/>
      <c r="W52" s="267"/>
      <c r="X52" s="298"/>
      <c r="Y52" s="298"/>
      <c r="Z52" s="298"/>
      <c r="AA52" s="298"/>
      <c r="AB52" s="298"/>
      <c r="AC52" s="298"/>
      <c r="AD52" s="298"/>
      <c r="AE52" s="298"/>
      <c r="AF52" s="298"/>
      <c r="AG52" s="298"/>
      <c r="AH52" s="298"/>
      <c r="AK52" s="298"/>
      <c r="AL52" s="298"/>
      <c r="AM52" s="298"/>
      <c r="AN52" s="1047"/>
      <c r="AO52" s="821"/>
    </row>
    <row r="53" spans="1:41" ht="16.5" customHeight="1" x14ac:dyDescent="0.25">
      <c r="A53" s="1112"/>
      <c r="B53" s="1055" t="s">
        <v>117</v>
      </c>
      <c r="C53" s="1055" t="s">
        <v>693</v>
      </c>
      <c r="D53" s="1053"/>
      <c r="E53" s="1053"/>
      <c r="F53" s="1053"/>
      <c r="G53" s="1053"/>
      <c r="H53" s="1053"/>
      <c r="I53" s="1053"/>
      <c r="J53" s="1053"/>
      <c r="K53" s="1053"/>
      <c r="L53" s="1053"/>
      <c r="M53" s="1053"/>
      <c r="N53" s="1053"/>
      <c r="O53" s="1053"/>
      <c r="P53" s="1053"/>
      <c r="Q53" s="1053"/>
      <c r="R53" s="1053"/>
      <c r="S53" s="1053"/>
      <c r="T53" s="1053"/>
      <c r="U53" s="1053"/>
      <c r="V53" s="1053"/>
      <c r="W53" s="267"/>
      <c r="X53" s="298"/>
      <c r="Y53" s="298"/>
      <c r="Z53" s="298"/>
      <c r="AA53" s="298"/>
      <c r="AB53" s="298"/>
      <c r="AC53" s="298"/>
      <c r="AD53" s="298"/>
      <c r="AE53" s="298"/>
      <c r="AF53" s="298"/>
      <c r="AG53" s="298"/>
      <c r="AH53" s="298"/>
      <c r="AK53" s="1107" t="s">
        <v>952</v>
      </c>
      <c r="AL53" s="1107"/>
      <c r="AM53" s="254"/>
      <c r="AN53" s="1040"/>
      <c r="AO53" s="820"/>
    </row>
    <row r="54" spans="1:41" ht="16.5" customHeight="1" x14ac:dyDescent="0.25">
      <c r="A54" s="1112"/>
      <c r="B54" s="1053"/>
      <c r="C54" s="1054" t="s">
        <v>694</v>
      </c>
      <c r="D54" s="1053"/>
      <c r="E54" s="1053"/>
      <c r="F54" s="1053"/>
      <c r="G54" s="1053"/>
      <c r="H54" s="1053"/>
      <c r="I54" s="1053"/>
      <c r="J54" s="1053"/>
      <c r="K54" s="1053"/>
      <c r="L54" s="1053"/>
      <c r="M54" s="1053"/>
      <c r="N54" s="1053"/>
      <c r="O54" s="1053"/>
      <c r="P54" s="1053"/>
      <c r="Q54" s="1053"/>
      <c r="R54" s="1053"/>
      <c r="S54" s="1053"/>
      <c r="T54" s="1053"/>
      <c r="U54" s="1053"/>
      <c r="V54" s="1053"/>
      <c r="W54" s="267"/>
      <c r="X54" s="298"/>
      <c r="Y54" s="298"/>
      <c r="Z54" s="298"/>
      <c r="AA54" s="298"/>
      <c r="AB54" s="298"/>
      <c r="AC54" s="298"/>
      <c r="AD54" s="298"/>
      <c r="AE54" s="298"/>
      <c r="AF54" s="298"/>
      <c r="AG54" s="298"/>
      <c r="AH54" s="298"/>
      <c r="AK54" s="1048"/>
      <c r="AL54" s="867"/>
      <c r="AM54" s="254"/>
      <c r="AN54" s="1040"/>
      <c r="AO54" s="820"/>
    </row>
    <row r="55" spans="1:41" ht="12" customHeight="1" x14ac:dyDescent="0.25">
      <c r="A55" s="1112"/>
      <c r="B55" s="1053"/>
      <c r="C55" s="1053"/>
      <c r="D55" s="1053"/>
      <c r="E55" s="1053"/>
      <c r="F55" s="1053"/>
      <c r="G55" s="1053"/>
      <c r="H55" s="1053"/>
      <c r="I55" s="1053"/>
      <c r="J55" s="1053"/>
      <c r="K55" s="1053"/>
      <c r="L55" s="1053"/>
      <c r="M55" s="1053"/>
      <c r="N55" s="1053"/>
      <c r="O55" s="1053"/>
      <c r="P55" s="1053"/>
      <c r="Q55" s="1053"/>
      <c r="R55" s="1053"/>
      <c r="S55" s="1053"/>
      <c r="T55" s="1053"/>
      <c r="U55" s="1053"/>
      <c r="V55" s="1053"/>
      <c r="W55" s="267"/>
      <c r="X55" s="298"/>
      <c r="Y55" s="298"/>
      <c r="Z55" s="298"/>
      <c r="AA55" s="298"/>
      <c r="AB55" s="298"/>
      <c r="AC55" s="298"/>
      <c r="AD55" s="298"/>
      <c r="AE55" s="298"/>
      <c r="AF55" s="298"/>
      <c r="AG55" s="298"/>
      <c r="AH55" s="298"/>
      <c r="AK55" s="298"/>
      <c r="AL55" s="1108"/>
      <c r="AM55" s="254"/>
      <c r="AN55" s="1040"/>
      <c r="AO55" s="820"/>
    </row>
    <row r="56" spans="1:41" ht="16.5" customHeight="1" x14ac:dyDescent="0.25">
      <c r="A56" s="1112"/>
      <c r="B56" s="1055" t="s">
        <v>119</v>
      </c>
      <c r="C56" s="1055" t="s">
        <v>695</v>
      </c>
      <c r="D56" s="1053"/>
      <c r="E56" s="1053"/>
      <c r="F56" s="1053"/>
      <c r="G56" s="1053"/>
      <c r="H56" s="1053"/>
      <c r="I56" s="1053"/>
      <c r="J56" s="1053"/>
      <c r="K56" s="1053"/>
      <c r="L56" s="1053"/>
      <c r="M56" s="1053"/>
      <c r="N56" s="1053"/>
      <c r="O56" s="1053"/>
      <c r="P56" s="1053"/>
      <c r="Q56" s="1053"/>
      <c r="R56" s="1053"/>
      <c r="S56" s="1053"/>
      <c r="T56" s="1053"/>
      <c r="U56" s="1053"/>
      <c r="V56" s="1053"/>
      <c r="W56" s="267"/>
      <c r="X56" s="260"/>
      <c r="Y56" s="298"/>
      <c r="Z56" s="298"/>
      <c r="AA56" s="298"/>
      <c r="AB56" s="298"/>
      <c r="AC56" s="298"/>
      <c r="AD56" s="298"/>
      <c r="AE56" s="298"/>
      <c r="AF56" s="298"/>
      <c r="AG56" s="298"/>
      <c r="AH56" s="298"/>
      <c r="AK56" s="1107" t="s">
        <v>953</v>
      </c>
      <c r="AL56" s="1107"/>
      <c r="AM56" s="254"/>
      <c r="AN56" s="1040"/>
      <c r="AO56" s="820"/>
    </row>
    <row r="57" spans="1:41" ht="16.5" customHeight="1" x14ac:dyDescent="0.25">
      <c r="A57" s="1112"/>
      <c r="B57" s="1053"/>
      <c r="C57" s="1054" t="s">
        <v>696</v>
      </c>
      <c r="D57" s="1053"/>
      <c r="E57" s="1053"/>
      <c r="F57" s="1053"/>
      <c r="G57" s="1053"/>
      <c r="H57" s="1053"/>
      <c r="I57" s="1053"/>
      <c r="J57" s="1053"/>
      <c r="K57" s="1053"/>
      <c r="L57" s="1053"/>
      <c r="M57" s="1053"/>
      <c r="N57" s="1053"/>
      <c r="O57" s="1053"/>
      <c r="P57" s="1053"/>
      <c r="Q57" s="1053"/>
      <c r="R57" s="1053"/>
      <c r="S57" s="1053"/>
      <c r="T57" s="1053"/>
      <c r="U57" s="1053"/>
      <c r="V57" s="1053"/>
      <c r="W57" s="267"/>
      <c r="X57" s="276"/>
      <c r="Y57" s="298"/>
      <c r="Z57" s="298"/>
      <c r="AA57" s="298"/>
      <c r="AB57" s="298"/>
      <c r="AC57" s="298"/>
      <c r="AD57" s="298"/>
      <c r="AE57" s="298"/>
      <c r="AF57" s="298"/>
      <c r="AG57" s="298"/>
      <c r="AH57" s="298"/>
      <c r="AK57" s="1048"/>
      <c r="AL57" s="867"/>
      <c r="AM57" s="254"/>
      <c r="AN57" s="1040"/>
      <c r="AO57" s="820"/>
    </row>
    <row r="58" spans="1:41" s="302" customFormat="1" ht="9" customHeight="1" x14ac:dyDescent="0.25">
      <c r="A58" s="1112"/>
      <c r="B58" s="275"/>
      <c r="C58" s="267"/>
      <c r="D58" s="267"/>
      <c r="E58" s="267"/>
      <c r="F58" s="267"/>
      <c r="G58" s="267"/>
      <c r="H58" s="267"/>
      <c r="I58" s="267"/>
      <c r="J58" s="267"/>
      <c r="K58" s="267"/>
      <c r="L58" s="267"/>
      <c r="M58" s="267"/>
      <c r="N58" s="267"/>
      <c r="O58" s="267"/>
      <c r="P58" s="267"/>
      <c r="Q58" s="267"/>
      <c r="R58" s="267"/>
      <c r="S58" s="298"/>
      <c r="T58" s="934"/>
      <c r="U58" s="298"/>
      <c r="V58" s="272"/>
      <c r="W58" s="272"/>
      <c r="X58" s="298"/>
      <c r="Y58" s="298"/>
      <c r="Z58" s="267"/>
      <c r="AA58" s="267"/>
      <c r="AB58" s="267"/>
      <c r="AC58" s="267"/>
      <c r="AD58" s="267"/>
      <c r="AE58" s="267"/>
      <c r="AF58" s="267"/>
      <c r="AG58" s="267"/>
      <c r="AH58" s="267"/>
      <c r="AI58" s="267"/>
      <c r="AJ58" s="267"/>
      <c r="AK58" s="267"/>
      <c r="AL58" s="267"/>
      <c r="AM58" s="267"/>
      <c r="AN58" s="1062"/>
      <c r="AO58" s="823"/>
    </row>
    <row r="59" spans="1:41" s="302" customFormat="1" ht="11.25" customHeight="1" x14ac:dyDescent="0.25">
      <c r="A59" s="1113"/>
      <c r="B59" s="1028"/>
      <c r="C59" s="1026"/>
      <c r="D59" s="1026"/>
      <c r="E59" s="1026"/>
      <c r="F59" s="1026"/>
      <c r="G59" s="1026"/>
      <c r="H59" s="1026"/>
      <c r="I59" s="1026"/>
      <c r="J59" s="1026"/>
      <c r="K59" s="1026"/>
      <c r="L59" s="1026"/>
      <c r="M59" s="1026"/>
      <c r="N59" s="1026"/>
      <c r="O59" s="1026"/>
      <c r="P59" s="1074"/>
      <c r="Q59" s="1074"/>
      <c r="R59" s="1074"/>
      <c r="S59" s="1075"/>
      <c r="T59" s="1027"/>
      <c r="U59" s="2909"/>
      <c r="V59" s="1074"/>
      <c r="W59" s="1076"/>
      <c r="X59" s="1077"/>
      <c r="Y59" s="1077"/>
      <c r="Z59" s="1077"/>
      <c r="AA59" s="1074"/>
      <c r="AB59" s="1074"/>
      <c r="AC59" s="1074"/>
      <c r="AD59" s="1078"/>
      <c r="AE59" s="1078"/>
      <c r="AF59" s="1077"/>
      <c r="AG59" s="1077"/>
      <c r="AH59" s="1077"/>
      <c r="AI59" s="1077"/>
      <c r="AJ59" s="1077"/>
      <c r="AK59" s="1079"/>
      <c r="AL59" s="1079"/>
      <c r="AM59" s="1079"/>
      <c r="AN59" s="1080"/>
      <c r="AO59" s="824"/>
    </row>
    <row r="60" spans="1:41" s="428" customFormat="1" ht="10.5" customHeight="1" x14ac:dyDescent="0.25">
      <c r="A60" s="1113"/>
      <c r="B60" s="1028" t="s">
        <v>701</v>
      </c>
      <c r="C60" s="1081"/>
      <c r="D60" s="1081"/>
      <c r="E60" s="1081"/>
      <c r="F60" s="1081"/>
      <c r="G60" s="1081"/>
      <c r="H60" s="1081"/>
      <c r="I60" s="1081"/>
      <c r="J60" s="1081"/>
      <c r="K60" s="1081"/>
      <c r="L60" s="1081"/>
      <c r="M60" s="1081"/>
      <c r="N60" s="1081"/>
      <c r="O60" s="1081"/>
      <c r="P60" s="1081"/>
      <c r="Q60" s="1081"/>
      <c r="R60" s="1081"/>
      <c r="S60" s="1082"/>
      <c r="T60" s="1027"/>
      <c r="U60" s="2909"/>
      <c r="V60" s="1083"/>
      <c r="W60" s="1077"/>
      <c r="X60" s="1077"/>
      <c r="Y60" s="1077"/>
      <c r="Z60" s="1077"/>
      <c r="AA60" s="1083"/>
      <c r="AB60" s="1083"/>
      <c r="AC60" s="1083"/>
      <c r="AD60" s="1078"/>
      <c r="AE60" s="1078"/>
      <c r="AF60" s="1077"/>
      <c r="AG60" s="1077"/>
      <c r="AH60" s="1077"/>
      <c r="AI60" s="1077"/>
      <c r="AJ60" s="1077"/>
      <c r="AK60" s="1084"/>
      <c r="AL60" s="1084"/>
      <c r="AM60" s="1084"/>
      <c r="AN60" s="1085"/>
      <c r="AO60" s="825"/>
    </row>
    <row r="61" spans="1:41" s="302" customFormat="1" ht="8.25" customHeight="1" x14ac:dyDescent="0.25">
      <c r="A61" s="1113"/>
      <c r="B61" s="1088"/>
      <c r="C61" s="1088"/>
      <c r="D61" s="1088"/>
      <c r="E61" s="1088"/>
      <c r="F61" s="1088"/>
      <c r="G61" s="1088"/>
      <c r="H61" s="1088"/>
      <c r="I61" s="1088"/>
      <c r="J61" s="1088"/>
      <c r="K61" s="1088"/>
      <c r="L61" s="1088"/>
      <c r="M61" s="1088"/>
      <c r="N61" s="1088"/>
      <c r="O61" s="1026"/>
      <c r="P61" s="1026"/>
      <c r="Q61" s="1026"/>
      <c r="R61" s="1026"/>
      <c r="S61" s="1074"/>
      <c r="T61" s="1074"/>
      <c r="U61" s="1074"/>
      <c r="V61" s="1077"/>
      <c r="W61" s="1026"/>
      <c r="X61" s="1089"/>
      <c r="Y61" s="1089"/>
      <c r="Z61" s="1089"/>
      <c r="AA61" s="1079"/>
      <c r="AB61" s="1090"/>
      <c r="AC61" s="1090"/>
      <c r="AD61" s="1079"/>
      <c r="AE61" s="1079"/>
      <c r="AF61" s="1089"/>
      <c r="AG61" s="1089"/>
      <c r="AH61" s="1089"/>
      <c r="AI61" s="1089"/>
      <c r="AJ61" s="1089"/>
      <c r="AK61" s="1079"/>
      <c r="AL61" s="1079"/>
      <c r="AM61" s="1079"/>
      <c r="AN61" s="1080"/>
      <c r="AO61" s="824"/>
    </row>
    <row r="62" spans="1:41" ht="12" customHeight="1" x14ac:dyDescent="0.25">
      <c r="A62" s="1121"/>
      <c r="B62" s="1086" t="s">
        <v>81</v>
      </c>
      <c r="C62" s="1087" t="s">
        <v>697</v>
      </c>
      <c r="D62" s="1026"/>
      <c r="E62" s="1088"/>
      <c r="F62" s="1026"/>
      <c r="G62" s="1026"/>
      <c r="H62" s="1026"/>
      <c r="I62" s="1026"/>
      <c r="J62" s="1026"/>
      <c r="K62" s="1026"/>
      <c r="L62" s="1026"/>
      <c r="M62" s="1026"/>
      <c r="N62" s="1026"/>
      <c r="O62" s="1039"/>
      <c r="P62" s="1026"/>
      <c r="Q62" s="1026"/>
      <c r="R62" s="1026"/>
      <c r="S62" s="1026"/>
      <c r="T62" s="1026"/>
      <c r="U62" s="1026"/>
      <c r="V62" s="1026"/>
      <c r="W62" s="1092"/>
      <c r="X62" s="1092"/>
      <c r="Y62" s="1092"/>
      <c r="Z62" s="1081"/>
      <c r="AA62" s="1081"/>
      <c r="AB62" s="1081"/>
      <c r="AC62" s="1081"/>
      <c r="AD62" s="1081"/>
      <c r="AE62" s="1081"/>
      <c r="AF62" s="1081"/>
      <c r="AG62" s="1081"/>
      <c r="AH62" s="1081"/>
      <c r="AI62" s="1081"/>
      <c r="AJ62" s="1081"/>
      <c r="AK62" s="1081"/>
      <c r="AL62" s="1081"/>
      <c r="AM62" s="1081"/>
      <c r="AN62" s="1093"/>
      <c r="AO62" s="826"/>
    </row>
    <row r="63" spans="1:41" ht="12" customHeight="1" x14ac:dyDescent="0.25">
      <c r="A63" s="1121"/>
      <c r="B63" s="1039"/>
      <c r="C63" s="1039" t="s">
        <v>698</v>
      </c>
      <c r="D63" s="1039"/>
      <c r="E63" s="1091"/>
      <c r="F63" s="1039"/>
      <c r="G63" s="1039"/>
      <c r="H63" s="1039"/>
      <c r="I63" s="1039"/>
      <c r="J63" s="1039"/>
      <c r="K63" s="1039"/>
      <c r="L63" s="1039"/>
      <c r="M63" s="1039"/>
      <c r="N63" s="1039"/>
      <c r="O63" s="1026"/>
      <c r="P63" s="1026"/>
      <c r="Q63" s="1026"/>
      <c r="R63" s="1026"/>
      <c r="S63" s="1026"/>
      <c r="T63" s="1026"/>
      <c r="U63" s="1026"/>
      <c r="V63" s="1026"/>
      <c r="W63" s="1092"/>
      <c r="X63" s="1092"/>
      <c r="Y63" s="1092"/>
      <c r="Z63" s="1081"/>
      <c r="AA63" s="1081"/>
      <c r="AB63" s="1081"/>
      <c r="AC63" s="1081"/>
      <c r="AD63" s="1081"/>
      <c r="AE63" s="1081"/>
      <c r="AF63" s="1081"/>
      <c r="AG63" s="1081"/>
      <c r="AH63" s="1081"/>
      <c r="AI63" s="1081"/>
      <c r="AJ63" s="1081"/>
      <c r="AK63" s="1081"/>
      <c r="AL63" s="1081"/>
      <c r="AM63" s="1081"/>
      <c r="AN63" s="1093"/>
      <c r="AO63" s="826"/>
    </row>
    <row r="64" spans="1:41" ht="12" customHeight="1" x14ac:dyDescent="0.25">
      <c r="A64" s="1121"/>
      <c r="B64" s="1087"/>
      <c r="C64" s="1026"/>
      <c r="D64" s="1026"/>
      <c r="E64" s="1026"/>
      <c r="F64" s="1026"/>
      <c r="G64" s="1026"/>
      <c r="H64" s="1026"/>
      <c r="I64" s="1026"/>
      <c r="J64" s="1026"/>
      <c r="K64" s="1026"/>
      <c r="L64" s="1026"/>
      <c r="M64" s="1026"/>
      <c r="N64" s="1026"/>
      <c r="O64" s="1026"/>
      <c r="P64" s="1026"/>
      <c r="Q64" s="1026"/>
      <c r="R64" s="1026"/>
      <c r="S64" s="1026"/>
      <c r="T64" s="1026"/>
      <c r="U64" s="1026"/>
      <c r="V64" s="1026"/>
      <c r="W64" s="1092"/>
      <c r="X64" s="1092"/>
      <c r="Y64" s="1092"/>
      <c r="Z64" s="1081"/>
      <c r="AA64" s="1081"/>
      <c r="AB64" s="1081"/>
      <c r="AC64" s="1081"/>
      <c r="AD64" s="1081"/>
      <c r="AE64" s="1081"/>
      <c r="AF64" s="1081"/>
      <c r="AG64" s="1081"/>
      <c r="AH64" s="1081"/>
      <c r="AI64" s="1081"/>
      <c r="AJ64" s="1081"/>
      <c r="AK64" s="1081"/>
      <c r="AL64" s="1081"/>
      <c r="AM64" s="1081"/>
      <c r="AN64" s="1093"/>
      <c r="AO64" s="826"/>
    </row>
    <row r="65" spans="1:41" ht="12" customHeight="1" x14ac:dyDescent="0.25">
      <c r="A65" s="1121"/>
      <c r="B65" s="1087" t="s">
        <v>82</v>
      </c>
      <c r="C65" s="1094" t="s">
        <v>699</v>
      </c>
      <c r="D65" s="1091"/>
      <c r="E65" s="1026"/>
      <c r="F65" s="1026"/>
      <c r="G65" s="1026"/>
      <c r="H65" s="1026"/>
      <c r="I65" s="1026"/>
      <c r="J65" s="1095"/>
      <c r="K65" s="1028"/>
      <c r="L65" s="1026"/>
      <c r="M65" s="1026"/>
      <c r="N65" s="1026"/>
      <c r="O65" s="1081"/>
      <c r="P65" s="1077"/>
      <c r="Q65" s="1081"/>
      <c r="R65" s="1081"/>
      <c r="S65" s="1096"/>
      <c r="T65" s="1096"/>
      <c r="U65" s="1096"/>
      <c r="V65" s="1089"/>
      <c r="W65" s="1092"/>
      <c r="X65" s="1092"/>
      <c r="Y65" s="1092"/>
      <c r="Z65" s="1081"/>
      <c r="AA65" s="1081"/>
      <c r="AB65" s="1081"/>
      <c r="AC65" s="1081"/>
      <c r="AD65" s="1081"/>
      <c r="AE65" s="1081"/>
      <c r="AF65" s="1081"/>
      <c r="AG65" s="1081"/>
      <c r="AH65" s="1081"/>
      <c r="AI65" s="1081"/>
      <c r="AJ65" s="1081"/>
      <c r="AK65" s="1081"/>
      <c r="AL65" s="1081"/>
      <c r="AM65" s="1081"/>
      <c r="AN65" s="1093"/>
      <c r="AO65" s="826"/>
    </row>
    <row r="66" spans="1:41" ht="12" customHeight="1" x14ac:dyDescent="0.25">
      <c r="A66" s="1121"/>
      <c r="B66" s="1077"/>
      <c r="C66" s="1028" t="s">
        <v>954</v>
      </c>
      <c r="D66" s="1081"/>
      <c r="E66" s="1096"/>
      <c r="F66" s="1096"/>
      <c r="G66" s="1089"/>
      <c r="H66" s="1086"/>
      <c r="I66" s="1097"/>
      <c r="J66" s="1097"/>
      <c r="K66" s="1097"/>
      <c r="L66" s="1097"/>
      <c r="M66" s="1097"/>
      <c r="N66" s="1081"/>
      <c r="O66" s="1098"/>
      <c r="P66" s="1081"/>
      <c r="Q66" s="1081"/>
      <c r="R66" s="1081"/>
      <c r="S66" s="1081"/>
      <c r="T66" s="1081"/>
      <c r="U66" s="1081"/>
      <c r="V66" s="1081"/>
      <c r="W66" s="1092"/>
      <c r="X66" s="1092"/>
      <c r="Y66" s="1092"/>
      <c r="Z66" s="1081"/>
      <c r="AA66" s="1081"/>
      <c r="AB66" s="1081"/>
      <c r="AC66" s="1081"/>
      <c r="AD66" s="1081"/>
      <c r="AE66" s="1081"/>
      <c r="AF66" s="1081"/>
      <c r="AG66" s="1081"/>
      <c r="AH66" s="1081"/>
      <c r="AI66" s="1081"/>
      <c r="AJ66" s="1081"/>
      <c r="AK66" s="1081"/>
      <c r="AL66" s="1081"/>
      <c r="AM66" s="1081"/>
      <c r="AN66" s="1093"/>
      <c r="AO66" s="826"/>
    </row>
    <row r="67" spans="1:41" ht="12" customHeight="1" x14ac:dyDescent="0.25">
      <c r="A67" s="1121"/>
      <c r="B67" s="1098"/>
      <c r="C67" s="1098" t="s">
        <v>700</v>
      </c>
      <c r="D67" s="1098"/>
      <c r="E67" s="1098"/>
      <c r="F67" s="1098"/>
      <c r="G67" s="1098"/>
      <c r="H67" s="1098"/>
      <c r="I67" s="1098"/>
      <c r="J67" s="1098"/>
      <c r="K67" s="1098"/>
      <c r="L67" s="1098"/>
      <c r="M67" s="1098"/>
      <c r="N67" s="1098"/>
      <c r="O67" s="1081"/>
      <c r="P67" s="1081"/>
      <c r="Q67" s="1081"/>
      <c r="R67" s="1081"/>
      <c r="S67" s="1081"/>
      <c r="T67" s="1095"/>
      <c r="U67" s="1081"/>
      <c r="V67" s="1081"/>
      <c r="W67" s="1092"/>
      <c r="X67" s="1092"/>
      <c r="Y67" s="1092"/>
      <c r="Z67" s="1081"/>
      <c r="AA67" s="1081"/>
      <c r="AB67" s="1081"/>
      <c r="AC67" s="1081"/>
      <c r="AD67" s="1081"/>
      <c r="AE67" s="1081"/>
      <c r="AF67" s="1081"/>
      <c r="AG67" s="1095"/>
      <c r="AH67" s="1095"/>
      <c r="AI67" s="1081"/>
      <c r="AJ67" s="1081"/>
      <c r="AK67" s="1081"/>
      <c r="AL67" s="1081"/>
      <c r="AM67" s="1081"/>
      <c r="AN67" s="1093"/>
      <c r="AO67" s="826"/>
    </row>
    <row r="68" spans="1:41" ht="10.5" customHeight="1" x14ac:dyDescent="0.25">
      <c r="A68" s="1121"/>
      <c r="B68" s="1087"/>
      <c r="C68" s="1099" t="s">
        <v>955</v>
      </c>
      <c r="D68" s="1081"/>
      <c r="E68" s="1081"/>
      <c r="F68" s="1081"/>
      <c r="G68" s="1081"/>
      <c r="H68" s="1081"/>
      <c r="I68" s="1081"/>
      <c r="J68" s="1095"/>
      <c r="K68" s="1081"/>
      <c r="L68" s="1081"/>
      <c r="M68" s="1081"/>
      <c r="N68" s="1081"/>
      <c r="O68" s="1106"/>
      <c r="P68" s="1106"/>
      <c r="Q68" s="1106"/>
      <c r="R68" s="1106"/>
      <c r="S68" s="1026"/>
      <c r="T68" s="1026"/>
      <c r="U68" s="1026"/>
      <c r="V68" s="1026"/>
      <c r="W68" s="1100"/>
      <c r="X68" s="1092"/>
      <c r="Y68" s="1092"/>
      <c r="Z68" s="1081"/>
      <c r="AA68" s="1081"/>
      <c r="AB68" s="1081"/>
      <c r="AC68" s="1081"/>
      <c r="AD68" s="1081"/>
      <c r="AE68" s="1081"/>
      <c r="AF68" s="1081"/>
      <c r="AG68" s="1081"/>
      <c r="AH68" s="1081"/>
      <c r="AI68" s="1081"/>
      <c r="AJ68" s="1081"/>
      <c r="AK68" s="1081"/>
      <c r="AL68" s="1081"/>
      <c r="AM68" s="1081"/>
      <c r="AN68" s="1093"/>
      <c r="AO68" s="826"/>
    </row>
    <row r="69" spans="1:41" ht="9.75" customHeight="1" thickBot="1" x14ac:dyDescent="0.3">
      <c r="A69" s="1122"/>
      <c r="B69" s="1101"/>
      <c r="C69" s="1102"/>
      <c r="D69" s="1102"/>
      <c r="E69" s="1102"/>
      <c r="F69" s="1102"/>
      <c r="G69" s="1102"/>
      <c r="H69" s="1102"/>
      <c r="I69" s="1102"/>
      <c r="J69" s="1102"/>
      <c r="K69" s="1102"/>
      <c r="L69" s="1102"/>
      <c r="M69" s="1102"/>
      <c r="N69" s="1102"/>
      <c r="O69" s="1102"/>
      <c r="P69" s="1102"/>
      <c r="Q69" s="1102"/>
      <c r="R69" s="1102"/>
      <c r="S69" s="1102"/>
      <c r="T69" s="1102"/>
      <c r="U69" s="1102"/>
      <c r="V69" s="1102"/>
      <c r="W69" s="1103"/>
      <c r="X69" s="1103"/>
      <c r="Y69" s="1103"/>
      <c r="Z69" s="1104"/>
      <c r="AA69" s="1104"/>
      <c r="AB69" s="1104"/>
      <c r="AC69" s="1104"/>
      <c r="AD69" s="1104"/>
      <c r="AE69" s="1104"/>
      <c r="AF69" s="1104"/>
      <c r="AG69" s="1104"/>
      <c r="AH69" s="1104"/>
      <c r="AI69" s="1104"/>
      <c r="AJ69" s="1104"/>
      <c r="AK69" s="1104"/>
      <c r="AL69" s="1104"/>
      <c r="AM69" s="1104"/>
      <c r="AN69" s="1105"/>
      <c r="AO69" s="826"/>
    </row>
    <row r="70" spans="1:41" ht="20.25" hidden="1" customHeight="1" x14ac:dyDescent="0.25">
      <c r="A70" s="1123"/>
      <c r="B70" s="275"/>
      <c r="C70" s="267"/>
      <c r="D70" s="267"/>
      <c r="E70" s="267"/>
      <c r="F70" s="267"/>
      <c r="G70" s="267"/>
      <c r="H70" s="267"/>
      <c r="I70" s="267"/>
      <c r="J70" s="267"/>
      <c r="K70" s="267"/>
      <c r="L70" s="267"/>
      <c r="M70" s="267"/>
      <c r="N70" s="267"/>
      <c r="O70" s="267"/>
      <c r="P70" s="267"/>
      <c r="Q70" s="267"/>
      <c r="R70" s="267"/>
      <c r="S70" s="267"/>
      <c r="T70" s="267"/>
      <c r="U70" s="267"/>
      <c r="V70" s="267"/>
      <c r="W70" s="837"/>
      <c r="X70" s="837"/>
      <c r="Y70" s="837"/>
      <c r="Z70" s="277"/>
      <c r="AA70" s="277"/>
      <c r="AB70" s="277"/>
      <c r="AC70" s="277"/>
      <c r="AD70" s="277"/>
      <c r="AE70" s="277"/>
      <c r="AF70" s="277"/>
      <c r="AG70" s="277"/>
      <c r="AH70" s="277"/>
      <c r="AI70" s="277"/>
      <c r="AJ70" s="277"/>
      <c r="AK70" s="277"/>
      <c r="AL70" s="277"/>
      <c r="AM70" s="277"/>
      <c r="AN70" s="815"/>
      <c r="AO70" s="826"/>
    </row>
    <row r="71" spans="1:41" ht="12.75" customHeight="1" x14ac:dyDescent="0.25">
      <c r="P71" s="254"/>
      <c r="Q71" s="254"/>
      <c r="R71" s="254"/>
      <c r="AO71" s="254"/>
    </row>
    <row r="72" spans="1:41" ht="12.75" customHeight="1" x14ac:dyDescent="0.25">
      <c r="P72" s="254"/>
      <c r="Q72" s="254"/>
      <c r="R72" s="254"/>
    </row>
    <row r="73" spans="1:41" ht="12.75" customHeight="1" x14ac:dyDescent="0.25">
      <c r="C73" s="254"/>
      <c r="D73" s="254"/>
      <c r="E73" s="254"/>
      <c r="F73" s="254"/>
      <c r="G73" s="254"/>
      <c r="H73" s="254"/>
      <c r="I73" s="254"/>
      <c r="J73" s="254"/>
      <c r="K73" s="254"/>
      <c r="L73" s="254"/>
      <c r="M73" s="254"/>
      <c r="N73" s="254"/>
      <c r="O73" s="254"/>
      <c r="P73" s="254"/>
      <c r="Q73" s="254"/>
      <c r="R73" s="254"/>
      <c r="S73" s="254"/>
      <c r="T73" s="254"/>
      <c r="U73" s="254"/>
      <c r="V73" s="254"/>
      <c r="W73" s="254"/>
    </row>
  </sheetData>
  <sheetProtection selectLockedCells="1" selectUnlockedCells="1"/>
  <mergeCells count="47">
    <mergeCell ref="AI19:AJ20"/>
    <mergeCell ref="AK19:AL20"/>
    <mergeCell ref="D21:E21"/>
    <mergeCell ref="F21:G21"/>
    <mergeCell ref="K21:L21"/>
    <mergeCell ref="M21:N21"/>
    <mergeCell ref="O21:T21"/>
    <mergeCell ref="X21:Z21"/>
    <mergeCell ref="X19:X20"/>
    <mergeCell ref="Y19:Z20"/>
    <mergeCell ref="AA19:AB20"/>
    <mergeCell ref="AC19:AD20"/>
    <mergeCell ref="AE19:AF20"/>
    <mergeCell ref="I19:I20"/>
    <mergeCell ref="J19:J20"/>
    <mergeCell ref="K19:K20"/>
    <mergeCell ref="L19:L20"/>
    <mergeCell ref="M19:M20"/>
    <mergeCell ref="D19:D20"/>
    <mergeCell ref="E19:E20"/>
    <mergeCell ref="F19:F20"/>
    <mergeCell ref="G19:G20"/>
    <mergeCell ref="H19:H20"/>
    <mergeCell ref="AG43:AH43"/>
    <mergeCell ref="X15:Z15"/>
    <mergeCell ref="X16:Z16"/>
    <mergeCell ref="O18:P18"/>
    <mergeCell ref="S18:T18"/>
    <mergeCell ref="V19:V20"/>
    <mergeCell ref="W19:W20"/>
    <mergeCell ref="AG19:AH20"/>
    <mergeCell ref="A1:AN1"/>
    <mergeCell ref="A2:AN2"/>
    <mergeCell ref="A3:AN3"/>
    <mergeCell ref="U59:U60"/>
    <mergeCell ref="E5:X6"/>
    <mergeCell ref="B31:J31"/>
    <mergeCell ref="B30:J30"/>
    <mergeCell ref="B34:O34"/>
    <mergeCell ref="AK29:AL29"/>
    <mergeCell ref="AA30:AB31"/>
    <mergeCell ref="AA33:AB34"/>
    <mergeCell ref="O12:P12"/>
    <mergeCell ref="AE13:AF14"/>
    <mergeCell ref="AG13:AH14"/>
    <mergeCell ref="AI13:AJ14"/>
    <mergeCell ref="AK13:AL14"/>
  </mergeCells>
  <printOptions horizontalCentered="1" verticalCentered="1"/>
  <pageMargins left="0" right="0" top="0.5" bottom="0.31496062992126" header="0.511811023622047" footer="0.511811023622047"/>
  <pageSetup paperSize="9" scale="85" firstPageNumber="2" orientation="portrait" useFirstPageNumber="1"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01"/>
  <sheetViews>
    <sheetView showGridLines="0" view="pageBreakPreview" topLeftCell="A10" zoomScaleSheetLayoutView="100" workbookViewId="0">
      <selection activeCell="O43" sqref="O43"/>
    </sheetView>
  </sheetViews>
  <sheetFormatPr defaultRowHeight="10.5" customHeight="1" x14ac:dyDescent="0.2"/>
  <cols>
    <col min="1" max="1" width="0.85546875" style="327" customWidth="1"/>
    <col min="2" max="2" width="1.140625" style="327" customWidth="1"/>
    <col min="3" max="3" width="3.140625" style="327" customWidth="1"/>
    <col min="4" max="4" width="8.140625" style="327" customWidth="1"/>
    <col min="5" max="5" width="5" style="327" customWidth="1"/>
    <col min="6" max="6" width="2.7109375" style="327" customWidth="1"/>
    <col min="7" max="8" width="6.85546875" style="327" customWidth="1"/>
    <col min="9" max="9" width="4.5703125" style="327" customWidth="1"/>
    <col min="10" max="10" width="5.140625" style="327" customWidth="1"/>
    <col min="11" max="11" width="9.5703125" style="327" customWidth="1"/>
    <col min="12" max="12" width="13.28515625" style="327" customWidth="1"/>
    <col min="13" max="15" width="3.28515625" style="327" customWidth="1"/>
    <col min="16" max="16" width="5.42578125" style="327" customWidth="1"/>
    <col min="17" max="17" width="14.7109375" style="327" customWidth="1"/>
    <col min="18" max="18" width="2.28515625" style="327" customWidth="1"/>
    <col min="19" max="19" width="2.85546875" style="327" customWidth="1"/>
    <col min="20" max="20" width="1.140625" style="327" customWidth="1"/>
    <col min="21" max="16384" width="9.140625" style="327"/>
  </cols>
  <sheetData>
    <row r="1" spans="1:20" ht="3" customHeight="1" x14ac:dyDescent="0.2">
      <c r="A1" s="2262"/>
      <c r="B1" s="2263"/>
      <c r="C1" s="2263"/>
      <c r="D1" s="2263"/>
      <c r="E1" s="2263"/>
      <c r="F1" s="2263"/>
      <c r="G1" s="2263"/>
      <c r="H1" s="2263"/>
      <c r="I1" s="2263"/>
      <c r="J1" s="2263"/>
      <c r="K1" s="2263"/>
      <c r="L1" s="2263"/>
      <c r="M1" s="2263"/>
      <c r="N1" s="2263"/>
      <c r="O1" s="2263"/>
      <c r="P1" s="2263"/>
      <c r="Q1" s="2263"/>
      <c r="R1" s="2263"/>
      <c r="S1" s="2263"/>
      <c r="T1" s="2264"/>
    </row>
    <row r="2" spans="1:20" ht="6" customHeight="1" x14ac:dyDescent="0.2">
      <c r="A2" s="2265"/>
      <c r="B2" s="326"/>
      <c r="C2" s="326"/>
      <c r="D2" s="326"/>
      <c r="E2" s="326"/>
      <c r="F2" s="326"/>
      <c r="G2" s="326"/>
      <c r="H2" s="326"/>
      <c r="I2" s="326"/>
      <c r="J2" s="326"/>
      <c r="K2" s="326"/>
      <c r="L2" s="326"/>
      <c r="M2" s="326"/>
      <c r="N2" s="326"/>
      <c r="O2" s="326"/>
      <c r="P2" s="326"/>
      <c r="Q2" s="326"/>
      <c r="R2" s="326"/>
      <c r="S2" s="326"/>
      <c r="T2" s="2269"/>
    </row>
    <row r="3" spans="1:20" s="3" customFormat="1" ht="10.5" customHeight="1" x14ac:dyDescent="0.2">
      <c r="A3" s="2534"/>
      <c r="B3" s="299"/>
      <c r="C3" s="311"/>
      <c r="D3" s="311"/>
      <c r="E3" s="311"/>
      <c r="F3" s="311"/>
      <c r="H3" s="299"/>
      <c r="I3" s="299"/>
      <c r="J3" s="311"/>
      <c r="K3" s="8"/>
      <c r="L3" s="8"/>
      <c r="M3" s="8"/>
      <c r="N3" s="8"/>
      <c r="O3" s="8"/>
      <c r="P3" s="8"/>
      <c r="Q3" s="8"/>
      <c r="R3" s="8"/>
      <c r="S3" s="8"/>
      <c r="T3" s="2535"/>
    </row>
    <row r="4" spans="1:20" s="3" customFormat="1" ht="10.5" customHeight="1" x14ac:dyDescent="0.2">
      <c r="A4" s="2536"/>
      <c r="B4" s="2135"/>
      <c r="C4" s="311"/>
      <c r="D4" s="311"/>
      <c r="E4" s="2266" t="s">
        <v>1775</v>
      </c>
      <c r="H4" s="299"/>
      <c r="I4" s="299"/>
      <c r="J4" s="311"/>
      <c r="K4" s="8"/>
      <c r="L4" s="8"/>
      <c r="M4" s="8"/>
      <c r="N4" s="8"/>
      <c r="O4" s="8"/>
      <c r="P4" s="8"/>
      <c r="Q4" s="8"/>
      <c r="R4" s="8"/>
      <c r="S4" s="8"/>
      <c r="T4" s="2535"/>
    </row>
    <row r="5" spans="1:20" ht="3" customHeight="1" x14ac:dyDescent="0.2">
      <c r="A5" s="2265"/>
      <c r="B5" s="326"/>
      <c r="C5" s="326"/>
      <c r="D5" s="326"/>
      <c r="E5" s="326"/>
      <c r="F5" s="326"/>
      <c r="G5" s="326"/>
      <c r="H5" s="326"/>
      <c r="I5" s="326"/>
      <c r="J5" s="326"/>
      <c r="K5" s="326"/>
      <c r="L5" s="326"/>
      <c r="M5" s="326"/>
      <c r="N5" s="326"/>
      <c r="O5" s="326"/>
      <c r="P5" s="326"/>
      <c r="Q5" s="326"/>
      <c r="R5" s="326"/>
      <c r="S5" s="326"/>
      <c r="T5" s="2269"/>
    </row>
    <row r="6" spans="1:20" ht="10.5" customHeight="1" x14ac:dyDescent="0.2">
      <c r="A6" s="2265"/>
      <c r="B6" s="326"/>
      <c r="C6" s="326"/>
      <c r="D6" s="326"/>
      <c r="E6" s="328" t="s">
        <v>1776</v>
      </c>
      <c r="H6" s="296"/>
      <c r="I6" s="296"/>
      <c r="J6" s="326"/>
      <c r="K6" s="326"/>
      <c r="L6" s="326"/>
      <c r="M6" s="326"/>
      <c r="N6" s="326"/>
      <c r="O6" s="326"/>
      <c r="P6" s="326"/>
      <c r="Q6" s="326"/>
      <c r="R6" s="326"/>
      <c r="S6" s="326"/>
      <c r="T6" s="2269"/>
    </row>
    <row r="7" spans="1:20" ht="10.5" customHeight="1" x14ac:dyDescent="0.2">
      <c r="A7" s="2265"/>
      <c r="B7" s="326"/>
      <c r="C7" s="326"/>
      <c r="D7" s="326"/>
      <c r="E7" s="326"/>
      <c r="F7" s="326"/>
      <c r="G7" s="296"/>
      <c r="H7" s="296"/>
      <c r="I7" s="296"/>
      <c r="J7" s="326"/>
      <c r="K7" s="326"/>
      <c r="L7" s="326"/>
      <c r="M7" s="326"/>
      <c r="N7" s="326"/>
      <c r="O7" s="326"/>
      <c r="P7" s="326"/>
      <c r="Q7" s="326"/>
      <c r="R7" s="326"/>
      <c r="S7" s="326"/>
      <c r="T7" s="2269"/>
    </row>
    <row r="8" spans="1:20" ht="10.5" customHeight="1" x14ac:dyDescent="0.2">
      <c r="A8" s="2265"/>
      <c r="B8" s="326"/>
      <c r="C8" s="326"/>
      <c r="D8" s="326"/>
      <c r="E8" s="326"/>
      <c r="F8" s="326"/>
      <c r="G8" s="326"/>
      <c r="H8" s="326"/>
      <c r="I8" s="326"/>
      <c r="J8" s="326"/>
      <c r="K8" s="326"/>
      <c r="L8" s="326"/>
      <c r="M8" s="326"/>
      <c r="N8" s="326"/>
      <c r="O8" s="326"/>
      <c r="P8" s="326"/>
      <c r="Q8" s="326"/>
      <c r="R8" s="326"/>
      <c r="S8" s="326"/>
      <c r="T8" s="2269"/>
    </row>
    <row r="9" spans="1:20" s="2474" customFormat="1" ht="12" customHeight="1" x14ac:dyDescent="0.2">
      <c r="A9" s="2537"/>
      <c r="B9" s="2266" t="s">
        <v>1794</v>
      </c>
      <c r="C9" s="331"/>
      <c r="D9" s="2270"/>
      <c r="E9" s="331"/>
      <c r="F9" s="331"/>
      <c r="G9" s="331"/>
      <c r="H9" s="2560"/>
      <c r="I9" s="2560"/>
      <c r="J9" s="2560"/>
      <c r="K9" s="2560"/>
      <c r="L9" s="2560"/>
      <c r="M9" s="2560"/>
      <c r="N9" s="2402"/>
      <c r="R9" s="331"/>
      <c r="S9" s="331"/>
      <c r="T9" s="2514"/>
    </row>
    <row r="10" spans="1:20" s="2474" customFormat="1" ht="12" customHeight="1" x14ac:dyDescent="0.2">
      <c r="A10" s="2537"/>
      <c r="B10" s="2270" t="s">
        <v>1670</v>
      </c>
      <c r="C10" s="331"/>
      <c r="D10" s="2270"/>
      <c r="E10" s="331"/>
      <c r="F10" s="331"/>
      <c r="G10" s="331"/>
      <c r="H10" s="2402"/>
      <c r="I10" s="2402"/>
      <c r="J10" s="2402"/>
      <c r="K10" s="2402"/>
      <c r="L10" s="2402"/>
      <c r="M10" s="2402"/>
      <c r="N10" s="2402"/>
      <c r="R10" s="331"/>
      <c r="S10" s="331"/>
      <c r="T10" s="2514"/>
    </row>
    <row r="11" spans="1:20" s="2474" customFormat="1" ht="5.25" customHeight="1" x14ac:dyDescent="0.2">
      <c r="A11" s="2537"/>
      <c r="B11" s="2266"/>
      <c r="C11" s="331"/>
      <c r="D11" s="2270"/>
      <c r="E11" s="331"/>
      <c r="F11" s="331"/>
      <c r="G11" s="331"/>
      <c r="H11" s="331"/>
      <c r="I11" s="331"/>
      <c r="J11" s="331"/>
      <c r="K11" s="331"/>
      <c r="L11" s="331"/>
      <c r="M11" s="331"/>
      <c r="N11" s="331"/>
      <c r="R11" s="331"/>
      <c r="S11" s="331"/>
      <c r="T11" s="2514"/>
    </row>
    <row r="12" spans="1:20" s="2474" customFormat="1" ht="12" customHeight="1" x14ac:dyDescent="0.2">
      <c r="A12" s="2537"/>
      <c r="B12" s="2266" t="s">
        <v>1779</v>
      </c>
      <c r="C12" s="2270"/>
      <c r="D12" s="331"/>
      <c r="E12" s="331"/>
      <c r="F12" s="331"/>
      <c r="G12" s="331"/>
      <c r="H12" s="2560"/>
      <c r="I12" s="2560"/>
      <c r="J12" s="2560"/>
      <c r="K12" s="2560"/>
      <c r="L12" s="2560"/>
      <c r="M12" s="2560"/>
      <c r="N12" s="2402"/>
      <c r="R12" s="331"/>
      <c r="S12" s="331"/>
      <c r="T12" s="2514"/>
    </row>
    <row r="13" spans="1:20" s="2474" customFormat="1" ht="12" customHeight="1" x14ac:dyDescent="0.2">
      <c r="A13" s="2537"/>
      <c r="B13" s="2270" t="s">
        <v>1767</v>
      </c>
      <c r="C13" s="2270"/>
      <c r="D13" s="331"/>
      <c r="E13" s="331"/>
      <c r="F13" s="331"/>
      <c r="G13" s="331"/>
      <c r="H13" s="2402"/>
      <c r="I13" s="2402"/>
      <c r="J13" s="2402"/>
      <c r="K13" s="2402"/>
      <c r="L13" s="2402"/>
      <c r="M13" s="2402"/>
      <c r="N13" s="2402"/>
      <c r="R13" s="331"/>
      <c r="S13" s="331"/>
      <c r="T13" s="2514"/>
    </row>
    <row r="14" spans="1:20" s="2474" customFormat="1" ht="5.25" customHeight="1" x14ac:dyDescent="0.2">
      <c r="A14" s="2537"/>
      <c r="B14" s="2266"/>
      <c r="C14" s="331"/>
      <c r="D14" s="2270"/>
      <c r="E14" s="331"/>
      <c r="F14" s="331"/>
      <c r="G14" s="331"/>
      <c r="H14" s="331"/>
      <c r="I14" s="331"/>
      <c r="J14" s="331"/>
      <c r="K14" s="331"/>
      <c r="L14" s="331"/>
      <c r="M14" s="331"/>
      <c r="N14" s="331"/>
      <c r="R14" s="331"/>
      <c r="S14" s="331"/>
      <c r="T14" s="2514"/>
    </row>
    <row r="15" spans="1:20" s="2474" customFormat="1" ht="12" customHeight="1" x14ac:dyDescent="0.2">
      <c r="A15" s="2537"/>
      <c r="B15" s="2266" t="s">
        <v>1770</v>
      </c>
      <c r="C15" s="2270"/>
      <c r="D15" s="331"/>
      <c r="E15" s="331"/>
      <c r="F15" s="331"/>
      <c r="G15" s="331"/>
      <c r="H15" s="2560"/>
      <c r="I15" s="2560"/>
      <c r="J15" s="2560"/>
      <c r="K15" s="2560"/>
      <c r="L15" s="2560"/>
      <c r="M15" s="2560"/>
      <c r="N15" s="2402"/>
      <c r="R15" s="331"/>
      <c r="S15" s="331"/>
      <c r="T15" s="2514"/>
    </row>
    <row r="16" spans="1:20" s="2474" customFormat="1" ht="12" customHeight="1" x14ac:dyDescent="0.2">
      <c r="A16" s="2537"/>
      <c r="B16" s="2270" t="s">
        <v>1769</v>
      </c>
      <c r="C16" s="2270"/>
      <c r="D16" s="331"/>
      <c r="E16" s="331"/>
      <c r="F16" s="331"/>
      <c r="G16" s="331"/>
      <c r="H16" s="331"/>
      <c r="I16" s="331"/>
      <c r="J16" s="331"/>
      <c r="K16" s="2402"/>
      <c r="L16" s="2402"/>
      <c r="M16" s="2402"/>
      <c r="N16" s="2402"/>
      <c r="O16" s="2402"/>
      <c r="P16" s="2402"/>
      <c r="Q16" s="2402"/>
      <c r="R16" s="331"/>
      <c r="S16" s="331"/>
      <c r="T16" s="2514"/>
    </row>
    <row r="17" spans="1:20" s="2474" customFormat="1" ht="5.25" customHeight="1" x14ac:dyDescent="0.2">
      <c r="A17" s="2537"/>
      <c r="B17" s="2266"/>
      <c r="C17" s="331"/>
      <c r="D17" s="2270"/>
      <c r="E17" s="331"/>
      <c r="F17" s="331"/>
      <c r="G17" s="331"/>
      <c r="H17" s="331"/>
      <c r="I17" s="331"/>
      <c r="J17" s="331"/>
      <c r="K17" s="331"/>
      <c r="L17" s="331"/>
      <c r="M17" s="331"/>
      <c r="N17" s="331"/>
      <c r="O17" s="331"/>
      <c r="P17" s="331"/>
      <c r="Q17" s="331"/>
      <c r="R17" s="331"/>
      <c r="S17" s="331"/>
      <c r="T17" s="2514"/>
    </row>
    <row r="18" spans="1:20" ht="3" customHeight="1" x14ac:dyDescent="0.2">
      <c r="A18" s="2265"/>
      <c r="B18" s="2538"/>
      <c r="C18" s="2274"/>
      <c r="D18" s="2274"/>
      <c r="E18" s="2274"/>
      <c r="F18" s="2274"/>
      <c r="G18" s="2274"/>
      <c r="H18" s="2274"/>
      <c r="I18" s="2274"/>
      <c r="J18" s="2539"/>
      <c r="K18" s="2274"/>
      <c r="L18" s="2274"/>
      <c r="M18" s="2274"/>
      <c r="N18" s="2274"/>
      <c r="O18" s="2274"/>
      <c r="P18" s="2274"/>
      <c r="Q18" s="2274"/>
      <c r="R18" s="2274"/>
      <c r="S18" s="2275"/>
      <c r="T18" s="2269"/>
    </row>
    <row r="19" spans="1:20" s="3" customFormat="1" ht="10.5" customHeight="1" x14ac:dyDescent="0.2">
      <c r="A19" s="2540"/>
      <c r="B19" s="2541"/>
      <c r="C19" s="8"/>
      <c r="D19" s="8"/>
      <c r="E19" s="8"/>
      <c r="F19" s="8"/>
      <c r="G19" s="777"/>
      <c r="H19" s="777"/>
      <c r="I19" s="777"/>
      <c r="J19" s="2542"/>
      <c r="K19" s="3837" t="s">
        <v>1777</v>
      </c>
      <c r="L19" s="3831"/>
      <c r="M19" s="3831"/>
      <c r="N19" s="3831"/>
      <c r="O19" s="3831"/>
      <c r="P19" s="3831"/>
      <c r="Q19" s="3831"/>
      <c r="R19" s="3831"/>
      <c r="S19" s="3832"/>
      <c r="T19" s="2535"/>
    </row>
    <row r="20" spans="1:20" s="3" customFormat="1" ht="9" customHeight="1" x14ac:dyDescent="0.2">
      <c r="A20" s="2540"/>
      <c r="B20" s="3837" t="s">
        <v>1742</v>
      </c>
      <c r="C20" s="3831"/>
      <c r="D20" s="3831"/>
      <c r="E20" s="3831"/>
      <c r="F20" s="3831"/>
      <c r="G20" s="3831"/>
      <c r="H20" s="3831"/>
      <c r="I20" s="3831"/>
      <c r="J20" s="3838"/>
      <c r="K20" s="3839" t="s">
        <v>1778</v>
      </c>
      <c r="L20" s="3834"/>
      <c r="M20" s="3834"/>
      <c r="N20" s="3834"/>
      <c r="O20" s="3834"/>
      <c r="P20" s="3834"/>
      <c r="Q20" s="3834"/>
      <c r="R20" s="3834"/>
      <c r="S20" s="3835"/>
      <c r="T20" s="2535"/>
    </row>
    <row r="21" spans="1:20" ht="3" customHeight="1" x14ac:dyDescent="0.2">
      <c r="A21" s="2265"/>
      <c r="B21" s="3837"/>
      <c r="C21" s="3831"/>
      <c r="D21" s="3831"/>
      <c r="E21" s="3831"/>
      <c r="F21" s="3831"/>
      <c r="G21" s="3831"/>
      <c r="H21" s="3831"/>
      <c r="I21" s="3831"/>
      <c r="J21" s="3838"/>
      <c r="K21" s="326"/>
      <c r="L21" s="326"/>
      <c r="M21" s="326"/>
      <c r="N21" s="326"/>
      <c r="O21" s="2280"/>
      <c r="P21" s="2280"/>
      <c r="Q21" s="2280"/>
      <c r="R21" s="2280"/>
      <c r="S21" s="2281"/>
      <c r="T21" s="2269"/>
    </row>
    <row r="22" spans="1:20" ht="3" customHeight="1" x14ac:dyDescent="0.2">
      <c r="A22" s="2265"/>
      <c r="B22" s="3837"/>
      <c r="C22" s="3831"/>
      <c r="D22" s="3831"/>
      <c r="E22" s="3831"/>
      <c r="F22" s="3831"/>
      <c r="G22" s="3831"/>
      <c r="H22" s="3831"/>
      <c r="I22" s="3831"/>
      <c r="J22" s="3838"/>
      <c r="K22" s="2538"/>
      <c r="L22" s="2274"/>
      <c r="M22" s="2274"/>
      <c r="N22" s="2274"/>
      <c r="O22" s="2273"/>
      <c r="P22" s="2274"/>
      <c r="Q22" s="2274"/>
      <c r="R22" s="2274"/>
      <c r="S22" s="2275"/>
      <c r="T22" s="2269"/>
    </row>
    <row r="23" spans="1:20" ht="10.5" customHeight="1" x14ac:dyDescent="0.2">
      <c r="A23" s="2265"/>
      <c r="B23" s="3839" t="s">
        <v>1744</v>
      </c>
      <c r="C23" s="3834"/>
      <c r="D23" s="3834"/>
      <c r="E23" s="3834"/>
      <c r="F23" s="3834"/>
      <c r="G23" s="3834"/>
      <c r="H23" s="3834"/>
      <c r="I23" s="3834"/>
      <c r="J23" s="3840"/>
      <c r="K23" s="3837" t="s">
        <v>1743</v>
      </c>
      <c r="L23" s="3831"/>
      <c r="M23" s="3831"/>
      <c r="N23" s="232">
        <v>37</v>
      </c>
      <c r="O23" s="2579"/>
      <c r="P23" s="3831" t="s">
        <v>1676</v>
      </c>
      <c r="Q23" s="3831"/>
      <c r="R23" s="3831"/>
      <c r="S23" s="2561">
        <v>38</v>
      </c>
      <c r="T23" s="2269"/>
    </row>
    <row r="24" spans="1:20" ht="10.5" customHeight="1" x14ac:dyDescent="0.2">
      <c r="A24" s="2265"/>
      <c r="B24" s="3839"/>
      <c r="C24" s="3834"/>
      <c r="D24" s="3834"/>
      <c r="E24" s="3834"/>
      <c r="F24" s="3834"/>
      <c r="G24" s="3834"/>
      <c r="H24" s="3834"/>
      <c r="I24" s="3834"/>
      <c r="J24" s="3840"/>
      <c r="K24" s="3839" t="s">
        <v>1745</v>
      </c>
      <c r="L24" s="3834"/>
      <c r="M24" s="3834"/>
      <c r="N24" s="1963"/>
      <c r="O24" s="2580"/>
      <c r="P24" s="3834" t="s">
        <v>1678</v>
      </c>
      <c r="Q24" s="3834"/>
      <c r="R24" s="3834"/>
      <c r="S24" s="2544"/>
      <c r="T24" s="2269"/>
    </row>
    <row r="25" spans="1:20" ht="3" customHeight="1" x14ac:dyDescent="0.2">
      <c r="A25" s="2265"/>
      <c r="B25" s="2543"/>
      <c r="C25" s="296"/>
      <c r="D25" s="8"/>
      <c r="E25" s="8"/>
      <c r="F25" s="8"/>
      <c r="G25" s="8"/>
      <c r="H25" s="8"/>
      <c r="I25" s="8"/>
      <c r="J25" s="2542"/>
      <c r="K25" s="2545"/>
      <c r="L25" s="471"/>
      <c r="M25" s="471"/>
      <c r="N25" s="471"/>
      <c r="O25" s="2365"/>
      <c r="P25" s="8"/>
      <c r="Q25" s="326"/>
      <c r="R25" s="326"/>
      <c r="S25" s="2278"/>
      <c r="T25" s="2269"/>
    </row>
    <row r="26" spans="1:20" ht="5.0999999999999996" customHeight="1" x14ac:dyDescent="0.2">
      <c r="A26" s="2265"/>
      <c r="B26" s="2538"/>
      <c r="C26" s="2364"/>
      <c r="D26" s="2364"/>
      <c r="E26" s="2364"/>
      <c r="F26" s="2364"/>
      <c r="G26" s="2364"/>
      <c r="H26" s="2364"/>
      <c r="I26" s="2364"/>
      <c r="J26" s="2547"/>
      <c r="K26" s="3880"/>
      <c r="L26" s="3881"/>
      <c r="M26" s="3881"/>
      <c r="N26" s="3882"/>
      <c r="O26" s="3902"/>
      <c r="P26" s="3903"/>
      <c r="Q26" s="3903"/>
      <c r="R26" s="3903"/>
      <c r="S26" s="3904"/>
      <c r="T26" s="2269"/>
    </row>
    <row r="27" spans="1:20" ht="10.5" customHeight="1" x14ac:dyDescent="0.2">
      <c r="A27" s="2265"/>
      <c r="B27" s="2543"/>
      <c r="C27" s="777" t="s">
        <v>1789</v>
      </c>
      <c r="D27" s="777"/>
      <c r="E27" s="777"/>
      <c r="F27" s="8"/>
      <c r="G27" s="8"/>
      <c r="H27" s="8"/>
      <c r="I27" s="8"/>
      <c r="J27" s="2573" t="s">
        <v>88</v>
      </c>
      <c r="K27" s="3883"/>
      <c r="L27" s="3884"/>
      <c r="M27" s="3884"/>
      <c r="N27" s="3885"/>
      <c r="O27" s="3905"/>
      <c r="P27" s="3861"/>
      <c r="Q27" s="3861"/>
      <c r="R27" s="3861"/>
      <c r="S27" s="3906"/>
      <c r="T27" s="2269"/>
    </row>
    <row r="28" spans="1:20" ht="10.5" customHeight="1" x14ac:dyDescent="0.2">
      <c r="A28" s="2265"/>
      <c r="B28" s="2543"/>
      <c r="C28" s="777" t="s">
        <v>1788</v>
      </c>
      <c r="D28" s="777"/>
      <c r="E28" s="777"/>
      <c r="F28" s="8"/>
      <c r="G28" s="8"/>
      <c r="H28" s="8"/>
      <c r="I28" s="8"/>
      <c r="J28" s="2542"/>
      <c r="K28" s="3883"/>
      <c r="L28" s="3884"/>
      <c r="M28" s="3884"/>
      <c r="N28" s="3885"/>
      <c r="O28" s="3905"/>
      <c r="P28" s="3861"/>
      <c r="Q28" s="3861"/>
      <c r="R28" s="3861"/>
      <c r="S28" s="3906"/>
      <c r="T28" s="2269"/>
    </row>
    <row r="29" spans="1:20" ht="9" customHeight="1" x14ac:dyDescent="0.2">
      <c r="A29" s="2265"/>
      <c r="B29" s="2543"/>
      <c r="C29" s="296" t="s">
        <v>1771</v>
      </c>
      <c r="D29" s="777"/>
      <c r="E29" s="777"/>
      <c r="F29" s="8"/>
      <c r="G29" s="8"/>
      <c r="H29" s="8"/>
      <c r="I29" s="8"/>
      <c r="J29" s="2542"/>
      <c r="K29" s="3883"/>
      <c r="L29" s="3884"/>
      <c r="M29" s="3884"/>
      <c r="N29" s="3885"/>
      <c r="O29" s="3905"/>
      <c r="P29" s="3861"/>
      <c r="Q29" s="3861"/>
      <c r="R29" s="3861"/>
      <c r="S29" s="3906"/>
      <c r="T29" s="2269"/>
    </row>
    <row r="30" spans="1:20" ht="5.0999999999999996" customHeight="1" x14ac:dyDescent="0.2">
      <c r="A30" s="2265"/>
      <c r="B30" s="2543"/>
      <c r="C30" s="8"/>
      <c r="D30" s="8"/>
      <c r="E30" s="8"/>
      <c r="F30" s="8"/>
      <c r="G30" s="8"/>
      <c r="H30" s="8"/>
      <c r="I30" s="8"/>
      <c r="J30" s="2542"/>
      <c r="K30" s="3892"/>
      <c r="L30" s="3893"/>
      <c r="M30" s="3893"/>
      <c r="N30" s="3894"/>
      <c r="O30" s="3907"/>
      <c r="P30" s="3908"/>
      <c r="Q30" s="3908"/>
      <c r="R30" s="3908"/>
      <c r="S30" s="3909"/>
      <c r="T30" s="2269"/>
    </row>
    <row r="31" spans="1:20" ht="5.0999999999999996" customHeight="1" x14ac:dyDescent="0.2">
      <c r="A31" s="2265"/>
      <c r="B31" s="2538"/>
      <c r="C31" s="2364"/>
      <c r="D31" s="2364"/>
      <c r="E31" s="2364"/>
      <c r="F31" s="2364"/>
      <c r="G31" s="2364"/>
      <c r="H31" s="2364"/>
      <c r="I31" s="2364"/>
      <c r="J31" s="2547"/>
      <c r="K31" s="3880"/>
      <c r="L31" s="3881"/>
      <c r="M31" s="3881"/>
      <c r="N31" s="3882"/>
      <c r="O31" s="3902"/>
      <c r="P31" s="3903"/>
      <c r="Q31" s="3903"/>
      <c r="R31" s="3903"/>
      <c r="S31" s="3904"/>
      <c r="T31" s="2269"/>
    </row>
    <row r="32" spans="1:20" ht="10.5" customHeight="1" x14ac:dyDescent="0.2">
      <c r="A32" s="2265"/>
      <c r="B32" s="2543"/>
      <c r="C32" s="777" t="s">
        <v>1746</v>
      </c>
      <c r="D32" s="777"/>
      <c r="E32" s="777"/>
      <c r="F32" s="8"/>
      <c r="G32" s="8"/>
      <c r="H32" s="8"/>
      <c r="I32" s="8"/>
      <c r="J32" s="2573" t="s">
        <v>89</v>
      </c>
      <c r="K32" s="3883"/>
      <c r="L32" s="3884"/>
      <c r="M32" s="3884"/>
      <c r="N32" s="3885"/>
      <c r="O32" s="3905"/>
      <c r="P32" s="3861"/>
      <c r="Q32" s="3861"/>
      <c r="R32" s="3861"/>
      <c r="S32" s="3906"/>
      <c r="T32" s="2269"/>
    </row>
    <row r="33" spans="1:20" ht="10.5" customHeight="1" x14ac:dyDescent="0.2">
      <c r="A33" s="2265"/>
      <c r="B33" s="2543"/>
      <c r="C33" s="296" t="s">
        <v>1747</v>
      </c>
      <c r="D33" s="777"/>
      <c r="E33" s="777"/>
      <c r="F33" s="8"/>
      <c r="G33" s="8"/>
      <c r="H33" s="8"/>
      <c r="I33" s="8"/>
      <c r="J33" s="2542"/>
      <c r="K33" s="3883"/>
      <c r="L33" s="3884"/>
      <c r="M33" s="3884"/>
      <c r="N33" s="3885"/>
      <c r="O33" s="3905"/>
      <c r="P33" s="3861"/>
      <c r="Q33" s="3861"/>
      <c r="R33" s="3861"/>
      <c r="S33" s="3906"/>
      <c r="T33" s="2269"/>
    </row>
    <row r="34" spans="1:20" ht="6.75" customHeight="1" x14ac:dyDescent="0.2">
      <c r="A34" s="2265"/>
      <c r="B34" s="2543"/>
      <c r="C34" s="8"/>
      <c r="D34" s="8"/>
      <c r="E34" s="8"/>
      <c r="F34" s="8"/>
      <c r="G34" s="8"/>
      <c r="H34" s="8"/>
      <c r="I34" s="8"/>
      <c r="J34" s="2542"/>
      <c r="K34" s="3892"/>
      <c r="L34" s="3893"/>
      <c r="M34" s="3893"/>
      <c r="N34" s="3894"/>
      <c r="O34" s="3907"/>
      <c r="P34" s="3908"/>
      <c r="Q34" s="3908"/>
      <c r="R34" s="3908"/>
      <c r="S34" s="3909"/>
      <c r="T34" s="2269"/>
    </row>
    <row r="35" spans="1:20" ht="3.75" customHeight="1" x14ac:dyDescent="0.2">
      <c r="A35" s="2265"/>
      <c r="B35" s="2538"/>
      <c r="C35" s="2364"/>
      <c r="D35" s="2364"/>
      <c r="E35" s="2364"/>
      <c r="F35" s="2364"/>
      <c r="G35" s="2364"/>
      <c r="H35" s="2364"/>
      <c r="I35" s="2364"/>
      <c r="J35" s="2547"/>
      <c r="K35" s="3880"/>
      <c r="L35" s="3881"/>
      <c r="M35" s="3881"/>
      <c r="N35" s="3882"/>
      <c r="O35" s="3902"/>
      <c r="P35" s="3903"/>
      <c r="Q35" s="3903"/>
      <c r="R35" s="3903"/>
      <c r="S35" s="3904"/>
      <c r="T35" s="2269"/>
    </row>
    <row r="36" spans="1:20" ht="10.5" customHeight="1" x14ac:dyDescent="0.2">
      <c r="A36" s="2265"/>
      <c r="B36" s="2543"/>
      <c r="C36" s="777" t="s">
        <v>1748</v>
      </c>
      <c r="D36" s="777"/>
      <c r="E36" s="777"/>
      <c r="F36" s="8"/>
      <c r="G36" s="8"/>
      <c r="H36" s="8"/>
      <c r="I36" s="8"/>
      <c r="J36" s="2573" t="s">
        <v>90</v>
      </c>
      <c r="K36" s="3883"/>
      <c r="L36" s="3884"/>
      <c r="M36" s="3884"/>
      <c r="N36" s="3885"/>
      <c r="O36" s="3905"/>
      <c r="P36" s="3861"/>
      <c r="Q36" s="3861"/>
      <c r="R36" s="3861"/>
      <c r="S36" s="3906"/>
      <c r="T36" s="2269"/>
    </row>
    <row r="37" spans="1:20" ht="10.5" customHeight="1" x14ac:dyDescent="0.2">
      <c r="A37" s="2265"/>
      <c r="B37" s="2543"/>
      <c r="C37" s="296" t="s">
        <v>1749</v>
      </c>
      <c r="D37" s="777"/>
      <c r="E37" s="777"/>
      <c r="F37" s="8"/>
      <c r="G37" s="8"/>
      <c r="H37" s="8"/>
      <c r="I37" s="8"/>
      <c r="J37" s="2542"/>
      <c r="K37" s="3883"/>
      <c r="L37" s="3884"/>
      <c r="M37" s="3884"/>
      <c r="N37" s="3885"/>
      <c r="O37" s="3905"/>
      <c r="P37" s="3861"/>
      <c r="Q37" s="3861"/>
      <c r="R37" s="3861"/>
      <c r="S37" s="3906"/>
      <c r="T37" s="2269"/>
    </row>
    <row r="38" spans="1:20" ht="6.75" customHeight="1" x14ac:dyDescent="0.2">
      <c r="A38" s="2265"/>
      <c r="B38" s="2543"/>
      <c r="C38" s="8"/>
      <c r="D38" s="8"/>
      <c r="E38" s="8"/>
      <c r="F38" s="8"/>
      <c r="G38" s="8"/>
      <c r="H38" s="8"/>
      <c r="I38" s="8"/>
      <c r="J38" s="2542"/>
      <c r="K38" s="3886"/>
      <c r="L38" s="3887"/>
      <c r="M38" s="3887"/>
      <c r="N38" s="3888"/>
      <c r="O38" s="3910"/>
      <c r="P38" s="3864"/>
      <c r="Q38" s="3864"/>
      <c r="R38" s="3864"/>
      <c r="S38" s="3911"/>
      <c r="T38" s="2269"/>
    </row>
    <row r="39" spans="1:20" ht="3" customHeight="1" x14ac:dyDescent="0.2">
      <c r="A39" s="2265"/>
      <c r="B39" s="2565"/>
      <c r="C39" s="2566"/>
      <c r="D39" s="2566"/>
      <c r="E39" s="2566"/>
      <c r="F39" s="2566"/>
      <c r="G39" s="2566"/>
      <c r="H39" s="2566"/>
      <c r="I39" s="2566"/>
      <c r="J39" s="2562"/>
      <c r="K39" s="3848">
        <f>K26+K31+K35</f>
        <v>0</v>
      </c>
      <c r="L39" s="3849"/>
      <c r="M39" s="3849"/>
      <c r="N39" s="3889"/>
      <c r="O39" s="3912">
        <f>O26+O31+O35</f>
        <v>0</v>
      </c>
      <c r="P39" s="3849"/>
      <c r="Q39" s="3849"/>
      <c r="R39" s="3849"/>
      <c r="S39" s="3850"/>
      <c r="T39" s="2269"/>
    </row>
    <row r="40" spans="1:20" ht="11.25" customHeight="1" x14ac:dyDescent="0.2">
      <c r="A40" s="2265"/>
      <c r="B40" s="2543"/>
      <c r="C40" s="777" t="s">
        <v>1803</v>
      </c>
      <c r="D40" s="777"/>
      <c r="E40" s="777"/>
      <c r="F40" s="8"/>
      <c r="G40" s="8"/>
      <c r="H40" s="8"/>
      <c r="I40" s="8"/>
      <c r="J40" s="2573" t="s">
        <v>91</v>
      </c>
      <c r="K40" s="3851"/>
      <c r="L40" s="3852"/>
      <c r="M40" s="3852"/>
      <c r="N40" s="3890"/>
      <c r="O40" s="3913"/>
      <c r="P40" s="3852"/>
      <c r="Q40" s="3852"/>
      <c r="R40" s="3852"/>
      <c r="S40" s="3853"/>
      <c r="T40" s="2269"/>
    </row>
    <row r="41" spans="1:20" ht="11.25" customHeight="1" x14ac:dyDescent="0.2">
      <c r="A41" s="2265"/>
      <c r="B41" s="2543"/>
      <c r="C41" s="296" t="s">
        <v>1804</v>
      </c>
      <c r="D41" s="777"/>
      <c r="E41" s="777"/>
      <c r="F41" s="8"/>
      <c r="G41" s="8"/>
      <c r="H41" s="8"/>
      <c r="I41" s="8"/>
      <c r="J41" s="2542"/>
      <c r="K41" s="3851"/>
      <c r="L41" s="3852"/>
      <c r="M41" s="3852"/>
      <c r="N41" s="3890"/>
      <c r="O41" s="3913"/>
      <c r="P41" s="3852"/>
      <c r="Q41" s="3852"/>
      <c r="R41" s="3852"/>
      <c r="S41" s="3853"/>
      <c r="T41" s="2269"/>
    </row>
    <row r="42" spans="1:20" ht="6.75" customHeight="1" x14ac:dyDescent="0.2">
      <c r="A42" s="2265"/>
      <c r="B42" s="2567"/>
      <c r="C42" s="2554"/>
      <c r="D42" s="2554"/>
      <c r="E42" s="2554"/>
      <c r="F42" s="2554"/>
      <c r="G42" s="2554"/>
      <c r="H42" s="2554"/>
      <c r="I42" s="2554"/>
      <c r="J42" s="2568"/>
      <c r="K42" s="3854"/>
      <c r="L42" s="3855"/>
      <c r="M42" s="3855"/>
      <c r="N42" s="3891"/>
      <c r="O42" s="3914"/>
      <c r="P42" s="3855"/>
      <c r="Q42" s="3855"/>
      <c r="R42" s="3855"/>
      <c r="S42" s="3856"/>
      <c r="T42" s="2269"/>
    </row>
    <row r="43" spans="1:20" ht="7.5" customHeight="1" x14ac:dyDescent="0.2">
      <c r="A43" s="2265"/>
      <c r="B43" s="326"/>
      <c r="C43" s="326"/>
      <c r="D43" s="326"/>
      <c r="E43" s="326"/>
      <c r="F43" s="326"/>
      <c r="G43" s="326"/>
      <c r="H43" s="326"/>
      <c r="I43" s="326"/>
      <c r="J43" s="326"/>
      <c r="K43" s="326"/>
      <c r="L43" s="326"/>
      <c r="M43" s="326"/>
      <c r="N43" s="326"/>
      <c r="O43" s="326"/>
      <c r="P43" s="326"/>
      <c r="Q43" s="326"/>
      <c r="R43" s="326"/>
      <c r="S43" s="326"/>
      <c r="T43" s="2269"/>
    </row>
    <row r="44" spans="1:20" ht="3" customHeight="1" x14ac:dyDescent="0.2">
      <c r="A44" s="2265"/>
      <c r="B44" s="326"/>
      <c r="C44" s="326"/>
      <c r="D44" s="326"/>
      <c r="E44" s="326"/>
      <c r="F44" s="326"/>
      <c r="G44" s="2565"/>
      <c r="H44" s="2556"/>
      <c r="I44" s="2556"/>
      <c r="J44" s="2556"/>
      <c r="K44" s="2556"/>
      <c r="L44" s="2556"/>
      <c r="M44" s="2556"/>
      <c r="N44" s="2556"/>
      <c r="O44" s="2556"/>
      <c r="P44" s="2574"/>
      <c r="Q44" s="326"/>
      <c r="R44" s="326"/>
      <c r="S44" s="326"/>
      <c r="T44" s="2269"/>
    </row>
    <row r="45" spans="1:20" ht="10.5" customHeight="1" x14ac:dyDescent="0.2">
      <c r="A45" s="2265"/>
      <c r="B45" s="2377" t="s">
        <v>1750</v>
      </c>
      <c r="C45" s="326"/>
      <c r="D45" s="2373"/>
      <c r="E45" s="2373"/>
      <c r="F45" s="2373"/>
      <c r="G45" s="3920" t="s">
        <v>1751</v>
      </c>
      <c r="H45" s="3823"/>
      <c r="I45" s="3823"/>
      <c r="J45" s="3823"/>
      <c r="K45" s="3823"/>
      <c r="L45" s="3823"/>
      <c r="M45" s="3823"/>
      <c r="N45" s="3823"/>
      <c r="O45" s="3823"/>
      <c r="P45" s="3921"/>
      <c r="Q45" s="2373"/>
      <c r="R45" s="2373"/>
      <c r="S45" s="2373"/>
      <c r="T45" s="2548"/>
    </row>
    <row r="46" spans="1:20" ht="10.5" customHeight="1" x14ac:dyDescent="0.2">
      <c r="A46" s="2265"/>
      <c r="B46" s="2377"/>
      <c r="C46" s="326"/>
      <c r="D46" s="2373"/>
      <c r="E46" s="2373"/>
      <c r="F46" s="2373"/>
      <c r="G46" s="3922" t="s">
        <v>1752</v>
      </c>
      <c r="H46" s="3923"/>
      <c r="I46" s="3923"/>
      <c r="J46" s="3923"/>
      <c r="K46" s="3923"/>
      <c r="L46" s="3923"/>
      <c r="M46" s="3923"/>
      <c r="N46" s="3923"/>
      <c r="O46" s="3923"/>
      <c r="P46" s="3924"/>
      <c r="Q46" s="2373"/>
      <c r="R46" s="2373"/>
      <c r="S46" s="2373"/>
      <c r="T46" s="2548"/>
    </row>
    <row r="47" spans="1:20" ht="3.75" customHeight="1" x14ac:dyDescent="0.2">
      <c r="A47" s="2265"/>
      <c r="B47" s="326"/>
      <c r="C47" s="326"/>
      <c r="D47" s="326"/>
      <c r="E47" s="326"/>
      <c r="F47" s="2377"/>
      <c r="G47" s="2575"/>
      <c r="H47" s="2555"/>
      <c r="I47" s="2555"/>
      <c r="J47" s="2555"/>
      <c r="K47" s="2555"/>
      <c r="L47" s="2555"/>
      <c r="M47" s="2555"/>
      <c r="N47" s="2555"/>
      <c r="O47" s="2555"/>
      <c r="P47" s="2576"/>
      <c r="Q47" s="2377"/>
      <c r="R47" s="2377"/>
      <c r="S47" s="2377"/>
      <c r="T47" s="2548"/>
    </row>
    <row r="48" spans="1:20" ht="3" customHeight="1" x14ac:dyDescent="0.2">
      <c r="A48" s="2265"/>
      <c r="B48" s="326"/>
      <c r="C48" s="2377"/>
      <c r="D48" s="326"/>
      <c r="E48" s="326"/>
      <c r="F48" s="2377"/>
      <c r="G48" s="2377"/>
      <c r="H48" s="2377"/>
      <c r="I48" s="2377"/>
      <c r="J48" s="2377"/>
      <c r="K48" s="2377"/>
      <c r="L48" s="2377"/>
      <c r="M48" s="2377"/>
      <c r="N48" s="2377"/>
      <c r="O48" s="2377"/>
      <c r="P48" s="2377"/>
      <c r="Q48" s="2377"/>
      <c r="R48" s="2377"/>
      <c r="S48" s="2377"/>
      <c r="T48" s="2548"/>
    </row>
    <row r="49" spans="1:20" ht="5.25" customHeight="1" x14ac:dyDescent="0.2">
      <c r="A49" s="2265"/>
      <c r="B49" s="326"/>
      <c r="C49" s="2377"/>
      <c r="D49" s="326"/>
      <c r="E49" s="326"/>
      <c r="F49" s="2377"/>
      <c r="G49" s="2377"/>
      <c r="H49" s="2377"/>
      <c r="I49" s="2377"/>
      <c r="J49" s="2377"/>
      <c r="K49" s="2377"/>
      <c r="L49" s="2377"/>
      <c r="M49" s="2377"/>
      <c r="N49" s="2377"/>
      <c r="O49" s="2377"/>
      <c r="P49" s="2377"/>
      <c r="Q49" s="2377"/>
      <c r="R49" s="2377"/>
      <c r="S49" s="2377"/>
      <c r="T49" s="2548"/>
    </row>
    <row r="50" spans="1:20" s="3" customFormat="1" ht="10.5" customHeight="1" x14ac:dyDescent="0.2">
      <c r="A50" s="2540"/>
      <c r="B50" s="777"/>
      <c r="C50" s="2549" t="s">
        <v>136</v>
      </c>
      <c r="D50" s="777" t="s">
        <v>1753</v>
      </c>
      <c r="E50" s="777"/>
      <c r="F50" s="777"/>
      <c r="G50" s="777"/>
      <c r="H50" s="777"/>
      <c r="I50" s="777"/>
      <c r="J50" s="777"/>
      <c r="K50" s="777"/>
      <c r="L50" s="777"/>
      <c r="M50" s="777"/>
      <c r="N50" s="777"/>
      <c r="O50" s="777"/>
      <c r="P50" s="777"/>
      <c r="Q50" s="777"/>
      <c r="R50" s="777"/>
      <c r="S50" s="777"/>
      <c r="T50" s="2550"/>
    </row>
    <row r="51" spans="1:20" s="3" customFormat="1" ht="10.5" customHeight="1" x14ac:dyDescent="0.2">
      <c r="A51" s="2540"/>
      <c r="B51" s="8"/>
      <c r="C51" s="8"/>
      <c r="D51" s="296" t="s">
        <v>1772</v>
      </c>
      <c r="E51" s="8"/>
      <c r="F51" s="8"/>
      <c r="G51" s="8"/>
      <c r="H51" s="8"/>
      <c r="I51" s="8"/>
      <c r="J51" s="8"/>
      <c r="K51" s="8"/>
      <c r="L51" s="8"/>
      <c r="M51" s="8"/>
      <c r="N51" s="2563"/>
      <c r="O51" s="2563"/>
      <c r="P51" s="2563"/>
      <c r="Q51" s="2563"/>
      <c r="R51" s="8"/>
      <c r="S51" s="8"/>
      <c r="T51" s="2535"/>
    </row>
    <row r="52" spans="1:20" s="3" customFormat="1" ht="9" customHeight="1" x14ac:dyDescent="0.2">
      <c r="A52" s="2540"/>
      <c r="B52" s="8"/>
      <c r="C52" s="8"/>
      <c r="D52" s="296"/>
      <c r="E52" s="8"/>
      <c r="F52" s="8"/>
      <c r="G52" s="8"/>
      <c r="H52" s="8"/>
      <c r="I52" s="8"/>
      <c r="J52" s="8"/>
      <c r="K52" s="8"/>
      <c r="L52" s="8"/>
      <c r="M52" s="8"/>
      <c r="N52" s="8"/>
      <c r="O52" s="8"/>
      <c r="P52" s="8"/>
      <c r="Q52" s="8"/>
      <c r="R52" s="8"/>
      <c r="S52" s="8"/>
      <c r="T52" s="2535"/>
    </row>
    <row r="53" spans="1:20" s="3" customFormat="1" ht="11.25" customHeight="1" x14ac:dyDescent="0.2">
      <c r="A53" s="2540"/>
      <c r="B53" s="8"/>
      <c r="C53" s="2549" t="s">
        <v>583</v>
      </c>
      <c r="D53" s="777" t="s">
        <v>1754</v>
      </c>
      <c r="E53" s="777"/>
      <c r="F53" s="8"/>
      <c r="G53" s="8"/>
      <c r="H53" s="8"/>
      <c r="I53" s="3895"/>
      <c r="J53" s="3896"/>
      <c r="K53" s="3918" t="s">
        <v>281</v>
      </c>
      <c r="L53" s="777" t="s">
        <v>1755</v>
      </c>
      <c r="M53" s="3895"/>
      <c r="N53" s="3899"/>
      <c r="O53" s="3896"/>
      <c r="P53" s="3901" t="s">
        <v>281</v>
      </c>
      <c r="R53" s="2551"/>
      <c r="S53" s="8"/>
      <c r="T53" s="2535"/>
    </row>
    <row r="54" spans="1:20" s="3" customFormat="1" ht="10.5" customHeight="1" x14ac:dyDescent="0.2">
      <c r="A54" s="2540"/>
      <c r="B54" s="8"/>
      <c r="C54" s="2549"/>
      <c r="D54" s="296" t="s">
        <v>1756</v>
      </c>
      <c r="E54" s="777"/>
      <c r="F54" s="8"/>
      <c r="G54" s="8"/>
      <c r="H54" s="8"/>
      <c r="I54" s="3897"/>
      <c r="J54" s="3898"/>
      <c r="K54" s="3919"/>
      <c r="L54" s="296" t="s">
        <v>1757</v>
      </c>
      <c r="M54" s="3897"/>
      <c r="N54" s="3900"/>
      <c r="O54" s="3898"/>
      <c r="P54" s="3901"/>
      <c r="S54" s="8"/>
      <c r="T54" s="2535"/>
    </row>
    <row r="55" spans="1:20" s="3" customFormat="1" ht="6.75" customHeight="1" x14ac:dyDescent="0.2">
      <c r="A55" s="2540"/>
      <c r="B55" s="8"/>
      <c r="C55" s="2549"/>
      <c r="D55" s="296"/>
      <c r="E55" s="777"/>
      <c r="F55" s="8"/>
      <c r="G55" s="8"/>
      <c r="H55" s="8"/>
      <c r="I55" s="8"/>
      <c r="K55" s="2552"/>
      <c r="L55" s="296"/>
      <c r="M55" s="2107"/>
      <c r="N55" s="2582"/>
      <c r="O55" s="2583"/>
      <c r="S55" s="8"/>
      <c r="T55" s="2535"/>
    </row>
    <row r="56" spans="1:20" s="3" customFormat="1" ht="10.5" customHeight="1" x14ac:dyDescent="0.2">
      <c r="A56" s="2540"/>
      <c r="B56" s="8"/>
      <c r="C56" s="8"/>
      <c r="D56" s="8"/>
      <c r="E56" s="8"/>
      <c r="F56" s="8"/>
      <c r="G56" s="8"/>
      <c r="H56" s="8"/>
      <c r="I56" s="8"/>
      <c r="K56" s="8"/>
      <c r="L56" s="777" t="s">
        <v>1758</v>
      </c>
      <c r="M56" s="3895"/>
      <c r="N56" s="3899"/>
      <c r="O56" s="3896"/>
      <c r="P56" s="3901" t="s">
        <v>281</v>
      </c>
      <c r="S56" s="8"/>
      <c r="T56" s="2535"/>
    </row>
    <row r="57" spans="1:20" s="3" customFormat="1" ht="9.75" customHeight="1" x14ac:dyDescent="0.2">
      <c r="A57" s="2540"/>
      <c r="B57" s="8"/>
      <c r="C57" s="8"/>
      <c r="D57" s="296"/>
      <c r="E57" s="777"/>
      <c r="F57" s="8"/>
      <c r="G57" s="8"/>
      <c r="H57" s="8"/>
      <c r="I57" s="8"/>
      <c r="K57" s="2552"/>
      <c r="L57" s="296" t="s">
        <v>1759</v>
      </c>
      <c r="M57" s="3897"/>
      <c r="N57" s="3900"/>
      <c r="O57" s="3898"/>
      <c r="P57" s="3901"/>
      <c r="S57" s="8"/>
      <c r="T57" s="2535"/>
    </row>
    <row r="58" spans="1:20" s="3" customFormat="1" ht="6.75" customHeight="1" x14ac:dyDescent="0.2">
      <c r="A58" s="2540"/>
      <c r="B58" s="8"/>
      <c r="C58" s="8"/>
      <c r="D58" s="296"/>
      <c r="E58" s="777"/>
      <c r="F58" s="8"/>
      <c r="G58" s="8"/>
      <c r="H58" s="8"/>
      <c r="I58" s="8"/>
      <c r="K58" s="2552"/>
      <c r="L58" s="296"/>
      <c r="M58" s="2107"/>
      <c r="N58" s="2582"/>
      <c r="O58" s="2583"/>
      <c r="S58" s="8"/>
      <c r="T58" s="2535"/>
    </row>
    <row r="59" spans="1:20" s="3" customFormat="1" ht="10.5" customHeight="1" x14ac:dyDescent="0.2">
      <c r="A59" s="2540"/>
      <c r="B59" s="8"/>
      <c r="C59" s="8"/>
      <c r="D59" s="8"/>
      <c r="E59" s="8"/>
      <c r="F59" s="8"/>
      <c r="G59" s="8"/>
      <c r="H59" s="8"/>
      <c r="I59" s="8"/>
      <c r="K59" s="8"/>
      <c r="L59" s="777" t="s">
        <v>1760</v>
      </c>
      <c r="M59" s="3895"/>
      <c r="N59" s="3899"/>
      <c r="O59" s="3896"/>
      <c r="P59" s="3901" t="s">
        <v>281</v>
      </c>
      <c r="S59" s="8"/>
      <c r="T59" s="2535"/>
    </row>
    <row r="60" spans="1:20" s="3" customFormat="1" ht="10.5" customHeight="1" x14ac:dyDescent="0.2">
      <c r="A60" s="2540"/>
      <c r="B60" s="8"/>
      <c r="C60" s="8"/>
      <c r="D60" s="8"/>
      <c r="E60" s="8"/>
      <c r="F60" s="8"/>
      <c r="G60" s="8"/>
      <c r="H60" s="8"/>
      <c r="I60" s="8"/>
      <c r="K60" s="8"/>
      <c r="L60" s="296" t="s">
        <v>1761</v>
      </c>
      <c r="M60" s="3897"/>
      <c r="N60" s="3900"/>
      <c r="O60" s="3898"/>
      <c r="P60" s="3901"/>
      <c r="S60" s="2551"/>
      <c r="T60" s="2535"/>
    </row>
    <row r="61" spans="1:20" s="3" customFormat="1" ht="6.75" customHeight="1" x14ac:dyDescent="0.2">
      <c r="A61" s="2540"/>
      <c r="B61" s="8"/>
      <c r="C61" s="8"/>
      <c r="D61" s="8"/>
      <c r="E61" s="8"/>
      <c r="F61" s="8"/>
      <c r="G61" s="8"/>
      <c r="H61" s="8"/>
      <c r="I61" s="8"/>
      <c r="K61" s="8"/>
      <c r="L61" s="8"/>
      <c r="M61" s="8"/>
      <c r="N61" s="8"/>
      <c r="O61" s="296"/>
      <c r="P61" s="8"/>
      <c r="Q61" s="8"/>
      <c r="R61" s="8"/>
      <c r="S61" s="2551"/>
      <c r="T61" s="2535"/>
    </row>
    <row r="62" spans="1:20" s="3" customFormat="1" ht="10.5" customHeight="1" x14ac:dyDescent="0.2">
      <c r="A62" s="2540"/>
      <c r="B62" s="8"/>
      <c r="C62" s="2549" t="s">
        <v>750</v>
      </c>
      <c r="D62" s="777" t="s">
        <v>1762</v>
      </c>
      <c r="E62" s="777"/>
      <c r="F62" s="777"/>
      <c r="G62" s="777"/>
      <c r="H62" s="777"/>
      <c r="I62" s="3895"/>
      <c r="J62" s="3896"/>
      <c r="K62" s="3915" t="s">
        <v>1793</v>
      </c>
      <c r="L62" s="3916"/>
      <c r="M62" s="8"/>
      <c r="N62" s="8"/>
      <c r="O62" s="8"/>
      <c r="P62" s="8"/>
      <c r="Q62" s="777"/>
      <c r="R62" s="777"/>
      <c r="S62" s="8"/>
      <c r="T62" s="2535"/>
    </row>
    <row r="63" spans="1:20" s="3" customFormat="1" ht="10.5" customHeight="1" x14ac:dyDescent="0.2">
      <c r="A63" s="2540"/>
      <c r="B63" s="8"/>
      <c r="C63" s="777"/>
      <c r="D63" s="296" t="s">
        <v>1763</v>
      </c>
      <c r="E63" s="777"/>
      <c r="F63" s="777"/>
      <c r="G63" s="777"/>
      <c r="H63" s="777"/>
      <c r="I63" s="3897"/>
      <c r="J63" s="3898"/>
      <c r="K63" s="3917"/>
      <c r="L63" s="3916"/>
      <c r="O63" s="8"/>
      <c r="P63" s="8"/>
      <c r="Q63" s="296"/>
      <c r="R63" s="296"/>
      <c r="S63" s="296"/>
      <c r="T63" s="2535"/>
    </row>
    <row r="64" spans="1:20" s="3" customFormat="1" ht="9" customHeight="1" x14ac:dyDescent="0.2">
      <c r="A64" s="2540"/>
      <c r="B64" s="8"/>
      <c r="C64" s="777"/>
      <c r="D64" s="296"/>
      <c r="E64" s="777"/>
      <c r="F64" s="777"/>
      <c r="G64" s="777"/>
      <c r="H64" s="777"/>
      <c r="I64" s="777"/>
      <c r="J64" s="777"/>
      <c r="K64" s="777"/>
      <c r="L64" s="8"/>
      <c r="M64" s="8"/>
      <c r="N64" s="8"/>
      <c r="O64" s="2553"/>
      <c r="P64" s="296"/>
      <c r="Q64" s="296"/>
      <c r="R64" s="296"/>
      <c r="S64" s="8"/>
      <c r="T64" s="2535"/>
    </row>
    <row r="65" spans="1:20" s="3" customFormat="1" ht="10.5" customHeight="1" x14ac:dyDescent="0.2">
      <c r="A65" s="2540"/>
      <c r="B65" s="8"/>
      <c r="C65" s="2549" t="s">
        <v>1764</v>
      </c>
      <c r="D65" s="777" t="s">
        <v>1765</v>
      </c>
      <c r="E65" s="8"/>
      <c r="F65" s="8"/>
      <c r="G65" s="8"/>
      <c r="H65" s="8"/>
      <c r="I65" s="8"/>
      <c r="J65" s="8"/>
      <c r="K65" s="8"/>
      <c r="L65" s="8"/>
      <c r="M65" s="8"/>
      <c r="N65" s="8"/>
      <c r="O65" s="8"/>
      <c r="P65" s="8"/>
      <c r="Q65" s="8"/>
      <c r="R65" s="8"/>
      <c r="S65" s="8"/>
      <c r="T65" s="2535"/>
    </row>
    <row r="66" spans="1:20" s="3" customFormat="1" ht="10.5" customHeight="1" x14ac:dyDescent="0.2">
      <c r="A66" s="2540"/>
      <c r="B66" s="8"/>
      <c r="C66" s="2549"/>
      <c r="D66" s="296" t="s">
        <v>1766</v>
      </c>
      <c r="E66" s="8"/>
      <c r="F66" s="8"/>
      <c r="G66" s="8"/>
      <c r="H66" s="8"/>
      <c r="I66" s="8"/>
      <c r="J66" s="8"/>
      <c r="K66" s="8"/>
      <c r="L66" s="8"/>
      <c r="M66" s="8"/>
      <c r="N66" s="8"/>
      <c r="O66" s="8"/>
      <c r="P66" s="8"/>
      <c r="Q66" s="8"/>
      <c r="R66" s="8"/>
      <c r="S66" s="8"/>
      <c r="T66" s="2535"/>
    </row>
    <row r="67" spans="1:20" ht="10.5" customHeight="1" x14ac:dyDescent="0.2">
      <c r="A67" s="2265"/>
      <c r="B67" s="326"/>
      <c r="C67" s="2272"/>
      <c r="D67" s="328"/>
      <c r="E67" s="326"/>
      <c r="F67" s="326"/>
      <c r="G67" s="326"/>
      <c r="H67" s="326"/>
      <c r="I67" s="326"/>
      <c r="J67" s="326"/>
      <c r="K67" s="326"/>
      <c r="L67" s="326"/>
      <c r="M67" s="326"/>
      <c r="N67" s="326"/>
      <c r="O67" s="326"/>
      <c r="P67" s="326"/>
      <c r="Q67" s="326"/>
      <c r="R67" s="326"/>
      <c r="S67" s="326"/>
      <c r="T67" s="2269"/>
    </row>
    <row r="68" spans="1:20" ht="3" customHeight="1" x14ac:dyDescent="0.2">
      <c r="A68" s="2265"/>
      <c r="B68" s="326"/>
      <c r="C68" s="326"/>
      <c r="D68" s="2377"/>
      <c r="E68" s="2377"/>
      <c r="F68" s="2377"/>
      <c r="G68" s="2377"/>
      <c r="H68" s="2377"/>
      <c r="I68" s="2377"/>
      <c r="J68" s="2377"/>
      <c r="K68" s="326"/>
      <c r="L68" s="326"/>
      <c r="M68" s="326"/>
      <c r="N68" s="326"/>
      <c r="O68" s="326"/>
      <c r="P68" s="326"/>
      <c r="Q68" s="326"/>
      <c r="R68" s="326"/>
      <c r="S68" s="326"/>
      <c r="T68" s="2269"/>
    </row>
    <row r="69" spans="1:20" ht="10.5" customHeight="1" x14ac:dyDescent="0.2">
      <c r="A69" s="2265"/>
      <c r="B69" s="2557"/>
      <c r="C69" s="299" t="s">
        <v>1724</v>
      </c>
      <c r="D69" s="311"/>
      <c r="E69" s="311"/>
      <c r="F69" s="8"/>
      <c r="G69" s="8"/>
      <c r="H69" s="8"/>
      <c r="I69" s="8"/>
      <c r="J69" s="8"/>
      <c r="K69" s="8"/>
      <c r="L69" s="2558"/>
      <c r="M69" s="8"/>
      <c r="N69" s="8"/>
      <c r="O69" s="8"/>
      <c r="P69" s="326"/>
      <c r="Q69" s="326"/>
      <c r="R69" s="326"/>
      <c r="S69" s="326"/>
      <c r="T69" s="2269"/>
    </row>
    <row r="70" spans="1:20" ht="3" customHeight="1" x14ac:dyDescent="0.2">
      <c r="A70" s="2265"/>
      <c r="B70" s="2557"/>
      <c r="C70" s="311"/>
      <c r="D70" s="311"/>
      <c r="E70" s="311"/>
      <c r="F70" s="8"/>
      <c r="G70" s="8"/>
      <c r="H70" s="8"/>
      <c r="I70" s="8"/>
      <c r="J70" s="8"/>
      <c r="K70" s="8"/>
      <c r="L70" s="296"/>
      <c r="M70" s="8"/>
      <c r="N70" s="8"/>
      <c r="O70" s="8"/>
      <c r="P70" s="326"/>
      <c r="Q70" s="326"/>
      <c r="R70" s="326"/>
      <c r="S70" s="326"/>
      <c r="T70" s="2269"/>
    </row>
    <row r="71" spans="1:20" ht="10.5" customHeight="1" x14ac:dyDescent="0.2">
      <c r="A71" s="2426"/>
      <c r="B71" s="777"/>
      <c r="C71" s="299" t="s">
        <v>81</v>
      </c>
      <c r="D71" s="299" t="s">
        <v>1723</v>
      </c>
      <c r="E71" s="299"/>
      <c r="F71" s="297"/>
      <c r="G71" s="8"/>
      <c r="H71" s="8"/>
      <c r="I71" s="299" t="s">
        <v>1736</v>
      </c>
      <c r="J71" s="8"/>
      <c r="K71" s="8"/>
      <c r="L71" s="296"/>
      <c r="M71" s="300"/>
      <c r="N71" s="300"/>
      <c r="O71" s="8"/>
      <c r="P71" s="326"/>
      <c r="Q71" s="326"/>
      <c r="R71" s="2559"/>
      <c r="S71" s="328"/>
      <c r="T71" s="2473"/>
    </row>
    <row r="72" spans="1:20" ht="10.5" customHeight="1" x14ac:dyDescent="0.2">
      <c r="A72" s="2426"/>
      <c r="B72" s="777"/>
      <c r="C72" s="299"/>
      <c r="D72" s="296" t="s">
        <v>1774</v>
      </c>
      <c r="E72" s="299"/>
      <c r="F72" s="777"/>
      <c r="G72" s="8"/>
      <c r="H72" s="8"/>
      <c r="I72" s="296" t="s">
        <v>1737</v>
      </c>
      <c r="J72" s="8"/>
      <c r="K72" s="8"/>
      <c r="L72" s="296"/>
      <c r="M72" s="296"/>
      <c r="N72" s="296"/>
      <c r="O72" s="8"/>
      <c r="P72" s="326"/>
      <c r="Q72" s="326"/>
      <c r="R72" s="328"/>
      <c r="S72" s="328"/>
      <c r="T72" s="2473"/>
    </row>
    <row r="73" spans="1:20" ht="3" customHeight="1" x14ac:dyDescent="0.2">
      <c r="A73" s="2426"/>
      <c r="B73" s="777"/>
      <c r="C73" s="299"/>
      <c r="D73" s="296"/>
      <c r="E73" s="299"/>
      <c r="F73" s="777"/>
      <c r="G73" s="8"/>
      <c r="H73" s="8"/>
      <c r="I73" s="296"/>
      <c r="J73" s="8"/>
      <c r="K73" s="8"/>
      <c r="L73" s="296"/>
      <c r="M73" s="296"/>
      <c r="N73" s="296"/>
      <c r="O73" s="8"/>
      <c r="P73" s="326"/>
      <c r="Q73" s="326"/>
      <c r="R73" s="328"/>
      <c r="S73" s="328"/>
      <c r="T73" s="2473"/>
    </row>
    <row r="74" spans="1:20" ht="3" customHeight="1" x14ac:dyDescent="0.2">
      <c r="A74" s="2426"/>
      <c r="B74" s="777"/>
      <c r="C74" s="299"/>
      <c r="D74" s="299"/>
      <c r="E74" s="299"/>
      <c r="F74" s="8"/>
      <c r="G74" s="8"/>
      <c r="H74" s="8"/>
      <c r="I74" s="8"/>
      <c r="J74" s="8"/>
      <c r="K74" s="8"/>
      <c r="L74" s="296"/>
      <c r="M74" s="296"/>
      <c r="N74" s="296"/>
      <c r="O74" s="8"/>
      <c r="P74" s="326"/>
      <c r="Q74" s="326"/>
      <c r="R74" s="328"/>
      <c r="S74" s="328"/>
      <c r="T74" s="2473"/>
    </row>
    <row r="75" spans="1:20" ht="9" customHeight="1" x14ac:dyDescent="0.2">
      <c r="A75" s="2426"/>
      <c r="B75" s="777"/>
      <c r="C75" s="299"/>
      <c r="D75" s="299" t="s">
        <v>1726</v>
      </c>
      <c r="E75" s="299"/>
      <c r="F75" s="297"/>
      <c r="G75" s="8"/>
      <c r="H75" s="8"/>
      <c r="I75" s="299" t="s">
        <v>1690</v>
      </c>
      <c r="J75" s="8"/>
      <c r="K75" s="8"/>
      <c r="L75" s="296"/>
      <c r="M75" s="300"/>
      <c r="N75" s="300"/>
      <c r="O75" s="300"/>
      <c r="P75" s="326"/>
      <c r="Q75" s="326"/>
      <c r="R75" s="2559"/>
      <c r="S75" s="328"/>
      <c r="T75" s="2473"/>
    </row>
    <row r="76" spans="1:20" ht="9" customHeight="1" x14ac:dyDescent="0.2">
      <c r="A76" s="2426"/>
      <c r="B76" s="777"/>
      <c r="C76" s="299"/>
      <c r="D76" s="296" t="s">
        <v>1725</v>
      </c>
      <c r="E76" s="299"/>
      <c r="F76" s="297"/>
      <c r="G76" s="8"/>
      <c r="H76" s="8"/>
      <c r="I76" s="300" t="s">
        <v>1691</v>
      </c>
      <c r="J76" s="8"/>
      <c r="K76" s="8"/>
      <c r="L76" s="296"/>
      <c r="M76" s="300"/>
      <c r="N76" s="300"/>
      <c r="O76" s="300"/>
      <c r="P76" s="326"/>
      <c r="Q76" s="326"/>
      <c r="R76" s="2559"/>
      <c r="S76" s="328"/>
      <c r="T76" s="2473"/>
    </row>
    <row r="77" spans="1:20" ht="9" customHeight="1" x14ac:dyDescent="0.2">
      <c r="A77" s="2426"/>
      <c r="B77" s="777"/>
      <c r="C77" s="299"/>
      <c r="D77" s="296"/>
      <c r="E77" s="299"/>
      <c r="F77" s="297"/>
      <c r="G77" s="8"/>
      <c r="H77" s="8"/>
      <c r="I77" s="300"/>
      <c r="J77" s="8"/>
      <c r="K77" s="8"/>
      <c r="L77" s="296"/>
      <c r="M77" s="300"/>
      <c r="N77" s="300"/>
      <c r="O77" s="300"/>
      <c r="P77" s="326"/>
      <c r="Q77" s="326"/>
      <c r="R77" s="2559"/>
      <c r="S77" s="328"/>
      <c r="T77" s="2473"/>
    </row>
    <row r="78" spans="1:20" ht="9" customHeight="1" x14ac:dyDescent="0.2">
      <c r="A78" s="2426"/>
      <c r="B78" s="777"/>
      <c r="C78" s="299"/>
      <c r="D78" s="296"/>
      <c r="E78" s="299"/>
      <c r="F78" s="297"/>
      <c r="G78" s="8"/>
      <c r="H78" s="8"/>
      <c r="I78" s="2493" t="s">
        <v>1692</v>
      </c>
      <c r="J78" s="299" t="s">
        <v>1693</v>
      </c>
      <c r="K78" s="2472"/>
      <c r="L78" s="296"/>
      <c r="M78" s="300"/>
      <c r="N78" s="300"/>
      <c r="O78" s="300"/>
      <c r="P78" s="326"/>
      <c r="Q78" s="326"/>
      <c r="R78" s="2559"/>
      <c r="S78" s="328"/>
      <c r="T78" s="2473"/>
    </row>
    <row r="79" spans="1:20" ht="9" customHeight="1" x14ac:dyDescent="0.2">
      <c r="A79" s="2426"/>
      <c r="B79" s="777"/>
      <c r="C79" s="299"/>
      <c r="D79" s="296"/>
      <c r="E79" s="299"/>
      <c r="F79" s="297"/>
      <c r="G79" s="8"/>
      <c r="H79" s="8"/>
      <c r="I79" s="2493"/>
      <c r="J79" s="300" t="s">
        <v>1694</v>
      </c>
      <c r="K79" s="2472"/>
      <c r="L79" s="296"/>
      <c r="M79" s="300"/>
      <c r="N79" s="300"/>
      <c r="O79" s="300"/>
      <c r="P79" s="326"/>
      <c r="Q79" s="326"/>
      <c r="R79" s="2559"/>
      <c r="S79" s="328"/>
      <c r="T79" s="2473"/>
    </row>
    <row r="80" spans="1:20" ht="9" customHeight="1" x14ac:dyDescent="0.2">
      <c r="A80" s="2426"/>
      <c r="B80" s="777"/>
      <c r="C80" s="299"/>
      <c r="D80" s="296"/>
      <c r="E80" s="299"/>
      <c r="F80" s="297"/>
      <c r="G80" s="8"/>
      <c r="H80" s="8"/>
      <c r="I80" s="2493"/>
      <c r="J80" s="299"/>
      <c r="K80" s="2472"/>
      <c r="L80" s="296"/>
      <c r="M80" s="300"/>
      <c r="N80" s="300"/>
      <c r="O80" s="300"/>
      <c r="P80" s="326"/>
      <c r="Q80" s="326"/>
      <c r="R80" s="2559"/>
      <c r="S80" s="328"/>
      <c r="T80" s="2473"/>
    </row>
    <row r="81" spans="1:20" ht="9" customHeight="1" x14ac:dyDescent="0.2">
      <c r="A81" s="2426"/>
      <c r="B81" s="777"/>
      <c r="C81" s="299"/>
      <c r="D81" s="296"/>
      <c r="E81" s="299"/>
      <c r="F81" s="297"/>
      <c r="G81" s="8"/>
      <c r="H81" s="8"/>
      <c r="I81" s="2493" t="s">
        <v>1695</v>
      </c>
      <c r="J81" s="299" t="s">
        <v>1696</v>
      </c>
      <c r="K81" s="2472"/>
      <c r="L81" s="296"/>
      <c r="M81" s="300"/>
      <c r="N81" s="300"/>
      <c r="O81" s="300"/>
      <c r="P81" s="326"/>
      <c r="Q81" s="326"/>
      <c r="R81" s="2559"/>
      <c r="S81" s="328"/>
      <c r="T81" s="2473"/>
    </row>
    <row r="82" spans="1:20" ht="9" customHeight="1" x14ac:dyDescent="0.2">
      <c r="A82" s="2426"/>
      <c r="B82" s="777"/>
      <c r="C82" s="299"/>
      <c r="D82" s="296"/>
      <c r="E82" s="299"/>
      <c r="F82" s="297"/>
      <c r="G82" s="8"/>
      <c r="H82" s="8"/>
      <c r="I82" s="2493"/>
      <c r="J82" s="300" t="s">
        <v>1697</v>
      </c>
      <c r="K82" s="2472"/>
      <c r="L82" s="296"/>
      <c r="M82" s="300"/>
      <c r="N82" s="300"/>
      <c r="O82" s="300"/>
      <c r="P82" s="326"/>
      <c r="Q82" s="326"/>
      <c r="R82" s="2559"/>
      <c r="S82" s="328"/>
      <c r="T82" s="2473"/>
    </row>
    <row r="83" spans="1:20" ht="9" customHeight="1" x14ac:dyDescent="0.2">
      <c r="A83" s="2426"/>
      <c r="B83" s="777"/>
      <c r="C83" s="299"/>
      <c r="D83" s="296"/>
      <c r="E83" s="299"/>
      <c r="F83" s="297"/>
      <c r="G83" s="8"/>
      <c r="H83" s="8"/>
      <c r="I83" s="2493"/>
      <c r="J83" s="299"/>
      <c r="K83" s="2472"/>
      <c r="L83" s="296"/>
      <c r="M83" s="300"/>
      <c r="N83" s="300"/>
      <c r="O83" s="300"/>
      <c r="P83" s="326"/>
      <c r="Q83" s="326"/>
      <c r="R83" s="2559"/>
      <c r="S83" s="328"/>
      <c r="T83" s="2473"/>
    </row>
    <row r="84" spans="1:20" ht="9" customHeight="1" x14ac:dyDescent="0.2">
      <c r="A84" s="2426"/>
      <c r="B84" s="777"/>
      <c r="C84" s="299"/>
      <c r="D84" s="296"/>
      <c r="E84" s="299"/>
      <c r="F84" s="297"/>
      <c r="G84" s="8"/>
      <c r="H84" s="8"/>
      <c r="I84" s="2493" t="s">
        <v>1698</v>
      </c>
      <c r="J84" s="299" t="s">
        <v>1699</v>
      </c>
      <c r="K84" s="2472"/>
      <c r="L84" s="296"/>
      <c r="M84" s="300"/>
      <c r="N84" s="300"/>
      <c r="O84" s="300"/>
      <c r="P84" s="326"/>
      <c r="Q84" s="326"/>
      <c r="R84" s="2559"/>
      <c r="S84" s="328"/>
      <c r="T84" s="2473"/>
    </row>
    <row r="85" spans="1:20" ht="9" customHeight="1" x14ac:dyDescent="0.2">
      <c r="A85" s="2426"/>
      <c r="B85" s="777"/>
      <c r="C85" s="299"/>
      <c r="D85" s="296"/>
      <c r="E85" s="299"/>
      <c r="F85" s="297"/>
      <c r="G85" s="8"/>
      <c r="H85" s="8"/>
      <c r="I85" s="2493"/>
      <c r="J85" s="300" t="s">
        <v>1700</v>
      </c>
      <c r="K85" s="2472"/>
      <c r="L85" s="296"/>
      <c r="M85" s="300"/>
      <c r="N85" s="300"/>
      <c r="O85" s="300"/>
      <c r="P85" s="326"/>
      <c r="Q85" s="326"/>
      <c r="R85" s="2559"/>
      <c r="S85" s="328"/>
      <c r="T85" s="2473"/>
    </row>
    <row r="86" spans="1:20" ht="9" customHeight="1" x14ac:dyDescent="0.2">
      <c r="A86" s="2426"/>
      <c r="B86" s="777"/>
      <c r="C86" s="777"/>
      <c r="D86" s="8"/>
      <c r="E86" s="297"/>
      <c r="F86" s="297"/>
      <c r="G86" s="8"/>
      <c r="H86" s="8"/>
      <c r="I86" s="2493"/>
      <c r="J86" s="299"/>
      <c r="K86" s="2472"/>
      <c r="L86" s="296"/>
      <c r="M86" s="300"/>
      <c r="N86" s="300"/>
      <c r="O86" s="300"/>
      <c r="P86" s="326"/>
      <c r="Q86" s="326"/>
      <c r="R86" s="2559"/>
      <c r="S86" s="328"/>
      <c r="T86" s="2473"/>
    </row>
    <row r="87" spans="1:20" ht="9" customHeight="1" x14ac:dyDescent="0.2">
      <c r="A87" s="2426"/>
      <c r="B87" s="777"/>
      <c r="C87" s="777"/>
      <c r="D87" s="8"/>
      <c r="E87" s="297"/>
      <c r="F87" s="297"/>
      <c r="G87" s="8"/>
      <c r="H87" s="8"/>
      <c r="I87" s="2493" t="s">
        <v>1701</v>
      </c>
      <c r="J87" s="299" t="s">
        <v>1702</v>
      </c>
      <c r="K87" s="2472"/>
      <c r="L87" s="296"/>
      <c r="M87" s="300"/>
      <c r="N87" s="300"/>
      <c r="O87" s="300"/>
      <c r="P87" s="326"/>
      <c r="Q87" s="326"/>
      <c r="R87" s="2559"/>
      <c r="S87" s="328"/>
      <c r="T87" s="2473"/>
    </row>
    <row r="88" spans="1:20" ht="9" customHeight="1" x14ac:dyDescent="0.2">
      <c r="A88" s="2426"/>
      <c r="B88" s="777"/>
      <c r="C88" s="777"/>
      <c r="D88" s="8"/>
      <c r="E88" s="297"/>
      <c r="F88" s="297"/>
      <c r="G88" s="8"/>
      <c r="H88" s="8"/>
      <c r="I88" s="2493"/>
      <c r="J88" s="300" t="s">
        <v>1703</v>
      </c>
      <c r="K88" s="2472"/>
      <c r="L88" s="296"/>
      <c r="M88" s="300"/>
      <c r="N88" s="300"/>
      <c r="O88" s="300"/>
      <c r="P88" s="326"/>
      <c r="Q88" s="326"/>
      <c r="R88" s="2559"/>
      <c r="S88" s="328"/>
      <c r="T88" s="2473"/>
    </row>
    <row r="89" spans="1:20" ht="9" customHeight="1" x14ac:dyDescent="0.2">
      <c r="A89" s="2426"/>
      <c r="B89" s="777"/>
      <c r="C89" s="777"/>
      <c r="D89" s="8"/>
      <c r="E89" s="297"/>
      <c r="F89" s="297"/>
      <c r="G89" s="8"/>
      <c r="H89" s="8"/>
      <c r="I89" s="2493"/>
      <c r="J89" s="299"/>
      <c r="K89" s="2472"/>
      <c r="L89" s="296"/>
      <c r="M89" s="300"/>
      <c r="N89" s="300"/>
      <c r="O89" s="300"/>
      <c r="P89" s="326"/>
      <c r="Q89" s="326"/>
      <c r="R89" s="2559"/>
      <c r="S89" s="328"/>
      <c r="T89" s="2473"/>
    </row>
    <row r="90" spans="1:20" ht="9" customHeight="1" x14ac:dyDescent="0.2">
      <c r="A90" s="2426"/>
      <c r="B90" s="777"/>
      <c r="C90" s="777"/>
      <c r="D90" s="8"/>
      <c r="E90" s="2479"/>
      <c r="F90" s="777"/>
      <c r="G90" s="8"/>
      <c r="H90" s="8"/>
      <c r="I90" s="2493" t="s">
        <v>1704</v>
      </c>
      <c r="J90" s="299" t="s">
        <v>1705</v>
      </c>
      <c r="K90" s="2472"/>
      <c r="L90" s="296"/>
      <c r="M90" s="2480"/>
      <c r="N90" s="2480"/>
      <c r="O90" s="8"/>
      <c r="P90" s="328"/>
      <c r="Q90" s="326"/>
      <c r="R90" s="328"/>
      <c r="S90" s="328"/>
      <c r="T90" s="2473"/>
    </row>
    <row r="91" spans="1:20" ht="9" customHeight="1" x14ac:dyDescent="0.2">
      <c r="A91" s="2265"/>
      <c r="B91" s="777"/>
      <c r="C91" s="777"/>
      <c r="D91" s="8"/>
      <c r="E91" s="326"/>
      <c r="F91" s="8"/>
      <c r="G91" s="8"/>
      <c r="H91" s="8"/>
      <c r="I91" s="2493"/>
      <c r="J91" s="300" t="s">
        <v>1706</v>
      </c>
      <c r="K91" s="2472"/>
      <c r="L91" s="296"/>
      <c r="M91" s="326"/>
      <c r="N91" s="326"/>
      <c r="O91" s="8"/>
      <c r="P91" s="326"/>
      <c r="Q91" s="326"/>
      <c r="R91" s="328"/>
      <c r="S91" s="326"/>
      <c r="T91" s="2269"/>
    </row>
    <row r="92" spans="1:20" ht="9" customHeight="1" x14ac:dyDescent="0.2">
      <c r="A92" s="2265"/>
      <c r="B92" s="777"/>
      <c r="C92" s="777"/>
      <c r="D92" s="8"/>
      <c r="E92" s="777"/>
      <c r="F92" s="777"/>
      <c r="G92" s="8"/>
      <c r="H92" s="8"/>
      <c r="I92" s="2493"/>
      <c r="J92" s="299"/>
      <c r="K92" s="2472"/>
      <c r="L92" s="296"/>
      <c r="M92" s="296"/>
      <c r="N92" s="296"/>
      <c r="O92" s="8"/>
      <c r="P92" s="2408"/>
      <c r="Q92" s="328"/>
      <c r="R92" s="328"/>
      <c r="S92" s="326"/>
      <c r="T92" s="2269"/>
    </row>
    <row r="93" spans="1:20" ht="9" customHeight="1" x14ac:dyDescent="0.2">
      <c r="A93" s="2265"/>
      <c r="B93" s="777"/>
      <c r="C93" s="777"/>
      <c r="D93" s="8"/>
      <c r="E93" s="299"/>
      <c r="F93" s="8"/>
      <c r="G93" s="8"/>
      <c r="H93" s="8"/>
      <c r="I93" s="2493" t="s">
        <v>1707</v>
      </c>
      <c r="J93" s="299" t="s">
        <v>1708</v>
      </c>
      <c r="K93" s="2472"/>
      <c r="L93" s="296"/>
      <c r="M93" s="296"/>
      <c r="N93" s="296"/>
      <c r="O93" s="8"/>
      <c r="P93" s="2401"/>
      <c r="Q93" s="326"/>
      <c r="R93" s="326"/>
      <c r="S93" s="326"/>
      <c r="T93" s="2269"/>
    </row>
    <row r="94" spans="1:20" ht="9" customHeight="1" x14ac:dyDescent="0.2">
      <c r="A94" s="2265"/>
      <c r="B94" s="777"/>
      <c r="C94" s="777"/>
      <c r="D94" s="8"/>
      <c r="E94" s="777"/>
      <c r="F94" s="8"/>
      <c r="G94" s="8"/>
      <c r="H94" s="8"/>
      <c r="I94" s="2472"/>
      <c r="J94" s="300" t="s">
        <v>1709</v>
      </c>
      <c r="K94" s="2472"/>
      <c r="L94" s="296"/>
      <c r="M94" s="296"/>
      <c r="N94" s="296"/>
      <c r="O94" s="2481"/>
      <c r="P94" s="2401"/>
      <c r="Q94" s="326"/>
      <c r="R94" s="326"/>
      <c r="S94" s="326"/>
      <c r="T94" s="2269"/>
    </row>
    <row r="95" spans="1:20" ht="9" customHeight="1" x14ac:dyDescent="0.2">
      <c r="A95" s="2265"/>
      <c r="B95" s="777"/>
      <c r="C95" s="777"/>
      <c r="D95" s="8"/>
      <c r="E95" s="777"/>
      <c r="F95" s="8"/>
      <c r="G95" s="8"/>
      <c r="H95" s="8"/>
      <c r="I95" s="2472"/>
      <c r="J95" s="300"/>
      <c r="K95" s="2472"/>
      <c r="L95" s="296"/>
      <c r="M95" s="296"/>
      <c r="N95" s="296"/>
      <c r="O95" s="2481"/>
      <c r="P95" s="2401"/>
      <c r="Q95" s="326"/>
      <c r="R95" s="326"/>
      <c r="S95" s="326"/>
      <c r="T95" s="2269"/>
    </row>
    <row r="96" spans="1:20" ht="9" customHeight="1" x14ac:dyDescent="0.2">
      <c r="A96" s="2265"/>
      <c r="B96" s="777"/>
      <c r="C96" s="777"/>
      <c r="D96" s="299" t="s">
        <v>1727</v>
      </c>
      <c r="E96" s="299"/>
      <c r="F96" s="299"/>
      <c r="G96" s="2420"/>
      <c r="H96" s="299" t="s">
        <v>1728</v>
      </c>
      <c r="I96" s="2472"/>
      <c r="J96" s="300"/>
      <c r="K96" s="2472"/>
      <c r="L96" s="296"/>
      <c r="M96" s="296"/>
      <c r="N96" s="296"/>
      <c r="O96" s="2481"/>
      <c r="P96" s="2401"/>
      <c r="Q96" s="326"/>
      <c r="R96" s="326"/>
      <c r="S96" s="326"/>
      <c r="T96" s="2269"/>
    </row>
    <row r="97" spans="1:20" ht="9" customHeight="1" x14ac:dyDescent="0.2">
      <c r="A97" s="2265"/>
      <c r="B97" s="777"/>
      <c r="C97" s="777"/>
      <c r="D97" s="296" t="s">
        <v>1773</v>
      </c>
      <c r="E97" s="299"/>
      <c r="F97" s="299"/>
      <c r="G97" s="2420"/>
      <c r="H97" s="299" t="s">
        <v>1729</v>
      </c>
      <c r="I97" s="2472"/>
      <c r="J97" s="300"/>
      <c r="K97" s="2472"/>
      <c r="L97" s="296"/>
      <c r="M97" s="296"/>
      <c r="N97" s="296"/>
      <c r="O97" s="2481"/>
      <c r="P97" s="2401"/>
      <c r="Q97" s="326"/>
      <c r="R97" s="326"/>
      <c r="S97" s="326"/>
      <c r="T97" s="2269"/>
    </row>
    <row r="98" spans="1:20" ht="9" customHeight="1" x14ac:dyDescent="0.2">
      <c r="A98" s="2265"/>
      <c r="B98" s="777"/>
      <c r="C98" s="777"/>
      <c r="D98" s="299"/>
      <c r="E98" s="299"/>
      <c r="F98" s="299"/>
      <c r="G98" s="2420"/>
      <c r="H98" s="296" t="s">
        <v>1730</v>
      </c>
      <c r="I98" s="2472"/>
      <c r="J98" s="300"/>
      <c r="K98" s="2472"/>
      <c r="L98" s="296"/>
      <c r="M98" s="296"/>
      <c r="N98" s="296"/>
      <c r="O98" s="2481"/>
      <c r="P98" s="2401"/>
      <c r="Q98" s="326"/>
      <c r="R98" s="326"/>
      <c r="S98" s="326"/>
      <c r="T98" s="2269"/>
    </row>
    <row r="99" spans="1:20" ht="8.25" customHeight="1" thickBot="1" x14ac:dyDescent="0.25">
      <c r="A99" s="2284"/>
      <c r="B99" s="2286"/>
      <c r="C99" s="2286"/>
      <c r="D99" s="2286"/>
      <c r="E99" s="2379"/>
      <c r="F99" s="2286"/>
      <c r="G99" s="2286"/>
      <c r="H99" s="2286"/>
      <c r="I99" s="2286"/>
      <c r="J99" s="2286"/>
      <c r="K99" s="2286"/>
      <c r="L99" s="2286"/>
      <c r="M99" s="2286"/>
      <c r="N99" s="2286"/>
      <c r="O99" s="2286"/>
      <c r="P99" s="2286"/>
      <c r="Q99" s="2286"/>
      <c r="R99" s="2286"/>
      <c r="S99" s="2286"/>
      <c r="T99" s="2287"/>
    </row>
    <row r="100" spans="1:20" ht="5.25" customHeight="1" x14ac:dyDescent="0.2"/>
    <row r="101" spans="1:20" ht="12.75" customHeight="1" x14ac:dyDescent="0.2">
      <c r="A101" s="2564"/>
      <c r="B101" s="2564"/>
      <c r="C101" s="2564"/>
      <c r="D101" s="2564"/>
      <c r="E101" s="2564"/>
      <c r="F101" s="2564"/>
      <c r="G101" s="2564"/>
      <c r="H101" s="2564"/>
      <c r="I101" s="2564"/>
      <c r="J101" s="2564"/>
      <c r="K101" s="2564"/>
      <c r="L101" s="2564"/>
      <c r="M101" s="2564"/>
      <c r="N101" s="2564"/>
      <c r="O101" s="2564"/>
      <c r="P101" s="2564"/>
      <c r="Q101" s="2564"/>
      <c r="R101" s="2564"/>
      <c r="S101" s="2564"/>
      <c r="T101" s="2564"/>
    </row>
  </sheetData>
  <mergeCells count="29">
    <mergeCell ref="M59:O60"/>
    <mergeCell ref="P59:P60"/>
    <mergeCell ref="I62:J63"/>
    <mergeCell ref="K62:L63"/>
    <mergeCell ref="I53:J54"/>
    <mergeCell ref="K53:K54"/>
    <mergeCell ref="M53:O54"/>
    <mergeCell ref="P53:P54"/>
    <mergeCell ref="M56:O57"/>
    <mergeCell ref="P56:P57"/>
    <mergeCell ref="G46:P46"/>
    <mergeCell ref="B24:J24"/>
    <mergeCell ref="K24:M24"/>
    <mergeCell ref="P24:R24"/>
    <mergeCell ref="K26:N30"/>
    <mergeCell ref="O26:S30"/>
    <mergeCell ref="K31:N34"/>
    <mergeCell ref="O31:S34"/>
    <mergeCell ref="K35:N38"/>
    <mergeCell ref="O35:S38"/>
    <mergeCell ref="K39:N42"/>
    <mergeCell ref="O39:S42"/>
    <mergeCell ref="G45:P45"/>
    <mergeCell ref="K19:S19"/>
    <mergeCell ref="B20:J22"/>
    <mergeCell ref="K20:S20"/>
    <mergeCell ref="B23:J23"/>
    <mergeCell ref="K23:M23"/>
    <mergeCell ref="P23:R23"/>
  </mergeCells>
  <printOptions horizontalCentered="1" verticalCentered="1"/>
  <pageMargins left="0" right="0" top="0" bottom="0" header="0" footer="0"/>
  <pageSetup paperSize="9" scale="98" orientation="portrait" r:id="rId1"/>
  <headerFooter alignWithMargins="0">
    <oddFooter>&amp;C&amp;12 29</oddFoot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2"/>
  <sheetViews>
    <sheetView showGridLines="0" view="pageBreakPreview" zoomScaleSheetLayoutView="100" workbookViewId="0">
      <selection activeCell="O44" sqref="O44"/>
    </sheetView>
  </sheetViews>
  <sheetFormatPr defaultRowHeight="10.5" customHeight="1" x14ac:dyDescent="0.2"/>
  <cols>
    <col min="1" max="1" width="0.85546875" style="327" customWidth="1"/>
    <col min="2" max="2" width="1.140625" style="327" customWidth="1"/>
    <col min="3" max="3" width="3.140625" style="327" customWidth="1"/>
    <col min="4" max="4" width="8.140625" style="327" customWidth="1"/>
    <col min="5" max="5" width="5" style="327" customWidth="1"/>
    <col min="6" max="6" width="2.7109375" style="327" customWidth="1"/>
    <col min="7" max="8" width="6.85546875" style="327" customWidth="1"/>
    <col min="9" max="10" width="4.5703125" style="327" customWidth="1"/>
    <col min="11" max="11" width="9.5703125" style="327" customWidth="1"/>
    <col min="12" max="12" width="13.28515625" style="327" customWidth="1"/>
    <col min="13" max="14" width="5.28515625" style="327" customWidth="1"/>
    <col min="15" max="15" width="5.42578125" style="327" customWidth="1"/>
    <col min="16" max="16" width="16" style="327" customWidth="1"/>
    <col min="17" max="17" width="2.28515625" style="327" customWidth="1"/>
    <col min="18" max="18" width="2.85546875" style="327" customWidth="1"/>
    <col min="19" max="19" width="1.140625" style="327" customWidth="1"/>
    <col min="20" max="16384" width="9.140625" style="327"/>
  </cols>
  <sheetData>
    <row r="1" spans="1:19" ht="3" customHeight="1" x14ac:dyDescent="0.2">
      <c r="A1" s="2262"/>
      <c r="B1" s="2263"/>
      <c r="C1" s="2263"/>
      <c r="D1" s="2263"/>
      <c r="E1" s="2263"/>
      <c r="F1" s="2263"/>
      <c r="G1" s="2263"/>
      <c r="H1" s="2263"/>
      <c r="I1" s="2263"/>
      <c r="J1" s="2263"/>
      <c r="K1" s="2263"/>
      <c r="L1" s="2263"/>
      <c r="M1" s="2263"/>
      <c r="N1" s="2263"/>
      <c r="O1" s="2263"/>
      <c r="P1" s="2263"/>
      <c r="Q1" s="2263"/>
      <c r="R1" s="2263"/>
      <c r="S1" s="2264"/>
    </row>
    <row r="2" spans="1:19" ht="6" customHeight="1" x14ac:dyDescent="0.2">
      <c r="A2" s="2265"/>
      <c r="B2" s="326"/>
      <c r="C2" s="326"/>
      <c r="D2" s="326"/>
      <c r="E2" s="326"/>
      <c r="F2" s="326"/>
      <c r="G2" s="326"/>
      <c r="H2" s="326"/>
      <c r="I2" s="326"/>
      <c r="J2" s="326"/>
      <c r="K2" s="326"/>
      <c r="L2" s="326"/>
      <c r="M2" s="326"/>
      <c r="N2" s="326"/>
      <c r="O2" s="326"/>
      <c r="P2" s="326"/>
      <c r="Q2" s="326"/>
      <c r="R2" s="326"/>
      <c r="S2" s="2269"/>
    </row>
    <row r="3" spans="1:19" s="3" customFormat="1" ht="10.5" customHeight="1" x14ac:dyDescent="0.2">
      <c r="A3" s="2534"/>
      <c r="B3" s="299"/>
      <c r="C3" s="311"/>
      <c r="D3" s="311"/>
      <c r="E3" s="311"/>
      <c r="F3" s="311"/>
      <c r="H3" s="299"/>
      <c r="I3" s="299"/>
      <c r="J3" s="311"/>
      <c r="K3" s="8"/>
      <c r="L3" s="8"/>
      <c r="M3" s="8"/>
      <c r="N3" s="8"/>
      <c r="O3" s="8"/>
      <c r="P3" s="8"/>
      <c r="Q3" s="8"/>
      <c r="R3" s="8"/>
      <c r="S3" s="2535"/>
    </row>
    <row r="4" spans="1:19" s="3" customFormat="1" ht="10.5" customHeight="1" x14ac:dyDescent="0.2">
      <c r="A4" s="2536"/>
      <c r="B4" s="2135"/>
      <c r="C4" s="311"/>
      <c r="D4" s="311"/>
      <c r="E4" s="2266" t="s">
        <v>1781</v>
      </c>
      <c r="H4" s="299"/>
      <c r="I4" s="299"/>
      <c r="J4" s="311"/>
      <c r="K4" s="8"/>
      <c r="L4" s="8"/>
      <c r="M4" s="8"/>
      <c r="N4" s="8"/>
      <c r="O4" s="8"/>
      <c r="P4" s="8"/>
      <c r="Q4" s="8"/>
      <c r="R4" s="8"/>
      <c r="S4" s="2535"/>
    </row>
    <row r="5" spans="1:19" ht="3" customHeight="1" x14ac:dyDescent="0.2">
      <c r="A5" s="2265"/>
      <c r="B5" s="326"/>
      <c r="C5" s="326"/>
      <c r="D5" s="326"/>
      <c r="E5" s="326"/>
      <c r="F5" s="326"/>
      <c r="G5" s="326"/>
      <c r="H5" s="326"/>
      <c r="I5" s="326"/>
      <c r="J5" s="326"/>
      <c r="K5" s="326"/>
      <c r="L5" s="326"/>
      <c r="M5" s="326"/>
      <c r="N5" s="326"/>
      <c r="O5" s="326"/>
      <c r="P5" s="326"/>
      <c r="Q5" s="326"/>
      <c r="R5" s="326"/>
      <c r="S5" s="2269"/>
    </row>
    <row r="6" spans="1:19" ht="10.5" customHeight="1" x14ac:dyDescent="0.2">
      <c r="A6" s="2265"/>
      <c r="B6" s="326"/>
      <c r="C6" s="326"/>
      <c r="D6" s="326"/>
      <c r="E6" s="328" t="s">
        <v>1782</v>
      </c>
      <c r="H6" s="296"/>
      <c r="I6" s="296"/>
      <c r="J6" s="326"/>
      <c r="K6" s="326"/>
      <c r="L6" s="326"/>
      <c r="M6" s="326"/>
      <c r="N6" s="326"/>
      <c r="O6" s="326"/>
      <c r="P6" s="326"/>
      <c r="Q6" s="326"/>
      <c r="R6" s="326"/>
      <c r="S6" s="2269"/>
    </row>
    <row r="7" spans="1:19" ht="10.5" customHeight="1" x14ac:dyDescent="0.2">
      <c r="A7" s="2265"/>
      <c r="B7" s="326"/>
      <c r="C7" s="326"/>
      <c r="D7" s="326"/>
      <c r="E7" s="326"/>
      <c r="F7" s="326"/>
      <c r="G7" s="296"/>
      <c r="H7" s="296"/>
      <c r="I7" s="296"/>
      <c r="J7" s="326"/>
      <c r="K7" s="326"/>
      <c r="L7" s="326"/>
      <c r="M7" s="326"/>
      <c r="N7" s="326"/>
      <c r="O7" s="326"/>
      <c r="P7" s="326"/>
      <c r="Q7" s="326"/>
      <c r="R7" s="326"/>
      <c r="S7" s="2269"/>
    </row>
    <row r="8" spans="1:19" ht="10.5" customHeight="1" x14ac:dyDescent="0.2">
      <c r="A8" s="2265"/>
      <c r="B8" s="326"/>
      <c r="C8" s="326"/>
      <c r="D8" s="326"/>
      <c r="E8" s="326"/>
      <c r="F8" s="326"/>
      <c r="G8" s="326"/>
      <c r="H8" s="326"/>
      <c r="I8" s="326"/>
      <c r="J8" s="326"/>
      <c r="K8" s="326"/>
      <c r="L8" s="326"/>
      <c r="M8" s="326"/>
      <c r="N8" s="326"/>
      <c r="O8" s="326"/>
      <c r="P8" s="326"/>
      <c r="Q8" s="326"/>
      <c r="R8" s="326"/>
      <c r="S8" s="2269"/>
    </row>
    <row r="9" spans="1:19" s="2474" customFormat="1" ht="12" customHeight="1" x14ac:dyDescent="0.2">
      <c r="A9" s="2537"/>
      <c r="B9" s="2266" t="s">
        <v>1783</v>
      </c>
      <c r="C9" s="331"/>
      <c r="D9" s="2270"/>
      <c r="E9" s="331"/>
      <c r="F9" s="331"/>
      <c r="G9" s="331"/>
      <c r="H9" s="2560"/>
      <c r="I9" s="2560"/>
      <c r="J9" s="2560"/>
      <c r="K9" s="2560"/>
      <c r="L9" s="2560"/>
      <c r="M9" s="2560"/>
      <c r="Q9" s="331"/>
      <c r="R9" s="331"/>
      <c r="S9" s="2514"/>
    </row>
    <row r="10" spans="1:19" s="2474" customFormat="1" ht="12" customHeight="1" x14ac:dyDescent="0.2">
      <c r="A10" s="2537"/>
      <c r="B10" s="2270" t="s">
        <v>1670</v>
      </c>
      <c r="C10" s="331"/>
      <c r="D10" s="2270"/>
      <c r="E10" s="331"/>
      <c r="F10" s="331"/>
      <c r="G10" s="331"/>
      <c r="H10" s="2402"/>
      <c r="I10" s="2402"/>
      <c r="J10" s="2402"/>
      <c r="K10" s="2402"/>
      <c r="L10" s="2402"/>
      <c r="M10" s="2402"/>
      <c r="Q10" s="331"/>
      <c r="R10" s="331"/>
      <c r="S10" s="2514"/>
    </row>
    <row r="11" spans="1:19" s="2474" customFormat="1" ht="5.25" customHeight="1" x14ac:dyDescent="0.2">
      <c r="A11" s="2537"/>
      <c r="B11" s="2266"/>
      <c r="C11" s="331"/>
      <c r="D11" s="2270"/>
      <c r="E11" s="331"/>
      <c r="F11" s="331"/>
      <c r="G11" s="331"/>
      <c r="H11" s="331"/>
      <c r="I11" s="331"/>
      <c r="J11" s="331"/>
      <c r="K11" s="331"/>
      <c r="L11" s="331"/>
      <c r="M11" s="331"/>
      <c r="Q11" s="331"/>
      <c r="R11" s="331"/>
      <c r="S11" s="2514"/>
    </row>
    <row r="12" spans="1:19" s="2474" customFormat="1" ht="12" customHeight="1" x14ac:dyDescent="0.2">
      <c r="A12" s="2537"/>
      <c r="B12" s="2266" t="s">
        <v>1784</v>
      </c>
      <c r="C12" s="2270"/>
      <c r="D12" s="331"/>
      <c r="E12" s="331"/>
      <c r="F12" s="331"/>
      <c r="G12" s="331"/>
      <c r="H12" s="2560"/>
      <c r="I12" s="2560"/>
      <c r="J12" s="2560"/>
      <c r="K12" s="2560"/>
      <c r="L12" s="2560"/>
      <c r="M12" s="2560"/>
      <c r="Q12" s="331"/>
      <c r="R12" s="331"/>
      <c r="S12" s="2514"/>
    </row>
    <row r="13" spans="1:19" s="2474" customFormat="1" ht="12" customHeight="1" x14ac:dyDescent="0.2">
      <c r="A13" s="2537"/>
      <c r="B13" s="2270" t="s">
        <v>1767</v>
      </c>
      <c r="C13" s="2270"/>
      <c r="D13" s="331"/>
      <c r="E13" s="331"/>
      <c r="F13" s="331"/>
      <c r="G13" s="331"/>
      <c r="H13" s="2402"/>
      <c r="I13" s="2402"/>
      <c r="J13" s="2402"/>
      <c r="K13" s="2402"/>
      <c r="L13" s="2402"/>
      <c r="M13" s="2402"/>
      <c r="Q13" s="331"/>
      <c r="R13" s="331"/>
      <c r="S13" s="2514"/>
    </row>
    <row r="14" spans="1:19" s="2474" customFormat="1" ht="5.25" customHeight="1" x14ac:dyDescent="0.2">
      <c r="A14" s="2537"/>
      <c r="B14" s="2266"/>
      <c r="C14" s="331"/>
      <c r="D14" s="2270"/>
      <c r="E14" s="331"/>
      <c r="F14" s="331"/>
      <c r="G14" s="331"/>
      <c r="H14" s="331"/>
      <c r="I14" s="331"/>
      <c r="J14" s="331"/>
      <c r="K14" s="331"/>
      <c r="L14" s="331"/>
      <c r="M14" s="331"/>
      <c r="Q14" s="331"/>
      <c r="R14" s="331"/>
      <c r="S14" s="2514"/>
    </row>
    <row r="15" spans="1:19" s="2474" customFormat="1" ht="12" customHeight="1" x14ac:dyDescent="0.2">
      <c r="A15" s="2537"/>
      <c r="B15" s="2266" t="s">
        <v>1770</v>
      </c>
      <c r="C15" s="2270"/>
      <c r="D15" s="331"/>
      <c r="E15" s="331"/>
      <c r="F15" s="331"/>
      <c r="G15" s="331"/>
      <c r="H15" s="2560"/>
      <c r="I15" s="2560"/>
      <c r="J15" s="2560"/>
      <c r="K15" s="2560"/>
      <c r="L15" s="2560"/>
      <c r="M15" s="2560"/>
      <c r="Q15" s="331"/>
      <c r="R15" s="331"/>
      <c r="S15" s="2514"/>
    </row>
    <row r="16" spans="1:19" s="2474" customFormat="1" ht="12" customHeight="1" x14ac:dyDescent="0.2">
      <c r="A16" s="2537"/>
      <c r="B16" s="2270" t="s">
        <v>1769</v>
      </c>
      <c r="C16" s="2270"/>
      <c r="D16" s="331"/>
      <c r="E16" s="331"/>
      <c r="F16" s="331"/>
      <c r="G16" s="331"/>
      <c r="H16" s="331"/>
      <c r="I16" s="331"/>
      <c r="J16" s="331"/>
      <c r="K16" s="2402"/>
      <c r="L16" s="2402"/>
      <c r="M16" s="2402"/>
      <c r="N16" s="2402"/>
      <c r="O16" s="2402"/>
      <c r="P16" s="2402"/>
      <c r="Q16" s="331"/>
      <c r="R16" s="331"/>
      <c r="S16" s="2514"/>
    </row>
    <row r="17" spans="1:19" s="2474" customFormat="1" ht="5.25" customHeight="1" x14ac:dyDescent="0.2">
      <c r="A17" s="2537"/>
      <c r="B17" s="2266"/>
      <c r="C17" s="331"/>
      <c r="D17" s="2270"/>
      <c r="E17" s="331"/>
      <c r="F17" s="331"/>
      <c r="G17" s="331"/>
      <c r="H17" s="331"/>
      <c r="I17" s="331"/>
      <c r="J17" s="331"/>
      <c r="K17" s="331"/>
      <c r="L17" s="331"/>
      <c r="M17" s="331"/>
      <c r="N17" s="331"/>
      <c r="O17" s="331"/>
      <c r="P17" s="331"/>
      <c r="Q17" s="331"/>
      <c r="R17" s="331"/>
      <c r="S17" s="2514"/>
    </row>
    <row r="18" spans="1:19" ht="3" customHeight="1" x14ac:dyDescent="0.2">
      <c r="A18" s="2265"/>
      <c r="B18" s="2538"/>
      <c r="C18" s="2274"/>
      <c r="D18" s="2274"/>
      <c r="E18" s="2274"/>
      <c r="F18" s="2274"/>
      <c r="G18" s="2274"/>
      <c r="H18" s="2274"/>
      <c r="I18" s="2274"/>
      <c r="J18" s="2539"/>
      <c r="K18" s="2274"/>
      <c r="L18" s="2274"/>
      <c r="M18" s="2274"/>
      <c r="N18" s="2274"/>
      <c r="O18" s="2274"/>
      <c r="P18" s="2274"/>
      <c r="Q18" s="2274"/>
      <c r="R18" s="2275"/>
      <c r="S18" s="2269"/>
    </row>
    <row r="19" spans="1:19" s="3" customFormat="1" ht="10.5" customHeight="1" x14ac:dyDescent="0.2">
      <c r="A19" s="2540"/>
      <c r="B19" s="2541"/>
      <c r="C19" s="8"/>
      <c r="D19" s="8"/>
      <c r="E19" s="8"/>
      <c r="F19" s="8"/>
      <c r="G19" s="777"/>
      <c r="H19" s="777"/>
      <c r="I19" s="777"/>
      <c r="J19" s="2542"/>
      <c r="K19" s="3837" t="s">
        <v>1785</v>
      </c>
      <c r="L19" s="3831"/>
      <c r="M19" s="3831"/>
      <c r="N19" s="3831"/>
      <c r="O19" s="3831"/>
      <c r="P19" s="3831"/>
      <c r="Q19" s="3831"/>
      <c r="R19" s="3832"/>
      <c r="S19" s="2535"/>
    </row>
    <row r="20" spans="1:19" s="3" customFormat="1" ht="9" customHeight="1" x14ac:dyDescent="0.2">
      <c r="A20" s="2540"/>
      <c r="B20" s="2525"/>
      <c r="C20" s="299"/>
      <c r="D20" s="299"/>
      <c r="E20" s="299"/>
      <c r="F20" s="299"/>
      <c r="G20" s="299"/>
      <c r="H20" s="299"/>
      <c r="I20" s="299"/>
      <c r="J20" s="2513"/>
      <c r="K20" s="3839" t="s">
        <v>1684</v>
      </c>
      <c r="L20" s="3834"/>
      <c r="M20" s="3834"/>
      <c r="N20" s="3834"/>
      <c r="O20" s="3834"/>
      <c r="P20" s="3834"/>
      <c r="Q20" s="3834"/>
      <c r="R20" s="3835"/>
      <c r="S20" s="2535"/>
    </row>
    <row r="21" spans="1:19" ht="3" customHeight="1" x14ac:dyDescent="0.2">
      <c r="A21" s="2265"/>
      <c r="B21" s="2525"/>
      <c r="C21" s="299"/>
      <c r="D21" s="299"/>
      <c r="E21" s="299"/>
      <c r="F21" s="299"/>
      <c r="G21" s="299"/>
      <c r="H21" s="299"/>
      <c r="I21" s="299"/>
      <c r="J21" s="2513"/>
      <c r="K21" s="326"/>
      <c r="L21" s="326"/>
      <c r="M21" s="326"/>
      <c r="N21" s="2280"/>
      <c r="O21" s="2280"/>
      <c r="P21" s="2280"/>
      <c r="Q21" s="2280"/>
      <c r="R21" s="2281"/>
      <c r="S21" s="2269"/>
    </row>
    <row r="22" spans="1:19" ht="3" customHeight="1" x14ac:dyDescent="0.2">
      <c r="A22" s="2265"/>
      <c r="B22" s="2525"/>
      <c r="C22" s="299"/>
      <c r="D22" s="299"/>
      <c r="E22" s="299"/>
      <c r="F22" s="299"/>
      <c r="G22" s="299"/>
      <c r="H22" s="299"/>
      <c r="I22" s="299"/>
      <c r="J22" s="2513"/>
      <c r="K22" s="2538"/>
      <c r="L22" s="2274"/>
      <c r="M22" s="2274"/>
      <c r="N22" s="2539"/>
      <c r="O22" s="2274"/>
      <c r="P22" s="2274"/>
      <c r="Q22" s="2274"/>
      <c r="R22" s="2275"/>
      <c r="S22" s="2269"/>
    </row>
    <row r="23" spans="1:19" ht="9.9499999999999993" customHeight="1" x14ac:dyDescent="0.2">
      <c r="A23" s="2265"/>
      <c r="B23" s="3837" t="s">
        <v>1786</v>
      </c>
      <c r="C23" s="3831"/>
      <c r="D23" s="3831"/>
      <c r="E23" s="3831"/>
      <c r="F23" s="3831"/>
      <c r="G23" s="3831"/>
      <c r="H23" s="3831"/>
      <c r="I23" s="3831"/>
      <c r="J23" s="3838"/>
      <c r="K23" s="3837"/>
      <c r="L23" s="3831"/>
      <c r="M23" s="3831"/>
      <c r="N23" s="2577">
        <v>34</v>
      </c>
      <c r="O23" s="326"/>
      <c r="P23" s="326"/>
      <c r="Q23" s="326"/>
      <c r="R23" s="2581">
        <v>36</v>
      </c>
      <c r="S23" s="2269"/>
    </row>
    <row r="24" spans="1:19" ht="10.5" customHeight="1" x14ac:dyDescent="0.2">
      <c r="A24" s="2265"/>
      <c r="B24" s="3839" t="s">
        <v>1787</v>
      </c>
      <c r="C24" s="3834"/>
      <c r="D24" s="3834"/>
      <c r="E24" s="3834"/>
      <c r="F24" s="3834"/>
      <c r="G24" s="3834"/>
      <c r="H24" s="3834"/>
      <c r="I24" s="3834"/>
      <c r="J24" s="3840"/>
      <c r="K24" s="3837" t="s">
        <v>1790</v>
      </c>
      <c r="L24" s="3831"/>
      <c r="M24" s="3831"/>
      <c r="N24" s="3838"/>
      <c r="O24" s="3837" t="s">
        <v>1676</v>
      </c>
      <c r="P24" s="3831"/>
      <c r="Q24" s="3831"/>
      <c r="R24" s="3832"/>
      <c r="S24" s="2269"/>
    </row>
    <row r="25" spans="1:19" ht="10.5" customHeight="1" x14ac:dyDescent="0.2">
      <c r="A25" s="2265"/>
      <c r="B25" s="3839"/>
      <c r="C25" s="3834"/>
      <c r="D25" s="3834"/>
      <c r="E25" s="3834"/>
      <c r="F25" s="3834"/>
      <c r="G25" s="3834"/>
      <c r="H25" s="3834"/>
      <c r="I25" s="3834"/>
      <c r="J25" s="3840"/>
      <c r="K25" s="3839" t="s">
        <v>1791</v>
      </c>
      <c r="L25" s="3834"/>
      <c r="M25" s="3834"/>
      <c r="N25" s="3840"/>
      <c r="O25" s="3839" t="s">
        <v>1678</v>
      </c>
      <c r="P25" s="3834"/>
      <c r="Q25" s="3834"/>
      <c r="R25" s="3835"/>
      <c r="S25" s="2269"/>
    </row>
    <row r="26" spans="1:19" ht="3" customHeight="1" x14ac:dyDescent="0.2">
      <c r="A26" s="2265"/>
      <c r="B26" s="2543"/>
      <c r="C26" s="296"/>
      <c r="D26" s="8"/>
      <c r="E26" s="8"/>
      <c r="F26" s="8"/>
      <c r="G26" s="8"/>
      <c r="H26" s="8"/>
      <c r="I26" s="8"/>
      <c r="J26" s="2542"/>
      <c r="K26" s="2545"/>
      <c r="L26" s="471"/>
      <c r="M26" s="471"/>
      <c r="N26" s="2546"/>
      <c r="O26" s="8"/>
      <c r="P26" s="326"/>
      <c r="Q26" s="326"/>
      <c r="R26" s="2278"/>
      <c r="S26" s="2269"/>
    </row>
    <row r="27" spans="1:19" ht="5.0999999999999996" customHeight="1" x14ac:dyDescent="0.2">
      <c r="A27" s="2265"/>
      <c r="B27" s="2538"/>
      <c r="C27" s="2364"/>
      <c r="D27" s="2364"/>
      <c r="E27" s="2364"/>
      <c r="F27" s="2364"/>
      <c r="G27" s="2364"/>
      <c r="H27" s="2364"/>
      <c r="I27" s="2364"/>
      <c r="J27" s="2547"/>
      <c r="K27" s="3925"/>
      <c r="L27" s="3926"/>
      <c r="M27" s="3926"/>
      <c r="N27" s="3927"/>
      <c r="O27" s="3925"/>
      <c r="P27" s="3926"/>
      <c r="Q27" s="3926"/>
      <c r="R27" s="3934"/>
      <c r="S27" s="2269"/>
    </row>
    <row r="28" spans="1:19" ht="10.5" customHeight="1" x14ac:dyDescent="0.2">
      <c r="A28" s="2265"/>
      <c r="B28" s="2543"/>
      <c r="C28" s="777" t="s">
        <v>1789</v>
      </c>
      <c r="D28" s="777"/>
      <c r="E28" s="777"/>
      <c r="F28" s="8"/>
      <c r="G28" s="8"/>
      <c r="H28" s="8"/>
      <c r="I28" s="8"/>
      <c r="J28" s="2573" t="s">
        <v>88</v>
      </c>
      <c r="K28" s="3928"/>
      <c r="L28" s="3929"/>
      <c r="M28" s="3929"/>
      <c r="N28" s="3930"/>
      <c r="O28" s="3928"/>
      <c r="P28" s="3929"/>
      <c r="Q28" s="3929"/>
      <c r="R28" s="3935"/>
      <c r="S28" s="2269"/>
    </row>
    <row r="29" spans="1:19" ht="10.5" customHeight="1" x14ac:dyDescent="0.2">
      <c r="A29" s="2265"/>
      <c r="B29" s="2543"/>
      <c r="C29" s="777" t="s">
        <v>1788</v>
      </c>
      <c r="D29" s="777"/>
      <c r="E29" s="777"/>
      <c r="F29" s="8"/>
      <c r="G29" s="8"/>
      <c r="H29" s="8"/>
      <c r="I29" s="8"/>
      <c r="J29" s="2542"/>
      <c r="K29" s="3928"/>
      <c r="L29" s="3929"/>
      <c r="M29" s="3929"/>
      <c r="N29" s="3930"/>
      <c r="O29" s="3928"/>
      <c r="P29" s="3929"/>
      <c r="Q29" s="3929"/>
      <c r="R29" s="3935"/>
      <c r="S29" s="2269"/>
    </row>
    <row r="30" spans="1:19" ht="9" customHeight="1" x14ac:dyDescent="0.2">
      <c r="A30" s="2265"/>
      <c r="B30" s="2543"/>
      <c r="C30" s="296" t="s">
        <v>1771</v>
      </c>
      <c r="D30" s="777"/>
      <c r="E30" s="777"/>
      <c r="F30" s="8"/>
      <c r="G30" s="8"/>
      <c r="H30" s="8"/>
      <c r="I30" s="8"/>
      <c r="J30" s="2542"/>
      <c r="K30" s="3928"/>
      <c r="L30" s="3929"/>
      <c r="M30" s="3929"/>
      <c r="N30" s="3930"/>
      <c r="O30" s="3928"/>
      <c r="P30" s="3929"/>
      <c r="Q30" s="3929"/>
      <c r="R30" s="3935"/>
      <c r="S30" s="2269"/>
    </row>
    <row r="31" spans="1:19" ht="5.0999999999999996" customHeight="1" x14ac:dyDescent="0.2">
      <c r="A31" s="2265"/>
      <c r="B31" s="2543"/>
      <c r="C31" s="8"/>
      <c r="D31" s="8"/>
      <c r="E31" s="8"/>
      <c r="F31" s="8"/>
      <c r="G31" s="8"/>
      <c r="H31" s="8"/>
      <c r="I31" s="8"/>
      <c r="J31" s="2542"/>
      <c r="K31" s="3931"/>
      <c r="L31" s="3932"/>
      <c r="M31" s="3932"/>
      <c r="N31" s="3933"/>
      <c r="O31" s="3931"/>
      <c r="P31" s="3932"/>
      <c r="Q31" s="3932"/>
      <c r="R31" s="3936"/>
      <c r="S31" s="2269"/>
    </row>
    <row r="32" spans="1:19" ht="5.0999999999999996" customHeight="1" x14ac:dyDescent="0.2">
      <c r="A32" s="2265"/>
      <c r="B32" s="2538"/>
      <c r="C32" s="2364"/>
      <c r="D32" s="2364"/>
      <c r="E32" s="2364"/>
      <c r="F32" s="2364"/>
      <c r="G32" s="2364"/>
      <c r="H32" s="2364"/>
      <c r="I32" s="2364"/>
      <c r="J32" s="2547"/>
      <c r="K32" s="3925"/>
      <c r="L32" s="3926"/>
      <c r="M32" s="3926"/>
      <c r="N32" s="3934"/>
      <c r="O32" s="3937"/>
      <c r="P32" s="3938"/>
      <c r="Q32" s="3938"/>
      <c r="R32" s="3939"/>
      <c r="S32" s="2269"/>
    </row>
    <row r="33" spans="1:19" ht="10.5" customHeight="1" x14ac:dyDescent="0.2">
      <c r="A33" s="2265"/>
      <c r="B33" s="2543"/>
      <c r="C33" s="777" t="s">
        <v>1746</v>
      </c>
      <c r="D33" s="777"/>
      <c r="E33" s="777"/>
      <c r="F33" s="8"/>
      <c r="G33" s="8"/>
      <c r="H33" s="8"/>
      <c r="I33" s="8"/>
      <c r="J33" s="2573" t="s">
        <v>89</v>
      </c>
      <c r="K33" s="3928"/>
      <c r="L33" s="3929"/>
      <c r="M33" s="3929"/>
      <c r="N33" s="3935"/>
      <c r="O33" s="3940"/>
      <c r="P33" s="3941"/>
      <c r="Q33" s="3941"/>
      <c r="R33" s="3942"/>
      <c r="S33" s="2269"/>
    </row>
    <row r="34" spans="1:19" ht="10.5" customHeight="1" x14ac:dyDescent="0.2">
      <c r="A34" s="2265"/>
      <c r="B34" s="2543"/>
      <c r="C34" s="296" t="s">
        <v>1747</v>
      </c>
      <c r="D34" s="777"/>
      <c r="E34" s="777"/>
      <c r="F34" s="8"/>
      <c r="G34" s="8"/>
      <c r="H34" s="8"/>
      <c r="I34" s="8"/>
      <c r="J34" s="2542"/>
      <c r="K34" s="3928"/>
      <c r="L34" s="3929"/>
      <c r="M34" s="3929"/>
      <c r="N34" s="3935"/>
      <c r="O34" s="3940"/>
      <c r="P34" s="3941"/>
      <c r="Q34" s="3941"/>
      <c r="R34" s="3942"/>
      <c r="S34" s="2269"/>
    </row>
    <row r="35" spans="1:19" ht="6.75" customHeight="1" x14ac:dyDescent="0.2">
      <c r="A35" s="2265"/>
      <c r="B35" s="2543"/>
      <c r="C35" s="8"/>
      <c r="D35" s="8"/>
      <c r="E35" s="8"/>
      <c r="F35" s="8"/>
      <c r="G35" s="8"/>
      <c r="H35" s="8"/>
      <c r="I35" s="8"/>
      <c r="J35" s="2542"/>
      <c r="K35" s="3931"/>
      <c r="L35" s="3932"/>
      <c r="M35" s="3932"/>
      <c r="N35" s="3936"/>
      <c r="O35" s="3943"/>
      <c r="P35" s="3944"/>
      <c r="Q35" s="3944"/>
      <c r="R35" s="3945"/>
      <c r="S35" s="2269"/>
    </row>
    <row r="36" spans="1:19" ht="3.75" customHeight="1" x14ac:dyDescent="0.2">
      <c r="A36" s="2265"/>
      <c r="B36" s="2538"/>
      <c r="C36" s="2364"/>
      <c r="D36" s="2364"/>
      <c r="E36" s="2364"/>
      <c r="F36" s="2364"/>
      <c r="G36" s="2364"/>
      <c r="H36" s="2364"/>
      <c r="I36" s="2364"/>
      <c r="J36" s="2547"/>
      <c r="K36" s="3925"/>
      <c r="L36" s="3926"/>
      <c r="M36" s="3926"/>
      <c r="N36" s="3934"/>
      <c r="O36" s="3937"/>
      <c r="P36" s="3938"/>
      <c r="Q36" s="3938"/>
      <c r="R36" s="3939"/>
      <c r="S36" s="2269"/>
    </row>
    <row r="37" spans="1:19" ht="10.5" customHeight="1" x14ac:dyDescent="0.2">
      <c r="A37" s="2265"/>
      <c r="B37" s="2543"/>
      <c r="C37" s="777" t="s">
        <v>1748</v>
      </c>
      <c r="D37" s="777"/>
      <c r="E37" s="777"/>
      <c r="F37" s="8"/>
      <c r="G37" s="8"/>
      <c r="H37" s="8"/>
      <c r="I37" s="8"/>
      <c r="J37" s="2573" t="s">
        <v>90</v>
      </c>
      <c r="K37" s="3928"/>
      <c r="L37" s="3929"/>
      <c r="M37" s="3929"/>
      <c r="N37" s="3935"/>
      <c r="O37" s="3940"/>
      <c r="P37" s="3941"/>
      <c r="Q37" s="3941"/>
      <c r="R37" s="3942"/>
      <c r="S37" s="2269"/>
    </row>
    <row r="38" spans="1:19" ht="10.5" customHeight="1" x14ac:dyDescent="0.2">
      <c r="A38" s="2265"/>
      <c r="B38" s="2543"/>
      <c r="C38" s="296" t="s">
        <v>1749</v>
      </c>
      <c r="D38" s="777"/>
      <c r="E38" s="777"/>
      <c r="F38" s="8"/>
      <c r="G38" s="8"/>
      <c r="H38" s="8"/>
      <c r="I38" s="8"/>
      <c r="J38" s="2542"/>
      <c r="K38" s="3928"/>
      <c r="L38" s="3929"/>
      <c r="M38" s="3929"/>
      <c r="N38" s="3935"/>
      <c r="O38" s="3940"/>
      <c r="P38" s="3941"/>
      <c r="Q38" s="3941"/>
      <c r="R38" s="3942"/>
      <c r="S38" s="2269"/>
    </row>
    <row r="39" spans="1:19" ht="6.75" customHeight="1" x14ac:dyDescent="0.2">
      <c r="A39" s="2265"/>
      <c r="B39" s="2543"/>
      <c r="C39" s="8"/>
      <c r="D39" s="8"/>
      <c r="E39" s="8"/>
      <c r="F39" s="8"/>
      <c r="G39" s="8"/>
      <c r="H39" s="8"/>
      <c r="I39" s="8"/>
      <c r="J39" s="2542"/>
      <c r="K39" s="3928"/>
      <c r="L39" s="3929"/>
      <c r="M39" s="3929"/>
      <c r="N39" s="3935"/>
      <c r="O39" s="3940"/>
      <c r="P39" s="3941"/>
      <c r="Q39" s="3941"/>
      <c r="R39" s="3942"/>
      <c r="S39" s="2269"/>
    </row>
    <row r="40" spans="1:19" ht="3" customHeight="1" x14ac:dyDescent="0.2">
      <c r="A40" s="2265"/>
      <c r="B40" s="2565"/>
      <c r="C40" s="2566"/>
      <c r="D40" s="2566"/>
      <c r="E40" s="2566"/>
      <c r="F40" s="2566"/>
      <c r="G40" s="2566"/>
      <c r="H40" s="2566"/>
      <c r="I40" s="2566"/>
      <c r="J40" s="2562"/>
      <c r="K40" s="3946">
        <f>K27+K32+K36</f>
        <v>0</v>
      </c>
      <c r="L40" s="3947"/>
      <c r="M40" s="3947"/>
      <c r="N40" s="3948"/>
      <c r="O40" s="3947">
        <f>O27+O32+O36</f>
        <v>0</v>
      </c>
      <c r="P40" s="3947"/>
      <c r="Q40" s="3947"/>
      <c r="R40" s="3948"/>
      <c r="S40" s="2269"/>
    </row>
    <row r="41" spans="1:19" ht="11.25" customHeight="1" x14ac:dyDescent="0.2">
      <c r="A41" s="2265"/>
      <c r="B41" s="2543"/>
      <c r="C41" s="777" t="s">
        <v>1803</v>
      </c>
      <c r="D41" s="777"/>
      <c r="E41" s="777"/>
      <c r="F41" s="8"/>
      <c r="G41" s="8"/>
      <c r="H41" s="8"/>
      <c r="I41" s="8"/>
      <c r="J41" s="2573" t="s">
        <v>91</v>
      </c>
      <c r="K41" s="3949"/>
      <c r="L41" s="3950"/>
      <c r="M41" s="3950"/>
      <c r="N41" s="3951"/>
      <c r="O41" s="3950"/>
      <c r="P41" s="3950"/>
      <c r="Q41" s="3950"/>
      <c r="R41" s="3951"/>
      <c r="S41" s="2269"/>
    </row>
    <row r="42" spans="1:19" ht="11.25" customHeight="1" x14ac:dyDescent="0.2">
      <c r="A42" s="2265"/>
      <c r="B42" s="2543"/>
      <c r="C42" s="296" t="s">
        <v>1804</v>
      </c>
      <c r="D42" s="777"/>
      <c r="E42" s="777"/>
      <c r="F42" s="8"/>
      <c r="G42" s="8"/>
      <c r="H42" s="8"/>
      <c r="I42" s="8"/>
      <c r="J42" s="2542"/>
      <c r="K42" s="3949"/>
      <c r="L42" s="3950"/>
      <c r="M42" s="3950"/>
      <c r="N42" s="3951"/>
      <c r="O42" s="3950"/>
      <c r="P42" s="3950"/>
      <c r="Q42" s="3950"/>
      <c r="R42" s="3951"/>
      <c r="S42" s="2269"/>
    </row>
    <row r="43" spans="1:19" ht="6.75" customHeight="1" x14ac:dyDescent="0.2">
      <c r="A43" s="2265"/>
      <c r="B43" s="2567"/>
      <c r="C43" s="2554"/>
      <c r="D43" s="2554"/>
      <c r="E43" s="2554"/>
      <c r="F43" s="2554"/>
      <c r="G43" s="2554"/>
      <c r="H43" s="2554"/>
      <c r="I43" s="2554"/>
      <c r="J43" s="2568"/>
      <c r="K43" s="3952"/>
      <c r="L43" s="3953"/>
      <c r="M43" s="3953"/>
      <c r="N43" s="3954"/>
      <c r="O43" s="3953"/>
      <c r="P43" s="3953"/>
      <c r="Q43" s="3953"/>
      <c r="R43" s="3954"/>
      <c r="S43" s="2269"/>
    </row>
    <row r="44" spans="1:19" ht="7.5" customHeight="1" x14ac:dyDescent="0.2">
      <c r="A44" s="2265"/>
      <c r="B44" s="326"/>
      <c r="C44" s="326"/>
      <c r="D44" s="326"/>
      <c r="E44" s="326"/>
      <c r="F44" s="326"/>
      <c r="G44" s="326"/>
      <c r="H44" s="326"/>
      <c r="I44" s="326"/>
      <c r="J44" s="326"/>
      <c r="K44" s="326"/>
      <c r="L44" s="326"/>
      <c r="M44" s="326"/>
      <c r="N44" s="326"/>
      <c r="O44" s="326"/>
      <c r="P44" s="326"/>
      <c r="Q44" s="326"/>
      <c r="R44" s="326"/>
      <c r="S44" s="2269"/>
    </row>
    <row r="45" spans="1:19" ht="3" customHeight="1" x14ac:dyDescent="0.2">
      <c r="A45" s="2265"/>
      <c r="B45" s="326"/>
      <c r="C45" s="326"/>
      <c r="D45" s="326"/>
      <c r="E45" s="326"/>
      <c r="F45" s="326"/>
      <c r="G45" s="2565"/>
      <c r="H45" s="2556"/>
      <c r="I45" s="2556"/>
      <c r="J45" s="2556"/>
      <c r="K45" s="2556"/>
      <c r="L45" s="2556"/>
      <c r="M45" s="2556"/>
      <c r="N45" s="2556"/>
      <c r="O45" s="2574"/>
      <c r="P45" s="326"/>
      <c r="Q45" s="326"/>
      <c r="R45" s="326"/>
      <c r="S45" s="2269"/>
    </row>
    <row r="46" spans="1:19" ht="10.5" customHeight="1" x14ac:dyDescent="0.2">
      <c r="A46" s="2265"/>
      <c r="B46" s="2377" t="s">
        <v>1750</v>
      </c>
      <c r="C46" s="326"/>
      <c r="D46" s="2373"/>
      <c r="E46" s="2373"/>
      <c r="F46" s="2373"/>
      <c r="G46" s="3920" t="s">
        <v>1751</v>
      </c>
      <c r="H46" s="3823"/>
      <c r="I46" s="3823"/>
      <c r="J46" s="3823"/>
      <c r="K46" s="3823"/>
      <c r="L46" s="3823"/>
      <c r="M46" s="3823"/>
      <c r="N46" s="3823"/>
      <c r="O46" s="3921"/>
      <c r="P46" s="2373"/>
      <c r="Q46" s="2373"/>
      <c r="R46" s="2373"/>
      <c r="S46" s="2548"/>
    </row>
    <row r="47" spans="1:19" ht="10.5" customHeight="1" x14ac:dyDescent="0.2">
      <c r="A47" s="2265"/>
      <c r="B47" s="2377"/>
      <c r="C47" s="326"/>
      <c r="D47" s="2373"/>
      <c r="E47" s="2373"/>
      <c r="F47" s="2373"/>
      <c r="G47" s="3922" t="s">
        <v>1752</v>
      </c>
      <c r="H47" s="3923"/>
      <c r="I47" s="3923"/>
      <c r="J47" s="3923"/>
      <c r="K47" s="3923"/>
      <c r="L47" s="3923"/>
      <c r="M47" s="3923"/>
      <c r="N47" s="3923"/>
      <c r="O47" s="3924"/>
      <c r="P47" s="2373"/>
      <c r="Q47" s="2373"/>
      <c r="R47" s="2373"/>
      <c r="S47" s="2548"/>
    </row>
    <row r="48" spans="1:19" ht="3.75" customHeight="1" x14ac:dyDescent="0.2">
      <c r="A48" s="2265"/>
      <c r="B48" s="326"/>
      <c r="C48" s="326"/>
      <c r="D48" s="326"/>
      <c r="E48" s="326"/>
      <c r="F48" s="2377"/>
      <c r="G48" s="2575"/>
      <c r="H48" s="2555"/>
      <c r="I48" s="2555"/>
      <c r="J48" s="2555"/>
      <c r="K48" s="2555"/>
      <c r="L48" s="2555"/>
      <c r="M48" s="2555"/>
      <c r="N48" s="2555"/>
      <c r="O48" s="2576"/>
      <c r="P48" s="2377"/>
      <c r="Q48" s="2377"/>
      <c r="R48" s="2377"/>
      <c r="S48" s="2548"/>
    </row>
    <row r="49" spans="1:19" ht="3" customHeight="1" x14ac:dyDescent="0.2">
      <c r="A49" s="2265"/>
      <c r="B49" s="326"/>
      <c r="C49" s="2377"/>
      <c r="D49" s="326"/>
      <c r="E49" s="326"/>
      <c r="F49" s="2377"/>
      <c r="G49" s="2377"/>
      <c r="H49" s="2377"/>
      <c r="I49" s="2377"/>
      <c r="J49" s="2377"/>
      <c r="K49" s="2377"/>
      <c r="L49" s="2377"/>
      <c r="M49" s="2377"/>
      <c r="N49" s="2377"/>
      <c r="O49" s="2377"/>
      <c r="P49" s="2377"/>
      <c r="Q49" s="2377"/>
      <c r="R49" s="2377"/>
      <c r="S49" s="2548"/>
    </row>
    <row r="50" spans="1:19" ht="5.25" customHeight="1" x14ac:dyDescent="0.2">
      <c r="A50" s="2265"/>
      <c r="B50" s="326"/>
      <c r="C50" s="2377"/>
      <c r="D50" s="326"/>
      <c r="E50" s="326"/>
      <c r="F50" s="2377"/>
      <c r="G50" s="2377"/>
      <c r="H50" s="2377"/>
      <c r="I50" s="2377"/>
      <c r="J50" s="2377"/>
      <c r="K50" s="2377"/>
      <c r="L50" s="2377"/>
      <c r="M50" s="2377"/>
      <c r="N50" s="2377"/>
      <c r="O50" s="2377"/>
      <c r="P50" s="2377"/>
      <c r="Q50" s="2377"/>
      <c r="R50" s="2377"/>
      <c r="S50" s="2548"/>
    </row>
    <row r="51" spans="1:19" s="3" customFormat="1" ht="10.5" customHeight="1" x14ac:dyDescent="0.2">
      <c r="A51" s="2540"/>
      <c r="B51" s="777"/>
      <c r="C51" s="2549" t="s">
        <v>136</v>
      </c>
      <c r="D51" s="777" t="s">
        <v>1753</v>
      </c>
      <c r="E51" s="777"/>
      <c r="F51" s="777"/>
      <c r="G51" s="777"/>
      <c r="H51" s="777"/>
      <c r="I51" s="777"/>
      <c r="J51" s="777"/>
      <c r="K51" s="777"/>
      <c r="L51" s="777"/>
      <c r="M51" s="777"/>
      <c r="N51" s="777"/>
      <c r="O51" s="777"/>
      <c r="P51" s="777"/>
      <c r="Q51" s="777"/>
      <c r="R51" s="777"/>
      <c r="S51" s="2550"/>
    </row>
    <row r="52" spans="1:19" s="3" customFormat="1" ht="10.5" customHeight="1" x14ac:dyDescent="0.2">
      <c r="A52" s="2540"/>
      <c r="B52" s="8"/>
      <c r="C52" s="8"/>
      <c r="D52" s="296" t="s">
        <v>1772</v>
      </c>
      <c r="E52" s="8"/>
      <c r="F52" s="8"/>
      <c r="G52" s="8"/>
      <c r="H52" s="8"/>
      <c r="I52" s="8"/>
      <c r="J52" s="8"/>
      <c r="K52" s="8"/>
      <c r="L52" s="8"/>
      <c r="M52" s="8"/>
      <c r="N52" s="2563"/>
      <c r="O52" s="2563"/>
      <c r="P52" s="2563"/>
      <c r="Q52" s="8"/>
      <c r="R52" s="8"/>
      <c r="S52" s="2535"/>
    </row>
    <row r="53" spans="1:19" s="3" customFormat="1" ht="9" customHeight="1" x14ac:dyDescent="0.2">
      <c r="A53" s="2540"/>
      <c r="B53" s="8"/>
      <c r="C53" s="8"/>
      <c r="D53" s="296"/>
      <c r="E53" s="8"/>
      <c r="F53" s="8"/>
      <c r="G53" s="8"/>
      <c r="H53" s="8"/>
      <c r="I53" s="8"/>
      <c r="J53" s="8"/>
      <c r="K53" s="8"/>
      <c r="L53" s="8"/>
      <c r="M53" s="8"/>
      <c r="N53" s="8"/>
      <c r="O53" s="8"/>
      <c r="P53" s="8"/>
      <c r="Q53" s="8"/>
      <c r="R53" s="8"/>
      <c r="S53" s="2535"/>
    </row>
    <row r="54" spans="1:19" s="3" customFormat="1" ht="11.25" customHeight="1" x14ac:dyDescent="0.2">
      <c r="A54" s="2540"/>
      <c r="B54" s="8"/>
      <c r="C54" s="2549" t="s">
        <v>583</v>
      </c>
      <c r="D54" s="777" t="s">
        <v>1754</v>
      </c>
      <c r="E54" s="777"/>
      <c r="F54" s="8"/>
      <c r="G54" s="8"/>
      <c r="H54" s="8"/>
      <c r="I54" s="3895"/>
      <c r="J54" s="3896"/>
      <c r="K54" s="3918" t="s">
        <v>281</v>
      </c>
      <c r="L54" s="777" t="s">
        <v>1755</v>
      </c>
      <c r="M54" s="3895"/>
      <c r="N54" s="3896"/>
      <c r="O54" s="3901" t="s">
        <v>281</v>
      </c>
      <c r="P54" s="8"/>
      <c r="Q54" s="2551"/>
      <c r="R54" s="8"/>
      <c r="S54" s="2535"/>
    </row>
    <row r="55" spans="1:19" s="3" customFormat="1" ht="10.5" customHeight="1" x14ac:dyDescent="0.2">
      <c r="A55" s="2540"/>
      <c r="B55" s="8"/>
      <c r="C55" s="2549"/>
      <c r="D55" s="296" t="s">
        <v>1756</v>
      </c>
      <c r="E55" s="777"/>
      <c r="F55" s="8"/>
      <c r="G55" s="8"/>
      <c r="H55" s="8"/>
      <c r="I55" s="3897"/>
      <c r="J55" s="3898"/>
      <c r="K55" s="3919"/>
      <c r="L55" s="296" t="s">
        <v>1757</v>
      </c>
      <c r="M55" s="3897"/>
      <c r="N55" s="3898"/>
      <c r="O55" s="3959"/>
      <c r="R55" s="8"/>
      <c r="S55" s="2535"/>
    </row>
    <row r="56" spans="1:19" s="3" customFormat="1" ht="6.75" customHeight="1" x14ac:dyDescent="0.2">
      <c r="A56" s="2540"/>
      <c r="B56" s="8"/>
      <c r="C56" s="2549"/>
      <c r="D56" s="296"/>
      <c r="E56" s="777"/>
      <c r="F56" s="8"/>
      <c r="G56" s="8"/>
      <c r="H56" s="8"/>
      <c r="I56" s="8"/>
      <c r="J56" s="8"/>
      <c r="K56" s="2552"/>
      <c r="L56" s="296"/>
      <c r="M56" s="2578"/>
      <c r="N56" s="2578"/>
      <c r="O56" s="2551"/>
      <c r="R56" s="8"/>
      <c r="S56" s="2535"/>
    </row>
    <row r="57" spans="1:19" s="3" customFormat="1" ht="10.5" customHeight="1" x14ac:dyDescent="0.2">
      <c r="A57" s="2540"/>
      <c r="B57" s="8"/>
      <c r="C57" s="8"/>
      <c r="D57" s="8"/>
      <c r="E57" s="8"/>
      <c r="F57" s="8"/>
      <c r="G57" s="8"/>
      <c r="H57" s="8"/>
      <c r="I57" s="8"/>
      <c r="J57" s="8"/>
      <c r="K57" s="8"/>
      <c r="L57" s="777" t="s">
        <v>1758</v>
      </c>
      <c r="M57" s="3895"/>
      <c r="N57" s="3896"/>
      <c r="O57" s="3901" t="s">
        <v>281</v>
      </c>
      <c r="R57" s="8"/>
      <c r="S57" s="2535"/>
    </row>
    <row r="58" spans="1:19" s="3" customFormat="1" ht="9.75" customHeight="1" x14ac:dyDescent="0.2">
      <c r="A58" s="2540"/>
      <c r="B58" s="8"/>
      <c r="C58" s="8"/>
      <c r="D58" s="296"/>
      <c r="E58" s="777"/>
      <c r="F58" s="8"/>
      <c r="G58" s="8"/>
      <c r="H58" s="8"/>
      <c r="I58" s="8"/>
      <c r="J58" s="8"/>
      <c r="K58" s="2552"/>
      <c r="L58" s="296" t="s">
        <v>1759</v>
      </c>
      <c r="M58" s="3897"/>
      <c r="N58" s="3898"/>
      <c r="O58" s="3959"/>
      <c r="R58" s="8"/>
      <c r="S58" s="2535"/>
    </row>
    <row r="59" spans="1:19" s="3" customFormat="1" ht="6.75" customHeight="1" x14ac:dyDescent="0.2">
      <c r="A59" s="2540"/>
      <c r="B59" s="8"/>
      <c r="C59" s="8"/>
      <c r="D59" s="296"/>
      <c r="E59" s="777"/>
      <c r="F59" s="8"/>
      <c r="G59" s="8"/>
      <c r="H59" s="8"/>
      <c r="I59" s="8"/>
      <c r="J59" s="8"/>
      <c r="K59" s="2552"/>
      <c r="L59" s="296"/>
      <c r="M59" s="2578"/>
      <c r="N59" s="2578"/>
      <c r="O59" s="2551"/>
      <c r="R59" s="8"/>
      <c r="S59" s="2535"/>
    </row>
    <row r="60" spans="1:19" s="3" customFormat="1" ht="10.5" customHeight="1" x14ac:dyDescent="0.2">
      <c r="A60" s="2540"/>
      <c r="B60" s="8"/>
      <c r="C60" s="8"/>
      <c r="D60" s="8"/>
      <c r="E60" s="8"/>
      <c r="F60" s="8"/>
      <c r="G60" s="8"/>
      <c r="H60" s="8"/>
      <c r="I60" s="8"/>
      <c r="J60" s="8"/>
      <c r="K60" s="8"/>
      <c r="L60" s="777" t="s">
        <v>1760</v>
      </c>
      <c r="M60" s="3895"/>
      <c r="N60" s="3896"/>
      <c r="O60" s="3901" t="s">
        <v>281</v>
      </c>
      <c r="R60" s="8"/>
      <c r="S60" s="2535"/>
    </row>
    <row r="61" spans="1:19" s="3" customFormat="1" ht="10.5" customHeight="1" x14ac:dyDescent="0.2">
      <c r="A61" s="2540"/>
      <c r="B61" s="8"/>
      <c r="C61" s="8"/>
      <c r="D61" s="8"/>
      <c r="E61" s="8"/>
      <c r="F61" s="8"/>
      <c r="G61" s="8"/>
      <c r="H61" s="8"/>
      <c r="I61" s="8"/>
      <c r="J61" s="8"/>
      <c r="K61" s="8"/>
      <c r="L61" s="296" t="s">
        <v>1761</v>
      </c>
      <c r="M61" s="3897"/>
      <c r="N61" s="3898"/>
      <c r="O61" s="3959"/>
      <c r="R61" s="2551"/>
      <c r="S61" s="2535"/>
    </row>
    <row r="62" spans="1:19" s="3" customFormat="1" ht="6.75" customHeight="1" x14ac:dyDescent="0.2">
      <c r="A62" s="2540"/>
      <c r="B62" s="8"/>
      <c r="C62" s="8"/>
      <c r="D62" s="8"/>
      <c r="E62" s="8"/>
      <c r="F62" s="8"/>
      <c r="G62" s="8"/>
      <c r="H62" s="8"/>
      <c r="I62" s="8"/>
      <c r="J62" s="8"/>
      <c r="K62" s="8"/>
      <c r="L62" s="8"/>
      <c r="M62" s="8"/>
      <c r="N62" s="296"/>
      <c r="O62" s="8"/>
      <c r="P62" s="8"/>
      <c r="Q62" s="8"/>
      <c r="R62" s="2551"/>
      <c r="S62" s="2535"/>
    </row>
    <row r="63" spans="1:19" s="3" customFormat="1" ht="10.5" customHeight="1" x14ac:dyDescent="0.2">
      <c r="A63" s="2540"/>
      <c r="B63" s="8"/>
      <c r="C63" s="2549" t="s">
        <v>750</v>
      </c>
      <c r="D63" s="777" t="s">
        <v>1795</v>
      </c>
      <c r="E63" s="777"/>
      <c r="F63" s="777"/>
      <c r="G63" s="777"/>
      <c r="H63" s="777"/>
      <c r="I63" s="3955"/>
      <c r="J63" s="3956"/>
      <c r="K63" s="3915" t="s">
        <v>1792</v>
      </c>
      <c r="L63" s="3916"/>
      <c r="M63" s="8"/>
      <c r="N63" s="8"/>
      <c r="O63" s="8"/>
      <c r="P63" s="777"/>
      <c r="Q63" s="777"/>
      <c r="R63" s="8"/>
      <c r="S63" s="2535"/>
    </row>
    <row r="64" spans="1:19" s="3" customFormat="1" ht="10.5" customHeight="1" x14ac:dyDescent="0.2">
      <c r="A64" s="2540"/>
      <c r="B64" s="8"/>
      <c r="C64" s="777"/>
      <c r="D64" s="296" t="s">
        <v>1763</v>
      </c>
      <c r="E64" s="777"/>
      <c r="F64" s="777"/>
      <c r="G64" s="777"/>
      <c r="H64" s="777"/>
      <c r="I64" s="3957"/>
      <c r="J64" s="3958"/>
      <c r="K64" s="3917"/>
      <c r="L64" s="3916"/>
      <c r="N64" s="8"/>
      <c r="O64" s="8"/>
      <c r="P64" s="296"/>
      <c r="Q64" s="296"/>
      <c r="R64" s="296"/>
      <c r="S64" s="2535"/>
    </row>
    <row r="65" spans="1:19" s="3" customFormat="1" ht="9" customHeight="1" x14ac:dyDescent="0.2">
      <c r="A65" s="2540"/>
      <c r="B65" s="8"/>
      <c r="C65" s="777"/>
      <c r="D65" s="296"/>
      <c r="E65" s="777"/>
      <c r="F65" s="777"/>
      <c r="G65" s="777"/>
      <c r="H65" s="777"/>
      <c r="I65" s="777"/>
      <c r="J65" s="777"/>
      <c r="K65" s="777"/>
      <c r="L65" s="8"/>
      <c r="M65" s="8"/>
      <c r="N65" s="2553"/>
      <c r="O65" s="296"/>
      <c r="P65" s="296"/>
      <c r="Q65" s="296"/>
      <c r="R65" s="8"/>
      <c r="S65" s="2535"/>
    </row>
    <row r="66" spans="1:19" s="3" customFormat="1" ht="10.5" customHeight="1" x14ac:dyDescent="0.2">
      <c r="A66" s="2540"/>
      <c r="B66" s="8"/>
      <c r="C66" s="2549" t="s">
        <v>1764</v>
      </c>
      <c r="D66" s="777" t="s">
        <v>1796</v>
      </c>
      <c r="E66" s="8"/>
      <c r="F66" s="8"/>
      <c r="G66" s="8"/>
      <c r="H66" s="8"/>
      <c r="I66" s="8"/>
      <c r="J66" s="8"/>
      <c r="K66" s="8"/>
      <c r="L66" s="8"/>
      <c r="M66" s="8"/>
      <c r="N66" s="8"/>
      <c r="O66" s="8"/>
      <c r="P66" s="8"/>
      <c r="Q66" s="8"/>
      <c r="R66" s="8"/>
      <c r="S66" s="2535"/>
    </row>
    <row r="67" spans="1:19" s="3" customFormat="1" ht="10.5" customHeight="1" x14ac:dyDescent="0.2">
      <c r="A67" s="2540"/>
      <c r="B67" s="8"/>
      <c r="C67" s="2549"/>
      <c r="D67" s="296" t="s">
        <v>1797</v>
      </c>
      <c r="E67" s="8"/>
      <c r="F67" s="8"/>
      <c r="G67" s="8"/>
      <c r="H67" s="8"/>
      <c r="I67" s="8"/>
      <c r="J67" s="8"/>
      <c r="K67" s="8"/>
      <c r="L67" s="8"/>
      <c r="M67" s="8"/>
      <c r="N67" s="8"/>
      <c r="O67" s="8"/>
      <c r="P67" s="8"/>
      <c r="Q67" s="8"/>
      <c r="R67" s="8"/>
      <c r="S67" s="2535"/>
    </row>
    <row r="68" spans="1:19" ht="10.5" customHeight="1" x14ac:dyDescent="0.2">
      <c r="A68" s="2265"/>
      <c r="B68" s="326"/>
      <c r="C68" s="2272"/>
      <c r="D68" s="328"/>
      <c r="E68" s="326"/>
      <c r="F68" s="326"/>
      <c r="G68" s="326"/>
      <c r="H68" s="326"/>
      <c r="I68" s="326"/>
      <c r="J68" s="326"/>
      <c r="K68" s="326"/>
      <c r="L68" s="326"/>
      <c r="M68" s="326"/>
      <c r="N68" s="326"/>
      <c r="O68" s="326"/>
      <c r="P68" s="326"/>
      <c r="Q68" s="326"/>
      <c r="R68" s="326"/>
      <c r="S68" s="2269"/>
    </row>
    <row r="69" spans="1:19" ht="3" customHeight="1" x14ac:dyDescent="0.2">
      <c r="A69" s="2265"/>
      <c r="B69" s="326"/>
      <c r="C69" s="326"/>
      <c r="D69" s="2377"/>
      <c r="E69" s="2377"/>
      <c r="F69" s="2377"/>
      <c r="G69" s="2377"/>
      <c r="H69" s="2377"/>
      <c r="I69" s="2377"/>
      <c r="J69" s="2377"/>
      <c r="K69" s="326"/>
      <c r="L69" s="326"/>
      <c r="M69" s="326"/>
      <c r="N69" s="326"/>
      <c r="O69" s="326"/>
      <c r="P69" s="326"/>
      <c r="Q69" s="326"/>
      <c r="R69" s="326"/>
      <c r="S69" s="2269"/>
    </row>
    <row r="70" spans="1:19" ht="10.5" customHeight="1" x14ac:dyDescent="0.2">
      <c r="A70" s="2265"/>
      <c r="B70" s="2557"/>
      <c r="C70" s="299" t="s">
        <v>1724</v>
      </c>
      <c r="D70" s="311"/>
      <c r="E70" s="311"/>
      <c r="F70" s="8"/>
      <c r="G70" s="8"/>
      <c r="H70" s="8"/>
      <c r="I70" s="8"/>
      <c r="J70" s="8"/>
      <c r="K70" s="8"/>
      <c r="L70" s="2558"/>
      <c r="M70" s="8"/>
      <c r="N70" s="8"/>
      <c r="O70" s="326"/>
      <c r="P70" s="326"/>
      <c r="Q70" s="326"/>
      <c r="R70" s="326"/>
      <c r="S70" s="2269"/>
    </row>
    <row r="71" spans="1:19" ht="3" customHeight="1" x14ac:dyDescent="0.2">
      <c r="A71" s="2265"/>
      <c r="B71" s="2557"/>
      <c r="C71" s="311"/>
      <c r="D71" s="311"/>
      <c r="E71" s="311"/>
      <c r="F71" s="8"/>
      <c r="G71" s="8"/>
      <c r="H71" s="8"/>
      <c r="I71" s="8"/>
      <c r="J71" s="8"/>
      <c r="K71" s="8"/>
      <c r="L71" s="296"/>
      <c r="M71" s="8"/>
      <c r="N71" s="8"/>
      <c r="O71" s="326"/>
      <c r="P71" s="326"/>
      <c r="Q71" s="326"/>
      <c r="R71" s="326"/>
      <c r="S71" s="2269"/>
    </row>
    <row r="72" spans="1:19" ht="10.5" customHeight="1" x14ac:dyDescent="0.2">
      <c r="A72" s="2426"/>
      <c r="B72" s="777"/>
      <c r="C72" s="299" t="s">
        <v>81</v>
      </c>
      <c r="D72" s="299" t="s">
        <v>1723</v>
      </c>
      <c r="E72" s="299"/>
      <c r="F72" s="297"/>
      <c r="G72" s="8"/>
      <c r="H72" s="8"/>
      <c r="I72" s="299" t="s">
        <v>1736</v>
      </c>
      <c r="J72" s="8"/>
      <c r="K72" s="8"/>
      <c r="L72" s="296"/>
      <c r="M72" s="300"/>
      <c r="N72" s="8"/>
      <c r="O72" s="326"/>
      <c r="P72" s="326"/>
      <c r="Q72" s="2559"/>
      <c r="R72" s="328"/>
      <c r="S72" s="2473"/>
    </row>
    <row r="73" spans="1:19" ht="10.5" customHeight="1" x14ac:dyDescent="0.2">
      <c r="A73" s="2426"/>
      <c r="B73" s="777"/>
      <c r="C73" s="299"/>
      <c r="D73" s="296" t="s">
        <v>1774</v>
      </c>
      <c r="E73" s="299"/>
      <c r="F73" s="777"/>
      <c r="G73" s="8"/>
      <c r="H73" s="8"/>
      <c r="I73" s="296" t="s">
        <v>1737</v>
      </c>
      <c r="J73" s="8"/>
      <c r="K73" s="8"/>
      <c r="L73" s="296"/>
      <c r="M73" s="296"/>
      <c r="N73" s="8"/>
      <c r="O73" s="326"/>
      <c r="P73" s="326"/>
      <c r="Q73" s="328"/>
      <c r="R73" s="328"/>
      <c r="S73" s="2473"/>
    </row>
    <row r="74" spans="1:19" ht="3" customHeight="1" x14ac:dyDescent="0.2">
      <c r="A74" s="2426"/>
      <c r="B74" s="777"/>
      <c r="C74" s="299"/>
      <c r="D74" s="296"/>
      <c r="E74" s="299"/>
      <c r="F74" s="777"/>
      <c r="G74" s="8"/>
      <c r="H74" s="8"/>
      <c r="I74" s="296"/>
      <c r="J74" s="8"/>
      <c r="K74" s="8"/>
      <c r="L74" s="296"/>
      <c r="M74" s="296"/>
      <c r="N74" s="8"/>
      <c r="O74" s="326"/>
      <c r="P74" s="326"/>
      <c r="Q74" s="328"/>
      <c r="R74" s="328"/>
      <c r="S74" s="2473"/>
    </row>
    <row r="75" spans="1:19" ht="3" customHeight="1" x14ac:dyDescent="0.2">
      <c r="A75" s="2426"/>
      <c r="B75" s="777"/>
      <c r="C75" s="299"/>
      <c r="D75" s="299"/>
      <c r="E75" s="299"/>
      <c r="F75" s="8"/>
      <c r="G75" s="8"/>
      <c r="H75" s="8"/>
      <c r="I75" s="8"/>
      <c r="J75" s="8"/>
      <c r="K75" s="8"/>
      <c r="L75" s="296"/>
      <c r="M75" s="296"/>
      <c r="N75" s="8"/>
      <c r="O75" s="326"/>
      <c r="P75" s="326"/>
      <c r="Q75" s="328"/>
      <c r="R75" s="328"/>
      <c r="S75" s="2473"/>
    </row>
    <row r="76" spans="1:19" ht="9" customHeight="1" x14ac:dyDescent="0.2">
      <c r="A76" s="2426"/>
      <c r="B76" s="777"/>
      <c r="C76" s="299"/>
      <c r="D76" s="299" t="s">
        <v>1726</v>
      </c>
      <c r="E76" s="299"/>
      <c r="F76" s="297"/>
      <c r="G76" s="8"/>
      <c r="H76" s="8"/>
      <c r="I76" s="299" t="s">
        <v>1690</v>
      </c>
      <c r="J76" s="8"/>
      <c r="K76" s="8"/>
      <c r="L76" s="296"/>
      <c r="M76" s="300"/>
      <c r="N76" s="300"/>
      <c r="O76" s="326"/>
      <c r="P76" s="326"/>
      <c r="Q76" s="2559"/>
      <c r="R76" s="328"/>
      <c r="S76" s="2473"/>
    </row>
    <row r="77" spans="1:19" ht="9" customHeight="1" x14ac:dyDescent="0.2">
      <c r="A77" s="2426"/>
      <c r="B77" s="777"/>
      <c r="C77" s="299"/>
      <c r="D77" s="296" t="s">
        <v>1725</v>
      </c>
      <c r="E77" s="299"/>
      <c r="F77" s="297"/>
      <c r="G77" s="8"/>
      <c r="H77" s="8"/>
      <c r="I77" s="300" t="s">
        <v>1691</v>
      </c>
      <c r="J77" s="8"/>
      <c r="K77" s="8"/>
      <c r="L77" s="296"/>
      <c r="M77" s="300"/>
      <c r="N77" s="300"/>
      <c r="O77" s="326"/>
      <c r="P77" s="326"/>
      <c r="Q77" s="2559"/>
      <c r="R77" s="328"/>
      <c r="S77" s="2473"/>
    </row>
    <row r="78" spans="1:19" ht="9" customHeight="1" x14ac:dyDescent="0.2">
      <c r="A78" s="2426"/>
      <c r="B78" s="777"/>
      <c r="C78" s="299"/>
      <c r="D78" s="296"/>
      <c r="E78" s="299"/>
      <c r="F78" s="297"/>
      <c r="G78" s="8"/>
      <c r="H78" s="8"/>
      <c r="I78" s="300"/>
      <c r="J78" s="8"/>
      <c r="K78" s="8"/>
      <c r="L78" s="296"/>
      <c r="M78" s="300"/>
      <c r="N78" s="300"/>
      <c r="O78" s="326"/>
      <c r="P78" s="326"/>
      <c r="Q78" s="2559"/>
      <c r="R78" s="328"/>
      <c r="S78" s="2473"/>
    </row>
    <row r="79" spans="1:19" ht="9" customHeight="1" x14ac:dyDescent="0.2">
      <c r="A79" s="2426"/>
      <c r="B79" s="777"/>
      <c r="C79" s="299"/>
      <c r="D79" s="296"/>
      <c r="E79" s="299"/>
      <c r="F79" s="297"/>
      <c r="G79" s="8"/>
      <c r="H79" s="8"/>
      <c r="I79" s="2493" t="s">
        <v>1692</v>
      </c>
      <c r="J79" s="299" t="s">
        <v>1693</v>
      </c>
      <c r="K79" s="2472"/>
      <c r="L79" s="296"/>
      <c r="M79" s="300"/>
      <c r="N79" s="300"/>
      <c r="O79" s="326"/>
      <c r="P79" s="326"/>
      <c r="Q79" s="2559"/>
      <c r="R79" s="328"/>
      <c r="S79" s="2473"/>
    </row>
    <row r="80" spans="1:19" ht="9" customHeight="1" x14ac:dyDescent="0.2">
      <c r="A80" s="2426"/>
      <c r="B80" s="777"/>
      <c r="C80" s="299"/>
      <c r="D80" s="296"/>
      <c r="E80" s="299"/>
      <c r="F80" s="297"/>
      <c r="G80" s="8"/>
      <c r="H80" s="8"/>
      <c r="I80" s="2493"/>
      <c r="J80" s="300" t="s">
        <v>1694</v>
      </c>
      <c r="K80" s="2472"/>
      <c r="L80" s="296"/>
      <c r="M80" s="300"/>
      <c r="N80" s="300"/>
      <c r="O80" s="326"/>
      <c r="P80" s="326"/>
      <c r="Q80" s="2559"/>
      <c r="R80" s="328"/>
      <c r="S80" s="2473"/>
    </row>
    <row r="81" spans="1:19" ht="9" customHeight="1" x14ac:dyDescent="0.2">
      <c r="A81" s="2426"/>
      <c r="B81" s="777"/>
      <c r="C81" s="299"/>
      <c r="D81" s="296"/>
      <c r="E81" s="299"/>
      <c r="F81" s="297"/>
      <c r="G81" s="8"/>
      <c r="H81" s="8"/>
      <c r="I81" s="2493"/>
      <c r="J81" s="299"/>
      <c r="K81" s="2472"/>
      <c r="L81" s="296"/>
      <c r="M81" s="300"/>
      <c r="N81" s="300"/>
      <c r="O81" s="326"/>
      <c r="P81" s="326"/>
      <c r="Q81" s="2559"/>
      <c r="R81" s="328"/>
      <c r="S81" s="2473"/>
    </row>
    <row r="82" spans="1:19" ht="9" customHeight="1" x14ac:dyDescent="0.2">
      <c r="A82" s="2426"/>
      <c r="B82" s="777"/>
      <c r="C82" s="299"/>
      <c r="D82" s="296"/>
      <c r="E82" s="299"/>
      <c r="F82" s="297"/>
      <c r="G82" s="8"/>
      <c r="H82" s="8"/>
      <c r="I82" s="2493" t="s">
        <v>1695</v>
      </c>
      <c r="J82" s="299" t="s">
        <v>1696</v>
      </c>
      <c r="K82" s="2472"/>
      <c r="L82" s="296"/>
      <c r="M82" s="300"/>
      <c r="N82" s="300"/>
      <c r="O82" s="326"/>
      <c r="P82" s="326"/>
      <c r="Q82" s="2559"/>
      <c r="R82" s="328"/>
      <c r="S82" s="2473"/>
    </row>
    <row r="83" spans="1:19" ht="9" customHeight="1" x14ac:dyDescent="0.2">
      <c r="A83" s="2426"/>
      <c r="B83" s="777"/>
      <c r="C83" s="299"/>
      <c r="D83" s="296"/>
      <c r="E83" s="299"/>
      <c r="F83" s="297"/>
      <c r="G83" s="8"/>
      <c r="H83" s="8"/>
      <c r="I83" s="2493"/>
      <c r="J83" s="300" t="s">
        <v>1697</v>
      </c>
      <c r="K83" s="2472"/>
      <c r="L83" s="296"/>
      <c r="M83" s="300"/>
      <c r="N83" s="300"/>
      <c r="O83" s="326"/>
      <c r="P83" s="326"/>
      <c r="Q83" s="2559"/>
      <c r="R83" s="328"/>
      <c r="S83" s="2473"/>
    </row>
    <row r="84" spans="1:19" ht="9" customHeight="1" x14ac:dyDescent="0.2">
      <c r="A84" s="2426"/>
      <c r="B84" s="777"/>
      <c r="C84" s="299"/>
      <c r="D84" s="296"/>
      <c r="E84" s="299"/>
      <c r="F84" s="297"/>
      <c r="G84" s="8"/>
      <c r="H84" s="8"/>
      <c r="I84" s="2493"/>
      <c r="J84" s="299"/>
      <c r="K84" s="2472"/>
      <c r="L84" s="296"/>
      <c r="M84" s="300"/>
      <c r="N84" s="300"/>
      <c r="O84" s="326"/>
      <c r="P84" s="326"/>
      <c r="Q84" s="2559"/>
      <c r="R84" s="328"/>
      <c r="S84" s="2473"/>
    </row>
    <row r="85" spans="1:19" ht="9" customHeight="1" x14ac:dyDescent="0.2">
      <c r="A85" s="2426"/>
      <c r="B85" s="777"/>
      <c r="C85" s="299"/>
      <c r="D85" s="296"/>
      <c r="E85" s="299"/>
      <c r="F85" s="297"/>
      <c r="G85" s="8"/>
      <c r="H85" s="8"/>
      <c r="I85" s="2493" t="s">
        <v>1698</v>
      </c>
      <c r="J85" s="299" t="s">
        <v>1699</v>
      </c>
      <c r="K85" s="2472"/>
      <c r="L85" s="296"/>
      <c r="M85" s="300"/>
      <c r="N85" s="300"/>
      <c r="O85" s="326"/>
      <c r="P85" s="326"/>
      <c r="Q85" s="2559"/>
      <c r="R85" s="328"/>
      <c r="S85" s="2473"/>
    </row>
    <row r="86" spans="1:19" ht="9" customHeight="1" x14ac:dyDescent="0.2">
      <c r="A86" s="2426"/>
      <c r="B86" s="777"/>
      <c r="C86" s="299"/>
      <c r="D86" s="296"/>
      <c r="E86" s="299"/>
      <c r="F86" s="297"/>
      <c r="G86" s="8"/>
      <c r="H86" s="8"/>
      <c r="I86" s="2493"/>
      <c r="J86" s="300" t="s">
        <v>1700</v>
      </c>
      <c r="K86" s="2472"/>
      <c r="L86" s="296"/>
      <c r="M86" s="300"/>
      <c r="N86" s="300"/>
      <c r="O86" s="326"/>
      <c r="P86" s="326"/>
      <c r="Q86" s="2559"/>
      <c r="R86" s="328"/>
      <c r="S86" s="2473"/>
    </row>
    <row r="87" spans="1:19" ht="9" customHeight="1" x14ac:dyDescent="0.2">
      <c r="A87" s="2426"/>
      <c r="B87" s="777"/>
      <c r="C87" s="777"/>
      <c r="D87" s="8"/>
      <c r="E87" s="297"/>
      <c r="F87" s="297"/>
      <c r="G87" s="8"/>
      <c r="H87" s="8"/>
      <c r="I87" s="2493"/>
      <c r="J87" s="299"/>
      <c r="K87" s="2472"/>
      <c r="L87" s="296"/>
      <c r="M87" s="300"/>
      <c r="N87" s="300"/>
      <c r="O87" s="326"/>
      <c r="P87" s="326"/>
      <c r="Q87" s="2559"/>
      <c r="R87" s="328"/>
      <c r="S87" s="2473"/>
    </row>
    <row r="88" spans="1:19" ht="9" customHeight="1" x14ac:dyDescent="0.2">
      <c r="A88" s="2426"/>
      <c r="B88" s="777"/>
      <c r="C88" s="777"/>
      <c r="D88" s="8"/>
      <c r="E88" s="297"/>
      <c r="F88" s="297"/>
      <c r="G88" s="8"/>
      <c r="H88" s="8"/>
      <c r="I88" s="2493" t="s">
        <v>1701</v>
      </c>
      <c r="J88" s="299" t="s">
        <v>1702</v>
      </c>
      <c r="K88" s="2472"/>
      <c r="L88" s="296"/>
      <c r="M88" s="300"/>
      <c r="N88" s="300"/>
      <c r="O88" s="326"/>
      <c r="P88" s="326"/>
      <c r="Q88" s="2559"/>
      <c r="R88" s="328"/>
      <c r="S88" s="2473"/>
    </row>
    <row r="89" spans="1:19" ht="9" customHeight="1" x14ac:dyDescent="0.2">
      <c r="A89" s="2426"/>
      <c r="B89" s="777"/>
      <c r="C89" s="777"/>
      <c r="D89" s="8"/>
      <c r="E89" s="297"/>
      <c r="F89" s="297"/>
      <c r="G89" s="8"/>
      <c r="H89" s="8"/>
      <c r="I89" s="2493"/>
      <c r="J89" s="300" t="s">
        <v>1703</v>
      </c>
      <c r="K89" s="2472"/>
      <c r="L89" s="296"/>
      <c r="M89" s="300"/>
      <c r="N89" s="300"/>
      <c r="O89" s="326"/>
      <c r="P89" s="326"/>
      <c r="Q89" s="2559"/>
      <c r="R89" s="328"/>
      <c r="S89" s="2473"/>
    </row>
    <row r="90" spans="1:19" ht="9" customHeight="1" x14ac:dyDescent="0.2">
      <c r="A90" s="2426"/>
      <c r="B90" s="777"/>
      <c r="C90" s="777"/>
      <c r="D90" s="8"/>
      <c r="E90" s="297"/>
      <c r="F90" s="297"/>
      <c r="G90" s="8"/>
      <c r="H90" s="8"/>
      <c r="I90" s="2493"/>
      <c r="J90" s="299"/>
      <c r="K90" s="2472"/>
      <c r="L90" s="296"/>
      <c r="M90" s="300"/>
      <c r="N90" s="300"/>
      <c r="O90" s="326"/>
      <c r="P90" s="326"/>
      <c r="Q90" s="2559"/>
      <c r="R90" s="328"/>
      <c r="S90" s="2473"/>
    </row>
    <row r="91" spans="1:19" ht="9" customHeight="1" x14ac:dyDescent="0.2">
      <c r="A91" s="2426"/>
      <c r="B91" s="777"/>
      <c r="C91" s="777"/>
      <c r="D91" s="8"/>
      <c r="E91" s="2479"/>
      <c r="F91" s="777"/>
      <c r="G91" s="8"/>
      <c r="H91" s="8"/>
      <c r="I91" s="2493" t="s">
        <v>1704</v>
      </c>
      <c r="J91" s="299" t="s">
        <v>1705</v>
      </c>
      <c r="K91" s="2472"/>
      <c r="L91" s="296"/>
      <c r="M91" s="2480"/>
      <c r="N91" s="8"/>
      <c r="O91" s="328"/>
      <c r="P91" s="326"/>
      <c r="Q91" s="328"/>
      <c r="R91" s="328"/>
      <c r="S91" s="2473"/>
    </row>
    <row r="92" spans="1:19" ht="9" customHeight="1" x14ac:dyDescent="0.2">
      <c r="A92" s="2265"/>
      <c r="B92" s="777"/>
      <c r="C92" s="777"/>
      <c r="D92" s="8"/>
      <c r="E92" s="326"/>
      <c r="F92" s="8"/>
      <c r="G92" s="8"/>
      <c r="H92" s="8"/>
      <c r="I92" s="2493"/>
      <c r="J92" s="300" t="s">
        <v>1706</v>
      </c>
      <c r="K92" s="2472"/>
      <c r="L92" s="296"/>
      <c r="M92" s="326"/>
      <c r="N92" s="8"/>
      <c r="O92" s="326"/>
      <c r="P92" s="326"/>
      <c r="Q92" s="328"/>
      <c r="R92" s="326"/>
      <c r="S92" s="2269"/>
    </row>
    <row r="93" spans="1:19" ht="9" customHeight="1" x14ac:dyDescent="0.2">
      <c r="A93" s="2265"/>
      <c r="B93" s="777"/>
      <c r="C93" s="777"/>
      <c r="D93" s="8"/>
      <c r="E93" s="777"/>
      <c r="F93" s="777"/>
      <c r="G93" s="8"/>
      <c r="H93" s="8"/>
      <c r="I93" s="2493"/>
      <c r="J93" s="299"/>
      <c r="K93" s="2472"/>
      <c r="L93" s="296"/>
      <c r="M93" s="296"/>
      <c r="N93" s="8"/>
      <c r="O93" s="2408"/>
      <c r="P93" s="328"/>
      <c r="Q93" s="328"/>
      <c r="R93" s="326"/>
      <c r="S93" s="2269"/>
    </row>
    <row r="94" spans="1:19" ht="9" customHeight="1" x14ac:dyDescent="0.2">
      <c r="A94" s="2265"/>
      <c r="B94" s="777"/>
      <c r="C94" s="777"/>
      <c r="D94" s="8"/>
      <c r="E94" s="299"/>
      <c r="F94" s="8"/>
      <c r="G94" s="8"/>
      <c r="H94" s="8"/>
      <c r="I94" s="2493" t="s">
        <v>1707</v>
      </c>
      <c r="J94" s="299" t="s">
        <v>1708</v>
      </c>
      <c r="K94" s="2472"/>
      <c r="L94" s="296"/>
      <c r="M94" s="296"/>
      <c r="N94" s="8"/>
      <c r="O94" s="2401"/>
      <c r="P94" s="326"/>
      <c r="Q94" s="326"/>
      <c r="R94" s="326"/>
      <c r="S94" s="2269"/>
    </row>
    <row r="95" spans="1:19" ht="9" customHeight="1" x14ac:dyDescent="0.2">
      <c r="A95" s="2265"/>
      <c r="B95" s="777"/>
      <c r="C95" s="777"/>
      <c r="D95" s="8"/>
      <c r="E95" s="777"/>
      <c r="F95" s="8"/>
      <c r="G95" s="8"/>
      <c r="H95" s="8"/>
      <c r="I95" s="2472"/>
      <c r="J95" s="300" t="s">
        <v>1709</v>
      </c>
      <c r="K95" s="2472"/>
      <c r="L95" s="296"/>
      <c r="M95" s="296"/>
      <c r="N95" s="2481"/>
      <c r="O95" s="2401"/>
      <c r="P95" s="326"/>
      <c r="Q95" s="326"/>
      <c r="R95" s="326"/>
      <c r="S95" s="2269"/>
    </row>
    <row r="96" spans="1:19" ht="9" customHeight="1" x14ac:dyDescent="0.2">
      <c r="A96" s="2265"/>
      <c r="B96" s="777"/>
      <c r="C96" s="777"/>
      <c r="D96" s="8"/>
      <c r="E96" s="777"/>
      <c r="F96" s="8"/>
      <c r="G96" s="8"/>
      <c r="H96" s="8"/>
      <c r="I96" s="2472"/>
      <c r="J96" s="300"/>
      <c r="K96" s="2472"/>
      <c r="L96" s="296"/>
      <c r="M96" s="296"/>
      <c r="N96" s="2481"/>
      <c r="O96" s="2401"/>
      <c r="P96" s="326"/>
      <c r="Q96" s="326"/>
      <c r="R96" s="326"/>
      <c r="S96" s="2269"/>
    </row>
    <row r="97" spans="1:19" ht="9" customHeight="1" x14ac:dyDescent="0.2">
      <c r="A97" s="2265"/>
      <c r="B97" s="777"/>
      <c r="C97" s="777"/>
      <c r="D97" s="299" t="s">
        <v>1727</v>
      </c>
      <c r="E97" s="299"/>
      <c r="F97" s="299"/>
      <c r="G97" s="2420"/>
      <c r="H97" s="299" t="s">
        <v>1728</v>
      </c>
      <c r="I97" s="2472"/>
      <c r="J97" s="300"/>
      <c r="K97" s="2472"/>
      <c r="L97" s="296"/>
      <c r="M97" s="296"/>
      <c r="N97" s="2481"/>
      <c r="O97" s="2401"/>
      <c r="P97" s="326"/>
      <c r="Q97" s="326"/>
      <c r="R97" s="326"/>
      <c r="S97" s="2269"/>
    </row>
    <row r="98" spans="1:19" ht="9" customHeight="1" x14ac:dyDescent="0.2">
      <c r="A98" s="2265"/>
      <c r="B98" s="777"/>
      <c r="C98" s="777"/>
      <c r="D98" s="296" t="s">
        <v>1773</v>
      </c>
      <c r="E98" s="299"/>
      <c r="F98" s="299"/>
      <c r="G98" s="2420"/>
      <c r="H98" s="299" t="s">
        <v>1729</v>
      </c>
      <c r="I98" s="2472"/>
      <c r="J98" s="300"/>
      <c r="K98" s="2472"/>
      <c r="L98" s="296"/>
      <c r="M98" s="296"/>
      <c r="N98" s="2481"/>
      <c r="O98" s="2401"/>
      <c r="P98" s="326"/>
      <c r="Q98" s="326"/>
      <c r="R98" s="326"/>
      <c r="S98" s="2269"/>
    </row>
    <row r="99" spans="1:19" ht="9" customHeight="1" x14ac:dyDescent="0.2">
      <c r="A99" s="2265"/>
      <c r="B99" s="777"/>
      <c r="C99" s="777"/>
      <c r="D99" s="299"/>
      <c r="E99" s="299"/>
      <c r="F99" s="299"/>
      <c r="G99" s="2420"/>
      <c r="H99" s="296" t="s">
        <v>1730</v>
      </c>
      <c r="I99" s="2472"/>
      <c r="J99" s="300"/>
      <c r="K99" s="2472"/>
      <c r="L99" s="296"/>
      <c r="M99" s="296"/>
      <c r="N99" s="2481"/>
      <c r="O99" s="2401"/>
      <c r="P99" s="326"/>
      <c r="Q99" s="326"/>
      <c r="R99" s="326"/>
      <c r="S99" s="2269"/>
    </row>
    <row r="100" spans="1:19" ht="8.25" customHeight="1" thickBot="1" x14ac:dyDescent="0.25">
      <c r="A100" s="2284"/>
      <c r="B100" s="2286"/>
      <c r="C100" s="2286"/>
      <c r="D100" s="2286"/>
      <c r="E100" s="2379"/>
      <c r="F100" s="2286"/>
      <c r="G100" s="2286"/>
      <c r="H100" s="2286"/>
      <c r="I100" s="2286"/>
      <c r="J100" s="2286"/>
      <c r="K100" s="2286"/>
      <c r="L100" s="2286"/>
      <c r="M100" s="2286"/>
      <c r="N100" s="2286"/>
      <c r="O100" s="2286"/>
      <c r="P100" s="2286"/>
      <c r="Q100" s="2286"/>
      <c r="R100" s="2286"/>
      <c r="S100" s="2287"/>
    </row>
    <row r="101" spans="1:19" ht="5.25" customHeight="1" x14ac:dyDescent="0.2"/>
    <row r="102" spans="1:19" ht="12.75" customHeight="1" x14ac:dyDescent="0.2">
      <c r="A102" s="2564"/>
      <c r="B102" s="2564"/>
      <c r="C102" s="2564"/>
      <c r="D102" s="2564"/>
      <c r="E102" s="2564"/>
      <c r="F102" s="2564"/>
      <c r="G102" s="2564"/>
      <c r="H102" s="2564"/>
      <c r="I102" s="2564"/>
      <c r="J102" s="2564"/>
      <c r="K102" s="2564"/>
      <c r="L102" s="2564"/>
      <c r="M102" s="2564"/>
      <c r="N102" s="2564"/>
      <c r="O102" s="2564"/>
      <c r="P102" s="2564"/>
      <c r="Q102" s="2564"/>
      <c r="R102" s="2564"/>
      <c r="S102" s="2564"/>
    </row>
  </sheetData>
  <mergeCells count="30">
    <mergeCell ref="O54:O55"/>
    <mergeCell ref="O57:O58"/>
    <mergeCell ref="O60:O61"/>
    <mergeCell ref="K54:K55"/>
    <mergeCell ref="K63:L64"/>
    <mergeCell ref="I54:J55"/>
    <mergeCell ref="I63:J64"/>
    <mergeCell ref="K36:N39"/>
    <mergeCell ref="M54:N55"/>
    <mergeCell ref="M57:N58"/>
    <mergeCell ref="M60:N61"/>
    <mergeCell ref="O36:R39"/>
    <mergeCell ref="K40:N43"/>
    <mergeCell ref="O40:R43"/>
    <mergeCell ref="G46:O46"/>
    <mergeCell ref="G47:O47"/>
    <mergeCell ref="B25:J25"/>
    <mergeCell ref="K27:N31"/>
    <mergeCell ref="O27:R31"/>
    <mergeCell ref="K32:N35"/>
    <mergeCell ref="O32:R35"/>
    <mergeCell ref="K25:N25"/>
    <mergeCell ref="O25:R25"/>
    <mergeCell ref="K19:R19"/>
    <mergeCell ref="K20:R20"/>
    <mergeCell ref="B24:J24"/>
    <mergeCell ref="K23:M23"/>
    <mergeCell ref="K24:N24"/>
    <mergeCell ref="O24:R24"/>
    <mergeCell ref="B23:J23"/>
  </mergeCells>
  <printOptions horizontalCentered="1" verticalCentered="1"/>
  <pageMargins left="0" right="0" top="0" bottom="0" header="0" footer="0"/>
  <pageSetup paperSize="9" scale="98" orientation="portrait" r:id="rId1"/>
  <headerFooter alignWithMargins="0">
    <oddFooter>&amp;C&amp;12 30</oddFooter>
  </headerFooter>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2"/>
  <sheetViews>
    <sheetView showGridLines="0" view="pageBreakPreview" zoomScaleSheetLayoutView="100" workbookViewId="0">
      <selection activeCell="O44" sqref="O44"/>
    </sheetView>
  </sheetViews>
  <sheetFormatPr defaultRowHeight="10.5" customHeight="1" x14ac:dyDescent="0.2"/>
  <cols>
    <col min="1" max="1" width="0.85546875" style="327" customWidth="1"/>
    <col min="2" max="2" width="1.140625" style="327" customWidth="1"/>
    <col min="3" max="3" width="3.140625" style="327" customWidth="1"/>
    <col min="4" max="4" width="8.140625" style="327" customWidth="1"/>
    <col min="5" max="5" width="5" style="327" customWidth="1"/>
    <col min="6" max="6" width="2.7109375" style="327" customWidth="1"/>
    <col min="7" max="8" width="6.85546875" style="327" customWidth="1"/>
    <col min="9" max="10" width="4.5703125" style="327" customWidth="1"/>
    <col min="11" max="11" width="9.5703125" style="327" customWidth="1"/>
    <col min="12" max="12" width="13.28515625" style="327" customWidth="1"/>
    <col min="13" max="14" width="5.28515625" style="327" customWidth="1"/>
    <col min="15" max="15" width="5.42578125" style="327" customWidth="1"/>
    <col min="16" max="16" width="16" style="327" customWidth="1"/>
    <col min="17" max="17" width="2.28515625" style="327" customWidth="1"/>
    <col min="18" max="18" width="2.85546875" style="327" customWidth="1"/>
    <col min="19" max="19" width="1.140625" style="327" customWidth="1"/>
    <col min="20" max="16384" width="9.140625" style="327"/>
  </cols>
  <sheetData>
    <row r="1" spans="1:19" ht="3" customHeight="1" x14ac:dyDescent="0.2">
      <c r="A1" s="2262"/>
      <c r="B1" s="2263"/>
      <c r="C1" s="2263"/>
      <c r="D1" s="2263"/>
      <c r="E1" s="2263"/>
      <c r="F1" s="2263"/>
      <c r="G1" s="2263"/>
      <c r="H1" s="2263"/>
      <c r="I1" s="2263"/>
      <c r="J1" s="2263"/>
      <c r="K1" s="2263"/>
      <c r="L1" s="2263"/>
      <c r="M1" s="2263"/>
      <c r="N1" s="2263"/>
      <c r="O1" s="2263"/>
      <c r="P1" s="2263"/>
      <c r="Q1" s="2263"/>
      <c r="R1" s="2263"/>
      <c r="S1" s="2264"/>
    </row>
    <row r="2" spans="1:19" ht="6" customHeight="1" x14ac:dyDescent="0.2">
      <c r="A2" s="2265"/>
      <c r="B2" s="326"/>
      <c r="C2" s="326"/>
      <c r="D2" s="326"/>
      <c r="E2" s="326"/>
      <c r="F2" s="326"/>
      <c r="G2" s="326"/>
      <c r="H2" s="326"/>
      <c r="I2" s="326"/>
      <c r="J2" s="326"/>
      <c r="K2" s="326"/>
      <c r="L2" s="326"/>
      <c r="M2" s="326"/>
      <c r="N2" s="326"/>
      <c r="O2" s="326"/>
      <c r="P2" s="326"/>
      <c r="Q2" s="326"/>
      <c r="R2" s="326"/>
      <c r="S2" s="2269"/>
    </row>
    <row r="3" spans="1:19" s="3" customFormat="1" ht="10.5" customHeight="1" x14ac:dyDescent="0.2">
      <c r="A3" s="2534"/>
      <c r="B3" s="299"/>
      <c r="C3" s="311"/>
      <c r="D3" s="311"/>
      <c r="E3" s="311"/>
      <c r="F3" s="311"/>
      <c r="H3" s="299"/>
      <c r="I3" s="299"/>
      <c r="J3" s="311"/>
      <c r="K3" s="8"/>
      <c r="L3" s="8"/>
      <c r="M3" s="8"/>
      <c r="N3" s="8"/>
      <c r="O3" s="8"/>
      <c r="P3" s="8"/>
      <c r="Q3" s="8"/>
      <c r="R3" s="8"/>
      <c r="S3" s="2535"/>
    </row>
    <row r="4" spans="1:19" s="3" customFormat="1" ht="10.5" customHeight="1" x14ac:dyDescent="0.2">
      <c r="A4" s="2536"/>
      <c r="B4" s="2135"/>
      <c r="C4" s="311"/>
      <c r="D4" s="311"/>
      <c r="E4" s="2266" t="s">
        <v>1798</v>
      </c>
      <c r="H4" s="299"/>
      <c r="I4" s="299"/>
      <c r="J4" s="311"/>
      <c r="K4" s="8"/>
      <c r="L4" s="8"/>
      <c r="M4" s="8"/>
      <c r="N4" s="8"/>
      <c r="O4" s="8"/>
      <c r="P4" s="8"/>
      <c r="Q4" s="8"/>
      <c r="R4" s="8"/>
      <c r="S4" s="2535"/>
    </row>
    <row r="5" spans="1:19" ht="3" customHeight="1" x14ac:dyDescent="0.2">
      <c r="A5" s="2265"/>
      <c r="B5" s="326"/>
      <c r="C5" s="326"/>
      <c r="D5" s="326"/>
      <c r="E5" s="326"/>
      <c r="F5" s="326"/>
      <c r="G5" s="326"/>
      <c r="H5" s="326"/>
      <c r="I5" s="326"/>
      <c r="J5" s="326"/>
      <c r="K5" s="326"/>
      <c r="L5" s="326"/>
      <c r="M5" s="326"/>
      <c r="N5" s="326"/>
      <c r="O5" s="326"/>
      <c r="P5" s="326"/>
      <c r="Q5" s="326"/>
      <c r="R5" s="326"/>
      <c r="S5" s="2269"/>
    </row>
    <row r="6" spans="1:19" ht="10.5" customHeight="1" x14ac:dyDescent="0.2">
      <c r="A6" s="2265"/>
      <c r="B6" s="326"/>
      <c r="C6" s="326"/>
      <c r="D6" s="326"/>
      <c r="E6" s="328" t="s">
        <v>1799</v>
      </c>
      <c r="H6" s="296"/>
      <c r="I6" s="296"/>
      <c r="J6" s="326"/>
      <c r="K6" s="326"/>
      <c r="L6" s="326"/>
      <c r="M6" s="326"/>
      <c r="N6" s="326"/>
      <c r="O6" s="326"/>
      <c r="P6" s="326"/>
      <c r="Q6" s="326"/>
      <c r="R6" s="326"/>
      <c r="S6" s="2269"/>
    </row>
    <row r="7" spans="1:19" ht="10.5" customHeight="1" x14ac:dyDescent="0.2">
      <c r="A7" s="2265"/>
      <c r="B7" s="326"/>
      <c r="C7" s="326"/>
      <c r="D7" s="326"/>
      <c r="E7" s="326"/>
      <c r="F7" s="326"/>
      <c r="G7" s="296"/>
      <c r="H7" s="296"/>
      <c r="I7" s="296"/>
      <c r="J7" s="326"/>
      <c r="K7" s="326"/>
      <c r="L7" s="326"/>
      <c r="M7" s="326"/>
      <c r="N7" s="326"/>
      <c r="O7" s="326"/>
      <c r="P7" s="326"/>
      <c r="Q7" s="326"/>
      <c r="R7" s="326"/>
      <c r="S7" s="2269"/>
    </row>
    <row r="8" spans="1:19" ht="10.5" customHeight="1" x14ac:dyDescent="0.2">
      <c r="A8" s="2265"/>
      <c r="B8" s="326"/>
      <c r="C8" s="326"/>
      <c r="D8" s="326"/>
      <c r="E8" s="326"/>
      <c r="F8" s="326"/>
      <c r="G8" s="326"/>
      <c r="H8" s="326"/>
      <c r="I8" s="326"/>
      <c r="J8" s="326"/>
      <c r="K8" s="326"/>
      <c r="L8" s="326"/>
      <c r="M8" s="326"/>
      <c r="N8" s="326"/>
      <c r="O8" s="326"/>
      <c r="P8" s="326"/>
      <c r="Q8" s="326"/>
      <c r="R8" s="326"/>
      <c r="S8" s="2269"/>
    </row>
    <row r="9" spans="1:19" s="2474" customFormat="1" ht="12" customHeight="1" x14ac:dyDescent="0.2">
      <c r="A9" s="2537"/>
      <c r="B9" s="2266" t="s">
        <v>1800</v>
      </c>
      <c r="C9" s="331"/>
      <c r="D9" s="2270"/>
      <c r="E9" s="331"/>
      <c r="F9" s="331"/>
      <c r="G9" s="331"/>
      <c r="H9" s="2560"/>
      <c r="I9" s="2560"/>
      <c r="J9" s="2560"/>
      <c r="K9" s="2560"/>
      <c r="L9" s="2560"/>
      <c r="M9" s="2560"/>
      <c r="Q9" s="331"/>
      <c r="R9" s="331"/>
      <c r="S9" s="2514"/>
    </row>
    <row r="10" spans="1:19" s="2474" customFormat="1" ht="12" customHeight="1" x14ac:dyDescent="0.2">
      <c r="A10" s="2537"/>
      <c r="B10" s="2270" t="s">
        <v>1670</v>
      </c>
      <c r="C10" s="331"/>
      <c r="D10" s="2270"/>
      <c r="E10" s="331"/>
      <c r="F10" s="331"/>
      <c r="G10" s="331"/>
      <c r="H10" s="2402"/>
      <c r="I10" s="2402"/>
      <c r="J10" s="2402"/>
      <c r="K10" s="2402"/>
      <c r="L10" s="2402"/>
      <c r="M10" s="2402"/>
      <c r="Q10" s="331"/>
      <c r="R10" s="331"/>
      <c r="S10" s="2514"/>
    </row>
    <row r="11" spans="1:19" s="2474" customFormat="1" ht="5.25" customHeight="1" x14ac:dyDescent="0.2">
      <c r="A11" s="2537"/>
      <c r="B11" s="2266"/>
      <c r="C11" s="331"/>
      <c r="D11" s="2270"/>
      <c r="E11" s="331"/>
      <c r="F11" s="331"/>
      <c r="G11" s="331"/>
      <c r="H11" s="331"/>
      <c r="I11" s="331"/>
      <c r="J11" s="331"/>
      <c r="K11" s="331"/>
      <c r="L11" s="331"/>
      <c r="M11" s="331"/>
      <c r="Q11" s="331"/>
      <c r="R11" s="331"/>
      <c r="S11" s="2514"/>
    </row>
    <row r="12" spans="1:19" s="2474" customFormat="1" ht="12" customHeight="1" x14ac:dyDescent="0.2">
      <c r="A12" s="2537"/>
      <c r="B12" s="2266" t="s">
        <v>1801</v>
      </c>
      <c r="C12" s="2270"/>
      <c r="D12" s="331"/>
      <c r="E12" s="331"/>
      <c r="F12" s="331"/>
      <c r="G12" s="331"/>
      <c r="H12" s="2560"/>
      <c r="I12" s="2560"/>
      <c r="J12" s="2560"/>
      <c r="K12" s="2560"/>
      <c r="L12" s="2560"/>
      <c r="M12" s="2560"/>
      <c r="Q12" s="331"/>
      <c r="R12" s="331"/>
      <c r="S12" s="2514"/>
    </row>
    <row r="13" spans="1:19" s="2474" customFormat="1" ht="12" customHeight="1" x14ac:dyDescent="0.2">
      <c r="A13" s="2537"/>
      <c r="B13" s="2270" t="s">
        <v>1767</v>
      </c>
      <c r="C13" s="2270"/>
      <c r="D13" s="331"/>
      <c r="E13" s="331"/>
      <c r="F13" s="331"/>
      <c r="G13" s="331"/>
      <c r="H13" s="2402"/>
      <c r="I13" s="2402"/>
      <c r="J13" s="2402"/>
      <c r="K13" s="2402"/>
      <c r="L13" s="2402"/>
      <c r="M13" s="2402"/>
      <c r="Q13" s="331"/>
      <c r="R13" s="331"/>
      <c r="S13" s="2514"/>
    </row>
    <row r="14" spans="1:19" s="2474" customFormat="1" ht="5.25" customHeight="1" x14ac:dyDescent="0.2">
      <c r="A14" s="2537"/>
      <c r="B14" s="2266"/>
      <c r="C14" s="331"/>
      <c r="D14" s="2270"/>
      <c r="E14" s="331"/>
      <c r="F14" s="331"/>
      <c r="G14" s="331"/>
      <c r="H14" s="331"/>
      <c r="I14" s="331"/>
      <c r="J14" s="331"/>
      <c r="K14" s="331"/>
      <c r="L14" s="331"/>
      <c r="M14" s="331"/>
      <c r="Q14" s="331"/>
      <c r="R14" s="331"/>
      <c r="S14" s="2514"/>
    </row>
    <row r="15" spans="1:19" s="2474" customFormat="1" ht="12" customHeight="1" x14ac:dyDescent="0.2">
      <c r="A15" s="2537"/>
      <c r="B15" s="2266" t="s">
        <v>1770</v>
      </c>
      <c r="C15" s="2270"/>
      <c r="D15" s="331"/>
      <c r="E15" s="331"/>
      <c r="F15" s="331"/>
      <c r="G15" s="331"/>
      <c r="H15" s="2560"/>
      <c r="I15" s="2560"/>
      <c r="J15" s="2560"/>
      <c r="K15" s="2560"/>
      <c r="L15" s="2560"/>
      <c r="M15" s="2560"/>
      <c r="Q15" s="331"/>
      <c r="R15" s="331"/>
      <c r="S15" s="2514"/>
    </row>
    <row r="16" spans="1:19" s="2474" customFormat="1" ht="12" customHeight="1" x14ac:dyDescent="0.2">
      <c r="A16" s="2537"/>
      <c r="B16" s="2270" t="s">
        <v>1769</v>
      </c>
      <c r="C16" s="2270"/>
      <c r="D16" s="331"/>
      <c r="E16" s="331"/>
      <c r="F16" s="331"/>
      <c r="G16" s="331"/>
      <c r="H16" s="331"/>
      <c r="I16" s="331"/>
      <c r="J16" s="331"/>
      <c r="K16" s="2402"/>
      <c r="L16" s="2402"/>
      <c r="M16" s="2402"/>
      <c r="N16" s="2402"/>
      <c r="O16" s="2402"/>
      <c r="P16" s="2402"/>
      <c r="Q16" s="331"/>
      <c r="R16" s="331"/>
      <c r="S16" s="2514"/>
    </row>
    <row r="17" spans="1:19" s="2474" customFormat="1" ht="5.25" customHeight="1" x14ac:dyDescent="0.2">
      <c r="A17" s="2537"/>
      <c r="B17" s="2266"/>
      <c r="C17" s="331"/>
      <c r="D17" s="2270"/>
      <c r="E17" s="331"/>
      <c r="F17" s="331"/>
      <c r="G17" s="331"/>
      <c r="H17" s="331"/>
      <c r="I17" s="331"/>
      <c r="J17" s="331"/>
      <c r="K17" s="331"/>
      <c r="L17" s="331"/>
      <c r="M17" s="331"/>
      <c r="N17" s="331"/>
      <c r="O17" s="331"/>
      <c r="P17" s="331"/>
      <c r="Q17" s="331"/>
      <c r="R17" s="331"/>
      <c r="S17" s="2514"/>
    </row>
    <row r="18" spans="1:19" ht="3" customHeight="1" x14ac:dyDescent="0.2">
      <c r="A18" s="2265"/>
      <c r="B18" s="2538"/>
      <c r="C18" s="2274"/>
      <c r="D18" s="2274"/>
      <c r="E18" s="2274"/>
      <c r="F18" s="2274"/>
      <c r="G18" s="2274"/>
      <c r="H18" s="2274"/>
      <c r="I18" s="2274"/>
      <c r="J18" s="2539"/>
      <c r="K18" s="2274"/>
      <c r="L18" s="2274"/>
      <c r="M18" s="2274"/>
      <c r="N18" s="2274"/>
      <c r="O18" s="2274"/>
      <c r="P18" s="2274"/>
      <c r="Q18" s="2274"/>
      <c r="R18" s="2275"/>
      <c r="S18" s="2269"/>
    </row>
    <row r="19" spans="1:19" s="3" customFormat="1" ht="10.5" customHeight="1" x14ac:dyDescent="0.2">
      <c r="A19" s="2540"/>
      <c r="B19" s="2541"/>
      <c r="C19" s="8"/>
      <c r="D19" s="8"/>
      <c r="E19" s="8"/>
      <c r="F19" s="8"/>
      <c r="G19" s="777"/>
      <c r="H19" s="777"/>
      <c r="I19" s="777"/>
      <c r="J19" s="2542"/>
      <c r="K19" s="3837" t="s">
        <v>1802</v>
      </c>
      <c r="L19" s="3831"/>
      <c r="M19" s="3831"/>
      <c r="N19" s="3831"/>
      <c r="O19" s="3831"/>
      <c r="P19" s="3831"/>
      <c r="Q19" s="3831"/>
      <c r="R19" s="3832"/>
      <c r="S19" s="2535"/>
    </row>
    <row r="20" spans="1:19" s="3" customFormat="1" ht="9" customHeight="1" x14ac:dyDescent="0.2">
      <c r="A20" s="2540"/>
      <c r="B20" s="3837"/>
      <c r="C20" s="3831"/>
      <c r="D20" s="3831"/>
      <c r="E20" s="3831"/>
      <c r="F20" s="3831"/>
      <c r="G20" s="3831"/>
      <c r="H20" s="3831"/>
      <c r="I20" s="3831"/>
      <c r="J20" s="3838"/>
      <c r="K20" s="3839" t="s">
        <v>1685</v>
      </c>
      <c r="L20" s="3834"/>
      <c r="M20" s="3834"/>
      <c r="N20" s="3834"/>
      <c r="O20" s="3834"/>
      <c r="P20" s="3834"/>
      <c r="Q20" s="3834"/>
      <c r="R20" s="3835"/>
      <c r="S20" s="2535"/>
    </row>
    <row r="21" spans="1:19" ht="3" customHeight="1" x14ac:dyDescent="0.2">
      <c r="A21" s="2265"/>
      <c r="B21" s="3837"/>
      <c r="C21" s="3831"/>
      <c r="D21" s="3831"/>
      <c r="E21" s="3831"/>
      <c r="F21" s="3831"/>
      <c r="G21" s="3831"/>
      <c r="H21" s="3831"/>
      <c r="I21" s="3831"/>
      <c r="J21" s="3838"/>
      <c r="K21" s="326"/>
      <c r="L21" s="326"/>
      <c r="M21" s="326"/>
      <c r="N21" s="2280"/>
      <c r="O21" s="2280"/>
      <c r="P21" s="2280"/>
      <c r="Q21" s="2280"/>
      <c r="R21" s="2281"/>
      <c r="S21" s="2269"/>
    </row>
    <row r="22" spans="1:19" ht="3" customHeight="1" x14ac:dyDescent="0.2">
      <c r="A22" s="2265"/>
      <c r="B22" s="3837"/>
      <c r="C22" s="3831"/>
      <c r="D22" s="3831"/>
      <c r="E22" s="3831"/>
      <c r="F22" s="3831"/>
      <c r="G22" s="3831"/>
      <c r="H22" s="3831"/>
      <c r="I22" s="3831"/>
      <c r="J22" s="3838"/>
      <c r="K22" s="2538"/>
      <c r="L22" s="2274"/>
      <c r="M22" s="2274"/>
      <c r="N22" s="2539"/>
      <c r="O22" s="2274"/>
      <c r="P22" s="2274"/>
      <c r="Q22" s="2274"/>
      <c r="R22" s="2275"/>
      <c r="S22" s="2269"/>
    </row>
    <row r="23" spans="1:19" ht="9.9499999999999993" customHeight="1" x14ac:dyDescent="0.2">
      <c r="A23" s="2265"/>
      <c r="B23" s="3837" t="s">
        <v>1786</v>
      </c>
      <c r="C23" s="3831"/>
      <c r="D23" s="3831"/>
      <c r="E23" s="3831"/>
      <c r="F23" s="3831"/>
      <c r="G23" s="3831"/>
      <c r="H23" s="3831"/>
      <c r="I23" s="3831"/>
      <c r="J23" s="3838"/>
      <c r="K23" s="3837"/>
      <c r="L23" s="3831"/>
      <c r="M23" s="3831"/>
      <c r="N23" s="2577">
        <v>39</v>
      </c>
      <c r="O23" s="326"/>
      <c r="P23" s="326"/>
      <c r="Q23" s="326"/>
      <c r="R23" s="2581">
        <v>40</v>
      </c>
      <c r="S23" s="2269"/>
    </row>
    <row r="24" spans="1:19" ht="10.5" customHeight="1" x14ac:dyDescent="0.2">
      <c r="A24" s="2265"/>
      <c r="B24" s="3839" t="s">
        <v>1787</v>
      </c>
      <c r="C24" s="3834"/>
      <c r="D24" s="3834"/>
      <c r="E24" s="3834"/>
      <c r="F24" s="3834"/>
      <c r="G24" s="3834"/>
      <c r="H24" s="3834"/>
      <c r="I24" s="3834"/>
      <c r="J24" s="3840"/>
      <c r="K24" s="3837" t="s">
        <v>1790</v>
      </c>
      <c r="L24" s="3831"/>
      <c r="M24" s="3831"/>
      <c r="N24" s="3838"/>
      <c r="O24" s="3837" t="s">
        <v>1676</v>
      </c>
      <c r="P24" s="3831"/>
      <c r="Q24" s="3831"/>
      <c r="R24" s="3832"/>
      <c r="S24" s="2269"/>
    </row>
    <row r="25" spans="1:19" ht="10.5" customHeight="1" x14ac:dyDescent="0.2">
      <c r="A25" s="2265"/>
      <c r="B25" s="3839"/>
      <c r="C25" s="3834"/>
      <c r="D25" s="3834"/>
      <c r="E25" s="3834"/>
      <c r="F25" s="3834"/>
      <c r="G25" s="3834"/>
      <c r="H25" s="3834"/>
      <c r="I25" s="3834"/>
      <c r="J25" s="3840"/>
      <c r="K25" s="3839" t="s">
        <v>1791</v>
      </c>
      <c r="L25" s="3834"/>
      <c r="M25" s="3834"/>
      <c r="N25" s="3840"/>
      <c r="O25" s="3839" t="s">
        <v>1678</v>
      </c>
      <c r="P25" s="3834"/>
      <c r="Q25" s="3834"/>
      <c r="R25" s="3835"/>
      <c r="S25" s="2269"/>
    </row>
    <row r="26" spans="1:19" ht="3" customHeight="1" x14ac:dyDescent="0.2">
      <c r="A26" s="2265"/>
      <c r="B26" s="2543"/>
      <c r="C26" s="296"/>
      <c r="D26" s="8"/>
      <c r="E26" s="8"/>
      <c r="F26" s="8"/>
      <c r="G26" s="8"/>
      <c r="H26" s="8"/>
      <c r="I26" s="8"/>
      <c r="J26" s="2542"/>
      <c r="K26" s="2545"/>
      <c r="L26" s="471"/>
      <c r="M26" s="471"/>
      <c r="N26" s="2546"/>
      <c r="O26" s="8"/>
      <c r="P26" s="326"/>
      <c r="Q26" s="326"/>
      <c r="R26" s="2278"/>
      <c r="S26" s="2269"/>
    </row>
    <row r="27" spans="1:19" ht="5.0999999999999996" customHeight="1" x14ac:dyDescent="0.2">
      <c r="A27" s="2265"/>
      <c r="B27" s="2538"/>
      <c r="C27" s="2364"/>
      <c r="D27" s="2364"/>
      <c r="E27" s="2364"/>
      <c r="F27" s="2364"/>
      <c r="G27" s="2364"/>
      <c r="H27" s="2364"/>
      <c r="I27" s="2364"/>
      <c r="J27" s="2547"/>
      <c r="K27" s="3925"/>
      <c r="L27" s="3926"/>
      <c r="M27" s="3926"/>
      <c r="N27" s="3927"/>
      <c r="O27" s="3925"/>
      <c r="P27" s="3926"/>
      <c r="Q27" s="3926"/>
      <c r="R27" s="3934"/>
      <c r="S27" s="2269"/>
    </row>
    <row r="28" spans="1:19" ht="10.5" customHeight="1" x14ac:dyDescent="0.2">
      <c r="A28" s="2265"/>
      <c r="B28" s="2543"/>
      <c r="C28" s="777" t="s">
        <v>1789</v>
      </c>
      <c r="D28" s="777"/>
      <c r="E28" s="777"/>
      <c r="F28" s="8"/>
      <c r="G28" s="8"/>
      <c r="H28" s="8"/>
      <c r="I28" s="8"/>
      <c r="J28" s="2573" t="s">
        <v>88</v>
      </c>
      <c r="K28" s="3928"/>
      <c r="L28" s="3929"/>
      <c r="M28" s="3929"/>
      <c r="N28" s="3930"/>
      <c r="O28" s="3928"/>
      <c r="P28" s="3929"/>
      <c r="Q28" s="3929"/>
      <c r="R28" s="3935"/>
      <c r="S28" s="2269"/>
    </row>
    <row r="29" spans="1:19" ht="10.5" customHeight="1" x14ac:dyDescent="0.2">
      <c r="A29" s="2265"/>
      <c r="B29" s="2543"/>
      <c r="C29" s="777" t="s">
        <v>1788</v>
      </c>
      <c r="D29" s="777"/>
      <c r="E29" s="777"/>
      <c r="F29" s="8"/>
      <c r="G29" s="8"/>
      <c r="H29" s="8"/>
      <c r="I29" s="8"/>
      <c r="J29" s="2542"/>
      <c r="K29" s="3928"/>
      <c r="L29" s="3929"/>
      <c r="M29" s="3929"/>
      <c r="N29" s="3930"/>
      <c r="O29" s="3928"/>
      <c r="P29" s="3929"/>
      <c r="Q29" s="3929"/>
      <c r="R29" s="3935"/>
      <c r="S29" s="2269"/>
    </row>
    <row r="30" spans="1:19" ht="9" customHeight="1" x14ac:dyDescent="0.2">
      <c r="A30" s="2265"/>
      <c r="B30" s="2543"/>
      <c r="C30" s="296" t="s">
        <v>1771</v>
      </c>
      <c r="D30" s="777"/>
      <c r="E30" s="777"/>
      <c r="F30" s="8"/>
      <c r="G30" s="8"/>
      <c r="H30" s="8"/>
      <c r="I30" s="8"/>
      <c r="J30" s="2542"/>
      <c r="K30" s="3928"/>
      <c r="L30" s="3929"/>
      <c r="M30" s="3929"/>
      <c r="N30" s="3930"/>
      <c r="O30" s="3928"/>
      <c r="P30" s="3929"/>
      <c r="Q30" s="3929"/>
      <c r="R30" s="3935"/>
      <c r="S30" s="2269"/>
    </row>
    <row r="31" spans="1:19" ht="5.0999999999999996" customHeight="1" x14ac:dyDescent="0.2">
      <c r="A31" s="2265"/>
      <c r="B31" s="2543"/>
      <c r="C31" s="8"/>
      <c r="D31" s="8"/>
      <c r="E31" s="8"/>
      <c r="F31" s="8"/>
      <c r="G31" s="8"/>
      <c r="H31" s="8"/>
      <c r="I31" s="8"/>
      <c r="J31" s="2542"/>
      <c r="K31" s="3931"/>
      <c r="L31" s="3932"/>
      <c r="M31" s="3932"/>
      <c r="N31" s="3933"/>
      <c r="O31" s="3931"/>
      <c r="P31" s="3932"/>
      <c r="Q31" s="3932"/>
      <c r="R31" s="3936"/>
      <c r="S31" s="2269"/>
    </row>
    <row r="32" spans="1:19" ht="5.0999999999999996" customHeight="1" x14ac:dyDescent="0.2">
      <c r="A32" s="2265"/>
      <c r="B32" s="2538"/>
      <c r="C32" s="2364"/>
      <c r="D32" s="2364"/>
      <c r="E32" s="2364"/>
      <c r="F32" s="2364"/>
      <c r="G32" s="2364"/>
      <c r="H32" s="2364"/>
      <c r="I32" s="2364"/>
      <c r="J32" s="2547"/>
      <c r="K32" s="3925"/>
      <c r="L32" s="3926"/>
      <c r="M32" s="3926"/>
      <c r="N32" s="3934"/>
      <c r="O32" s="3937"/>
      <c r="P32" s="3938"/>
      <c r="Q32" s="3938"/>
      <c r="R32" s="3939"/>
      <c r="S32" s="2269"/>
    </row>
    <row r="33" spans="1:19" ht="10.5" customHeight="1" x14ac:dyDescent="0.2">
      <c r="A33" s="2265"/>
      <c r="B33" s="2543"/>
      <c r="C33" s="777" t="s">
        <v>1746</v>
      </c>
      <c r="D33" s="777"/>
      <c r="E33" s="777"/>
      <c r="F33" s="8"/>
      <c r="G33" s="8"/>
      <c r="H33" s="8"/>
      <c r="I33" s="8"/>
      <c r="J33" s="2573" t="s">
        <v>89</v>
      </c>
      <c r="K33" s="3928"/>
      <c r="L33" s="3929"/>
      <c r="M33" s="3929"/>
      <c r="N33" s="3935"/>
      <c r="O33" s="3940"/>
      <c r="P33" s="3941"/>
      <c r="Q33" s="3941"/>
      <c r="R33" s="3942"/>
      <c r="S33" s="2269"/>
    </row>
    <row r="34" spans="1:19" ht="10.5" customHeight="1" x14ac:dyDescent="0.2">
      <c r="A34" s="2265"/>
      <c r="B34" s="2543"/>
      <c r="C34" s="296" t="s">
        <v>1747</v>
      </c>
      <c r="D34" s="777"/>
      <c r="E34" s="777"/>
      <c r="F34" s="8"/>
      <c r="G34" s="8"/>
      <c r="H34" s="8"/>
      <c r="I34" s="8"/>
      <c r="J34" s="2542"/>
      <c r="K34" s="3928"/>
      <c r="L34" s="3929"/>
      <c r="M34" s="3929"/>
      <c r="N34" s="3935"/>
      <c r="O34" s="3940"/>
      <c r="P34" s="3941"/>
      <c r="Q34" s="3941"/>
      <c r="R34" s="3942"/>
      <c r="S34" s="2269"/>
    </row>
    <row r="35" spans="1:19" ht="6.75" customHeight="1" x14ac:dyDescent="0.2">
      <c r="A35" s="2265"/>
      <c r="B35" s="2543"/>
      <c r="C35" s="8"/>
      <c r="D35" s="8"/>
      <c r="E35" s="8"/>
      <c r="F35" s="8"/>
      <c r="G35" s="8"/>
      <c r="H35" s="8"/>
      <c r="I35" s="8"/>
      <c r="J35" s="2542"/>
      <c r="K35" s="3931"/>
      <c r="L35" s="3932"/>
      <c r="M35" s="3932"/>
      <c r="N35" s="3936"/>
      <c r="O35" s="3943"/>
      <c r="P35" s="3944"/>
      <c r="Q35" s="3944"/>
      <c r="R35" s="3945"/>
      <c r="S35" s="2269"/>
    </row>
    <row r="36" spans="1:19" ht="3.75" customHeight="1" x14ac:dyDescent="0.2">
      <c r="A36" s="2265"/>
      <c r="B36" s="2538"/>
      <c r="C36" s="2364"/>
      <c r="D36" s="2364"/>
      <c r="E36" s="2364"/>
      <c r="F36" s="2364"/>
      <c r="G36" s="2364"/>
      <c r="H36" s="2364"/>
      <c r="I36" s="2364"/>
      <c r="J36" s="2547"/>
      <c r="K36" s="3925"/>
      <c r="L36" s="3926"/>
      <c r="M36" s="3926"/>
      <c r="N36" s="3934"/>
      <c r="O36" s="3937"/>
      <c r="P36" s="3938"/>
      <c r="Q36" s="3938"/>
      <c r="R36" s="3939"/>
      <c r="S36" s="2269"/>
    </row>
    <row r="37" spans="1:19" ht="10.5" customHeight="1" x14ac:dyDescent="0.2">
      <c r="A37" s="2265"/>
      <c r="B37" s="2543"/>
      <c r="C37" s="777" t="s">
        <v>1748</v>
      </c>
      <c r="D37" s="777"/>
      <c r="E37" s="777"/>
      <c r="F37" s="8"/>
      <c r="G37" s="8"/>
      <c r="H37" s="8"/>
      <c r="I37" s="8"/>
      <c r="J37" s="2573" t="s">
        <v>90</v>
      </c>
      <c r="K37" s="3928"/>
      <c r="L37" s="3929"/>
      <c r="M37" s="3929"/>
      <c r="N37" s="3935"/>
      <c r="O37" s="3940"/>
      <c r="P37" s="3941"/>
      <c r="Q37" s="3941"/>
      <c r="R37" s="3942"/>
      <c r="S37" s="2269"/>
    </row>
    <row r="38" spans="1:19" ht="10.5" customHeight="1" x14ac:dyDescent="0.2">
      <c r="A38" s="2265"/>
      <c r="B38" s="2543"/>
      <c r="C38" s="296" t="s">
        <v>1749</v>
      </c>
      <c r="D38" s="777"/>
      <c r="E38" s="777"/>
      <c r="F38" s="8"/>
      <c r="G38" s="8"/>
      <c r="H38" s="8"/>
      <c r="I38" s="8"/>
      <c r="J38" s="2542"/>
      <c r="K38" s="3928"/>
      <c r="L38" s="3929"/>
      <c r="M38" s="3929"/>
      <c r="N38" s="3935"/>
      <c r="O38" s="3940"/>
      <c r="P38" s="3941"/>
      <c r="Q38" s="3941"/>
      <c r="R38" s="3942"/>
      <c r="S38" s="2269"/>
    </row>
    <row r="39" spans="1:19" ht="6.75" customHeight="1" x14ac:dyDescent="0.2">
      <c r="A39" s="2265"/>
      <c r="B39" s="2543"/>
      <c r="C39" s="8"/>
      <c r="D39" s="8"/>
      <c r="E39" s="8"/>
      <c r="F39" s="8"/>
      <c r="G39" s="8"/>
      <c r="H39" s="8"/>
      <c r="I39" s="8"/>
      <c r="J39" s="2542"/>
      <c r="K39" s="3928"/>
      <c r="L39" s="3929"/>
      <c r="M39" s="3929"/>
      <c r="N39" s="3935"/>
      <c r="O39" s="3940"/>
      <c r="P39" s="3941"/>
      <c r="Q39" s="3941"/>
      <c r="R39" s="3942"/>
      <c r="S39" s="2269"/>
    </row>
    <row r="40" spans="1:19" ht="3" customHeight="1" x14ac:dyDescent="0.2">
      <c r="A40" s="2265"/>
      <c r="B40" s="2565"/>
      <c r="C40" s="2566"/>
      <c r="D40" s="2566"/>
      <c r="E40" s="2566"/>
      <c r="F40" s="2566"/>
      <c r="G40" s="2566"/>
      <c r="H40" s="2566"/>
      <c r="I40" s="2566"/>
      <c r="J40" s="2562"/>
      <c r="K40" s="3946">
        <f>K27+K32+K36</f>
        <v>0</v>
      </c>
      <c r="L40" s="3947"/>
      <c r="M40" s="3947"/>
      <c r="N40" s="3948"/>
      <c r="O40" s="3947">
        <f>O27+O32+O36</f>
        <v>0</v>
      </c>
      <c r="P40" s="3947"/>
      <c r="Q40" s="3947"/>
      <c r="R40" s="3948"/>
      <c r="S40" s="2269"/>
    </row>
    <row r="41" spans="1:19" ht="11.25" customHeight="1" x14ac:dyDescent="0.2">
      <c r="A41" s="2265"/>
      <c r="B41" s="2543"/>
      <c r="C41" s="777" t="s">
        <v>1803</v>
      </c>
      <c r="D41" s="777"/>
      <c r="E41" s="777"/>
      <c r="F41" s="8"/>
      <c r="G41" s="8"/>
      <c r="H41" s="8"/>
      <c r="I41" s="8"/>
      <c r="J41" s="2573" t="s">
        <v>91</v>
      </c>
      <c r="K41" s="3949"/>
      <c r="L41" s="3950"/>
      <c r="M41" s="3950"/>
      <c r="N41" s="3951"/>
      <c r="O41" s="3950"/>
      <c r="P41" s="3950"/>
      <c r="Q41" s="3950"/>
      <c r="R41" s="3951"/>
      <c r="S41" s="2269"/>
    </row>
    <row r="42" spans="1:19" ht="11.25" customHeight="1" x14ac:dyDescent="0.2">
      <c r="A42" s="2265"/>
      <c r="B42" s="2543"/>
      <c r="C42" s="296" t="s">
        <v>1804</v>
      </c>
      <c r="D42" s="777"/>
      <c r="E42" s="777"/>
      <c r="F42" s="8"/>
      <c r="G42" s="8"/>
      <c r="H42" s="8"/>
      <c r="I42" s="8"/>
      <c r="J42" s="2542"/>
      <c r="K42" s="3949"/>
      <c r="L42" s="3950"/>
      <c r="M42" s="3950"/>
      <c r="N42" s="3951"/>
      <c r="O42" s="3950"/>
      <c r="P42" s="3950"/>
      <c r="Q42" s="3950"/>
      <c r="R42" s="3951"/>
      <c r="S42" s="2269"/>
    </row>
    <row r="43" spans="1:19" ht="6.75" customHeight="1" x14ac:dyDescent="0.2">
      <c r="A43" s="2265"/>
      <c r="B43" s="2567"/>
      <c r="C43" s="2554"/>
      <c r="D43" s="2554"/>
      <c r="E43" s="2554"/>
      <c r="F43" s="2554"/>
      <c r="G43" s="2554"/>
      <c r="H43" s="2554"/>
      <c r="I43" s="2554"/>
      <c r="J43" s="2568"/>
      <c r="K43" s="3952"/>
      <c r="L43" s="3953"/>
      <c r="M43" s="3953"/>
      <c r="N43" s="3954"/>
      <c r="O43" s="3953"/>
      <c r="P43" s="3953"/>
      <c r="Q43" s="3953"/>
      <c r="R43" s="3954"/>
      <c r="S43" s="2269"/>
    </row>
    <row r="44" spans="1:19" ht="7.5" customHeight="1" x14ac:dyDescent="0.2">
      <c r="A44" s="2265"/>
      <c r="B44" s="326"/>
      <c r="C44" s="326"/>
      <c r="D44" s="326"/>
      <c r="E44" s="326"/>
      <c r="F44" s="326"/>
      <c r="G44" s="326"/>
      <c r="H44" s="326"/>
      <c r="I44" s="326"/>
      <c r="J44" s="326"/>
      <c r="K44" s="326"/>
      <c r="L44" s="326"/>
      <c r="M44" s="326"/>
      <c r="N44" s="326"/>
      <c r="O44" s="326"/>
      <c r="P44" s="326"/>
      <c r="Q44" s="326"/>
      <c r="R44" s="326"/>
      <c r="S44" s="2269"/>
    </row>
    <row r="45" spans="1:19" ht="3" customHeight="1" x14ac:dyDescent="0.2">
      <c r="A45" s="2265"/>
      <c r="B45" s="326"/>
      <c r="C45" s="326"/>
      <c r="D45" s="326"/>
      <c r="E45" s="326"/>
      <c r="F45" s="326"/>
      <c r="G45" s="2565"/>
      <c r="H45" s="2556"/>
      <c r="I45" s="2556"/>
      <c r="J45" s="2556"/>
      <c r="K45" s="2556"/>
      <c r="L45" s="2556"/>
      <c r="M45" s="2556"/>
      <c r="N45" s="2556"/>
      <c r="O45" s="2574"/>
      <c r="P45" s="326"/>
      <c r="Q45" s="326"/>
      <c r="R45" s="326"/>
      <c r="S45" s="2269"/>
    </row>
    <row r="46" spans="1:19" ht="10.5" customHeight="1" x14ac:dyDescent="0.2">
      <c r="A46" s="2265"/>
      <c r="B46" s="2377" t="s">
        <v>1750</v>
      </c>
      <c r="C46" s="326"/>
      <c r="D46" s="2373"/>
      <c r="E46" s="2373"/>
      <c r="F46" s="2373"/>
      <c r="G46" s="3920" t="s">
        <v>1751</v>
      </c>
      <c r="H46" s="3823"/>
      <c r="I46" s="3823"/>
      <c r="J46" s="3823"/>
      <c r="K46" s="3823"/>
      <c r="L46" s="3823"/>
      <c r="M46" s="3823"/>
      <c r="N46" s="3823"/>
      <c r="O46" s="3921"/>
      <c r="P46" s="2373"/>
      <c r="Q46" s="2373"/>
      <c r="R46" s="2373"/>
      <c r="S46" s="2548"/>
    </row>
    <row r="47" spans="1:19" ht="10.5" customHeight="1" x14ac:dyDescent="0.2">
      <c r="A47" s="2265"/>
      <c r="B47" s="2377"/>
      <c r="C47" s="326"/>
      <c r="D47" s="2373"/>
      <c r="E47" s="2373"/>
      <c r="F47" s="2373"/>
      <c r="G47" s="3922" t="s">
        <v>1752</v>
      </c>
      <c r="H47" s="3923"/>
      <c r="I47" s="3923"/>
      <c r="J47" s="3923"/>
      <c r="K47" s="3923"/>
      <c r="L47" s="3923"/>
      <c r="M47" s="3923"/>
      <c r="N47" s="3923"/>
      <c r="O47" s="3924"/>
      <c r="P47" s="2373"/>
      <c r="Q47" s="2373"/>
      <c r="R47" s="2373"/>
      <c r="S47" s="2548"/>
    </row>
    <row r="48" spans="1:19" ht="3.75" customHeight="1" x14ac:dyDescent="0.2">
      <c r="A48" s="2265"/>
      <c r="B48" s="326"/>
      <c r="C48" s="326"/>
      <c r="D48" s="326"/>
      <c r="E48" s="326"/>
      <c r="F48" s="2377"/>
      <c r="G48" s="2575"/>
      <c r="H48" s="2555"/>
      <c r="I48" s="2555"/>
      <c r="J48" s="2555"/>
      <c r="K48" s="2555"/>
      <c r="L48" s="2555"/>
      <c r="M48" s="2555"/>
      <c r="N48" s="2555"/>
      <c r="O48" s="2576"/>
      <c r="P48" s="2377"/>
      <c r="Q48" s="2377"/>
      <c r="R48" s="2377"/>
      <c r="S48" s="2548"/>
    </row>
    <row r="49" spans="1:19" ht="3" customHeight="1" x14ac:dyDescent="0.2">
      <c r="A49" s="2265"/>
      <c r="B49" s="326"/>
      <c r="C49" s="2377"/>
      <c r="D49" s="326"/>
      <c r="E49" s="326"/>
      <c r="F49" s="2377"/>
      <c r="G49" s="2377"/>
      <c r="H49" s="2377"/>
      <c r="I49" s="2377"/>
      <c r="J49" s="2377"/>
      <c r="K49" s="2377"/>
      <c r="L49" s="2377"/>
      <c r="M49" s="2377"/>
      <c r="N49" s="2377"/>
      <c r="O49" s="2377"/>
      <c r="P49" s="2377"/>
      <c r="Q49" s="2377"/>
      <c r="R49" s="2377"/>
      <c r="S49" s="2548"/>
    </row>
    <row r="50" spans="1:19" ht="5.25" customHeight="1" x14ac:dyDescent="0.2">
      <c r="A50" s="2265"/>
      <c r="B50" s="326"/>
      <c r="C50" s="2377"/>
      <c r="D50" s="326"/>
      <c r="E50" s="326"/>
      <c r="F50" s="2377"/>
      <c r="G50" s="2377"/>
      <c r="H50" s="2377"/>
      <c r="I50" s="2377"/>
      <c r="J50" s="2377"/>
      <c r="K50" s="2377"/>
      <c r="L50" s="2377"/>
      <c r="M50" s="2377"/>
      <c r="N50" s="2377"/>
      <c r="O50" s="2377"/>
      <c r="P50" s="2377"/>
      <c r="Q50" s="2377"/>
      <c r="R50" s="2377"/>
      <c r="S50" s="2548"/>
    </row>
    <row r="51" spans="1:19" s="3" customFormat="1" ht="10.5" customHeight="1" x14ac:dyDescent="0.2">
      <c r="A51" s="2540"/>
      <c r="B51" s="777"/>
      <c r="C51" s="2549" t="s">
        <v>136</v>
      </c>
      <c r="D51" s="777" t="s">
        <v>1753</v>
      </c>
      <c r="E51" s="777"/>
      <c r="F51" s="777"/>
      <c r="G51" s="777"/>
      <c r="H51" s="777"/>
      <c r="I51" s="777"/>
      <c r="J51" s="777"/>
      <c r="K51" s="777"/>
      <c r="L51" s="777"/>
      <c r="M51" s="777"/>
      <c r="N51" s="777"/>
      <c r="O51" s="777"/>
      <c r="P51" s="777"/>
      <c r="Q51" s="777"/>
      <c r="R51" s="777"/>
      <c r="S51" s="2550"/>
    </row>
    <row r="52" spans="1:19" s="3" customFormat="1" ht="10.5" customHeight="1" x14ac:dyDescent="0.2">
      <c r="A52" s="2540"/>
      <c r="B52" s="8"/>
      <c r="C52" s="8"/>
      <c r="D52" s="296" t="s">
        <v>1772</v>
      </c>
      <c r="E52" s="8"/>
      <c r="F52" s="8"/>
      <c r="G52" s="8"/>
      <c r="H52" s="8"/>
      <c r="I52" s="8"/>
      <c r="J52" s="8"/>
      <c r="K52" s="8"/>
      <c r="L52" s="8"/>
      <c r="M52" s="8"/>
      <c r="N52" s="2563"/>
      <c r="O52" s="2563"/>
      <c r="P52" s="2563"/>
      <c r="Q52" s="8"/>
      <c r="R52" s="8"/>
      <c r="S52" s="2535"/>
    </row>
    <row r="53" spans="1:19" s="3" customFormat="1" ht="9" customHeight="1" x14ac:dyDescent="0.2">
      <c r="A53" s="2540"/>
      <c r="B53" s="8"/>
      <c r="C53" s="8"/>
      <c r="D53" s="296"/>
      <c r="E53" s="8"/>
      <c r="F53" s="8"/>
      <c r="G53" s="8"/>
      <c r="H53" s="8"/>
      <c r="I53" s="8"/>
      <c r="J53" s="8"/>
      <c r="K53" s="8"/>
      <c r="L53" s="8"/>
      <c r="M53" s="8"/>
      <c r="N53" s="8"/>
      <c r="O53" s="8"/>
      <c r="P53" s="8"/>
      <c r="Q53" s="8"/>
      <c r="R53" s="8"/>
      <c r="S53" s="2535"/>
    </row>
    <row r="54" spans="1:19" s="3" customFormat="1" ht="11.25" customHeight="1" x14ac:dyDescent="0.2">
      <c r="A54" s="2540"/>
      <c r="B54" s="8"/>
      <c r="C54" s="2549" t="s">
        <v>583</v>
      </c>
      <c r="D54" s="777" t="s">
        <v>1754</v>
      </c>
      <c r="E54" s="777"/>
      <c r="F54" s="8"/>
      <c r="G54" s="8"/>
      <c r="H54" s="8"/>
      <c r="I54" s="3895"/>
      <c r="J54" s="3896"/>
      <c r="K54" s="3918" t="s">
        <v>281</v>
      </c>
      <c r="L54" s="777" t="s">
        <v>1755</v>
      </c>
      <c r="M54" s="3895"/>
      <c r="N54" s="3896"/>
      <c r="O54" s="3901" t="s">
        <v>281</v>
      </c>
      <c r="P54" s="8"/>
      <c r="Q54" s="2551"/>
      <c r="R54" s="8"/>
      <c r="S54" s="2535"/>
    </row>
    <row r="55" spans="1:19" s="3" customFormat="1" ht="10.5" customHeight="1" x14ac:dyDescent="0.2">
      <c r="A55" s="2540"/>
      <c r="B55" s="8"/>
      <c r="C55" s="2549"/>
      <c r="D55" s="296" t="s">
        <v>1756</v>
      </c>
      <c r="E55" s="777"/>
      <c r="F55" s="8"/>
      <c r="G55" s="8"/>
      <c r="H55" s="8"/>
      <c r="I55" s="3897"/>
      <c r="J55" s="3898"/>
      <c r="K55" s="3919"/>
      <c r="L55" s="296" t="s">
        <v>1757</v>
      </c>
      <c r="M55" s="3897"/>
      <c r="N55" s="3898"/>
      <c r="O55" s="3959"/>
      <c r="R55" s="8"/>
      <c r="S55" s="2535"/>
    </row>
    <row r="56" spans="1:19" s="3" customFormat="1" ht="6.75" customHeight="1" x14ac:dyDescent="0.2">
      <c r="A56" s="2540"/>
      <c r="B56" s="8"/>
      <c r="C56" s="2549"/>
      <c r="D56" s="296"/>
      <c r="E56" s="777"/>
      <c r="F56" s="8"/>
      <c r="G56" s="8"/>
      <c r="H56" s="8"/>
      <c r="I56" s="8"/>
      <c r="J56" s="8"/>
      <c r="K56" s="2552"/>
      <c r="L56" s="296"/>
      <c r="M56" s="2578"/>
      <c r="N56" s="2578"/>
      <c r="O56" s="2551"/>
      <c r="R56" s="8"/>
      <c r="S56" s="2535"/>
    </row>
    <row r="57" spans="1:19" s="3" customFormat="1" ht="10.5" customHeight="1" x14ac:dyDescent="0.2">
      <c r="A57" s="2540"/>
      <c r="B57" s="8"/>
      <c r="C57" s="8"/>
      <c r="D57" s="8"/>
      <c r="E57" s="8"/>
      <c r="F57" s="8"/>
      <c r="G57" s="8"/>
      <c r="H57" s="8"/>
      <c r="I57" s="8"/>
      <c r="J57" s="8"/>
      <c r="K57" s="8"/>
      <c r="L57" s="777" t="s">
        <v>1758</v>
      </c>
      <c r="M57" s="3895"/>
      <c r="N57" s="3896"/>
      <c r="O57" s="3901" t="s">
        <v>281</v>
      </c>
      <c r="R57" s="8"/>
      <c r="S57" s="2535"/>
    </row>
    <row r="58" spans="1:19" s="3" customFormat="1" ht="9.75" customHeight="1" x14ac:dyDescent="0.2">
      <c r="A58" s="2540"/>
      <c r="B58" s="8"/>
      <c r="C58" s="8"/>
      <c r="D58" s="296"/>
      <c r="E58" s="777"/>
      <c r="F58" s="8"/>
      <c r="G58" s="8"/>
      <c r="H58" s="8"/>
      <c r="I58" s="8"/>
      <c r="J58" s="8"/>
      <c r="K58" s="2552"/>
      <c r="L58" s="296" t="s">
        <v>1759</v>
      </c>
      <c r="M58" s="3897"/>
      <c r="N58" s="3898"/>
      <c r="O58" s="3959"/>
      <c r="R58" s="8"/>
      <c r="S58" s="2535"/>
    </row>
    <row r="59" spans="1:19" s="3" customFormat="1" ht="6.75" customHeight="1" x14ac:dyDescent="0.2">
      <c r="A59" s="2540"/>
      <c r="B59" s="8"/>
      <c r="C59" s="8"/>
      <c r="D59" s="296"/>
      <c r="E59" s="777"/>
      <c r="F59" s="8"/>
      <c r="G59" s="8"/>
      <c r="H59" s="8"/>
      <c r="I59" s="8"/>
      <c r="J59" s="8"/>
      <c r="K59" s="2552"/>
      <c r="L59" s="296"/>
      <c r="M59" s="2578"/>
      <c r="N59" s="2578"/>
      <c r="O59" s="2551"/>
      <c r="R59" s="8"/>
      <c r="S59" s="2535"/>
    </row>
    <row r="60" spans="1:19" s="3" customFormat="1" ht="10.5" customHeight="1" x14ac:dyDescent="0.2">
      <c r="A60" s="2540"/>
      <c r="B60" s="8"/>
      <c r="C60" s="8"/>
      <c r="D60" s="8"/>
      <c r="E60" s="8"/>
      <c r="F60" s="8"/>
      <c r="G60" s="8"/>
      <c r="H60" s="8"/>
      <c r="I60" s="8"/>
      <c r="J60" s="8"/>
      <c r="K60" s="8"/>
      <c r="L60" s="777" t="s">
        <v>1760</v>
      </c>
      <c r="M60" s="3895"/>
      <c r="N60" s="3896"/>
      <c r="O60" s="3901" t="s">
        <v>281</v>
      </c>
      <c r="R60" s="8"/>
      <c r="S60" s="2535"/>
    </row>
    <row r="61" spans="1:19" s="3" customFormat="1" ht="10.5" customHeight="1" x14ac:dyDescent="0.2">
      <c r="A61" s="2540"/>
      <c r="B61" s="8"/>
      <c r="C61" s="8"/>
      <c r="D61" s="8"/>
      <c r="E61" s="8"/>
      <c r="F61" s="8"/>
      <c r="G61" s="8"/>
      <c r="H61" s="8"/>
      <c r="I61" s="8"/>
      <c r="J61" s="8"/>
      <c r="K61" s="8"/>
      <c r="L61" s="296" t="s">
        <v>1761</v>
      </c>
      <c r="M61" s="3897"/>
      <c r="N61" s="3898"/>
      <c r="O61" s="3959"/>
      <c r="R61" s="2551"/>
      <c r="S61" s="2535"/>
    </row>
    <row r="62" spans="1:19" s="3" customFormat="1" ht="6.75" customHeight="1" x14ac:dyDescent="0.2">
      <c r="A62" s="2540"/>
      <c r="B62" s="8"/>
      <c r="C62" s="8"/>
      <c r="D62" s="8"/>
      <c r="E62" s="8"/>
      <c r="F62" s="8"/>
      <c r="G62" s="8"/>
      <c r="H62" s="8"/>
      <c r="I62" s="8"/>
      <c r="J62" s="8"/>
      <c r="K62" s="8"/>
      <c r="L62" s="8"/>
      <c r="M62" s="8"/>
      <c r="N62" s="296"/>
      <c r="O62" s="8"/>
      <c r="P62" s="8"/>
      <c r="Q62" s="8"/>
      <c r="R62" s="2551"/>
      <c r="S62" s="2535"/>
    </row>
    <row r="63" spans="1:19" s="3" customFormat="1" ht="10.5" customHeight="1" x14ac:dyDescent="0.2">
      <c r="A63" s="2540"/>
      <c r="B63" s="8"/>
      <c r="C63" s="2549" t="s">
        <v>750</v>
      </c>
      <c r="D63" s="777" t="s">
        <v>1795</v>
      </c>
      <c r="E63" s="777"/>
      <c r="F63" s="777"/>
      <c r="G63" s="777"/>
      <c r="H63" s="777"/>
      <c r="I63" s="3955"/>
      <c r="J63" s="3956"/>
      <c r="K63" s="3915" t="s">
        <v>1792</v>
      </c>
      <c r="L63" s="3916"/>
      <c r="M63" s="8"/>
      <c r="N63" s="8"/>
      <c r="O63" s="8"/>
      <c r="P63" s="777"/>
      <c r="Q63" s="777"/>
      <c r="R63" s="8"/>
      <c r="S63" s="2535"/>
    </row>
    <row r="64" spans="1:19" s="3" customFormat="1" ht="10.5" customHeight="1" x14ac:dyDescent="0.2">
      <c r="A64" s="2540"/>
      <c r="B64" s="8"/>
      <c r="C64" s="777"/>
      <c r="D64" s="296" t="s">
        <v>1763</v>
      </c>
      <c r="E64" s="777"/>
      <c r="F64" s="777"/>
      <c r="G64" s="777"/>
      <c r="H64" s="777"/>
      <c r="I64" s="3957"/>
      <c r="J64" s="3958"/>
      <c r="K64" s="3917"/>
      <c r="L64" s="3916"/>
      <c r="N64" s="8"/>
      <c r="O64" s="8"/>
      <c r="P64" s="296"/>
      <c r="Q64" s="296"/>
      <c r="R64" s="296"/>
      <c r="S64" s="2535"/>
    </row>
    <row r="65" spans="1:19" s="3" customFormat="1" ht="9" customHeight="1" x14ac:dyDescent="0.2">
      <c r="A65" s="2540"/>
      <c r="B65" s="8"/>
      <c r="C65" s="777"/>
      <c r="D65" s="296"/>
      <c r="E65" s="777"/>
      <c r="F65" s="777"/>
      <c r="G65" s="777"/>
      <c r="H65" s="777"/>
      <c r="I65" s="777"/>
      <c r="J65" s="777"/>
      <c r="K65" s="777"/>
      <c r="L65" s="8"/>
      <c r="M65" s="8"/>
      <c r="N65" s="2553"/>
      <c r="O65" s="296"/>
      <c r="P65" s="296"/>
      <c r="Q65" s="296"/>
      <c r="R65" s="8"/>
      <c r="S65" s="2535"/>
    </row>
    <row r="66" spans="1:19" s="3" customFormat="1" ht="10.5" customHeight="1" x14ac:dyDescent="0.2">
      <c r="A66" s="2540"/>
      <c r="B66" s="8"/>
      <c r="C66" s="2549" t="s">
        <v>1764</v>
      </c>
      <c r="D66" s="777" t="s">
        <v>1796</v>
      </c>
      <c r="E66" s="8"/>
      <c r="F66" s="8"/>
      <c r="G66" s="8"/>
      <c r="H66" s="8"/>
      <c r="I66" s="8"/>
      <c r="J66" s="8"/>
      <c r="K66" s="8"/>
      <c r="L66" s="8"/>
      <c r="M66" s="8"/>
      <c r="N66" s="8"/>
      <c r="O66" s="8"/>
      <c r="P66" s="8"/>
      <c r="Q66" s="8"/>
      <c r="R66" s="8"/>
      <c r="S66" s="2535"/>
    </row>
    <row r="67" spans="1:19" s="3" customFormat="1" ht="10.5" customHeight="1" x14ac:dyDescent="0.2">
      <c r="A67" s="2540"/>
      <c r="B67" s="8"/>
      <c r="C67" s="2549"/>
      <c r="D67" s="296" t="s">
        <v>1797</v>
      </c>
      <c r="E67" s="8"/>
      <c r="F67" s="8"/>
      <c r="G67" s="8"/>
      <c r="H67" s="8"/>
      <c r="I67" s="8"/>
      <c r="J67" s="8"/>
      <c r="K67" s="8"/>
      <c r="L67" s="8"/>
      <c r="M67" s="8"/>
      <c r="N67" s="8"/>
      <c r="O67" s="8"/>
      <c r="P67" s="8"/>
      <c r="Q67" s="8"/>
      <c r="R67" s="8"/>
      <c r="S67" s="2535"/>
    </row>
    <row r="68" spans="1:19" ht="10.5" customHeight="1" x14ac:dyDescent="0.2">
      <c r="A68" s="2265"/>
      <c r="B68" s="326"/>
      <c r="C68" s="2272"/>
      <c r="D68" s="328"/>
      <c r="E68" s="326"/>
      <c r="F68" s="326"/>
      <c r="G68" s="326"/>
      <c r="H68" s="326"/>
      <c r="I68" s="326"/>
      <c r="J68" s="326"/>
      <c r="K68" s="326"/>
      <c r="L68" s="326"/>
      <c r="M68" s="326"/>
      <c r="N68" s="326"/>
      <c r="O68" s="326"/>
      <c r="P68" s="326"/>
      <c r="Q68" s="326"/>
      <c r="R68" s="326"/>
      <c r="S68" s="2269"/>
    </row>
    <row r="69" spans="1:19" ht="3" customHeight="1" x14ac:dyDescent="0.2">
      <c r="A69" s="2265"/>
      <c r="B69" s="326"/>
      <c r="C69" s="326"/>
      <c r="D69" s="2377"/>
      <c r="E69" s="2377"/>
      <c r="F69" s="2377"/>
      <c r="G69" s="2377"/>
      <c r="H69" s="2377"/>
      <c r="I69" s="2377"/>
      <c r="J69" s="2377"/>
      <c r="K69" s="326"/>
      <c r="L69" s="326"/>
      <c r="M69" s="326"/>
      <c r="N69" s="326"/>
      <c r="O69" s="326"/>
      <c r="P69" s="326"/>
      <c r="Q69" s="326"/>
      <c r="R69" s="326"/>
      <c r="S69" s="2269"/>
    </row>
    <row r="70" spans="1:19" ht="10.5" customHeight="1" x14ac:dyDescent="0.2">
      <c r="A70" s="2265"/>
      <c r="B70" s="2557"/>
      <c r="C70" s="299" t="s">
        <v>1724</v>
      </c>
      <c r="D70" s="311"/>
      <c r="E70" s="311"/>
      <c r="F70" s="8"/>
      <c r="G70" s="8"/>
      <c r="H70" s="8"/>
      <c r="I70" s="8"/>
      <c r="J70" s="8"/>
      <c r="K70" s="8"/>
      <c r="L70" s="2558"/>
      <c r="M70" s="8"/>
      <c r="N70" s="8"/>
      <c r="O70" s="326"/>
      <c r="P70" s="326"/>
      <c r="Q70" s="326"/>
      <c r="R70" s="326"/>
      <c r="S70" s="2269"/>
    </row>
    <row r="71" spans="1:19" ht="3" customHeight="1" x14ac:dyDescent="0.2">
      <c r="A71" s="2265"/>
      <c r="B71" s="2557"/>
      <c r="C71" s="311"/>
      <c r="D71" s="311"/>
      <c r="E71" s="311"/>
      <c r="F71" s="8"/>
      <c r="G71" s="8"/>
      <c r="H71" s="8"/>
      <c r="I71" s="8"/>
      <c r="J71" s="8"/>
      <c r="K71" s="8"/>
      <c r="L71" s="296"/>
      <c r="M71" s="8"/>
      <c r="N71" s="8"/>
      <c r="O71" s="326"/>
      <c r="P71" s="326"/>
      <c r="Q71" s="326"/>
      <c r="R71" s="326"/>
      <c r="S71" s="2269"/>
    </row>
    <row r="72" spans="1:19" ht="10.5" customHeight="1" x14ac:dyDescent="0.2">
      <c r="A72" s="2426"/>
      <c r="B72" s="777"/>
      <c r="C72" s="299" t="s">
        <v>81</v>
      </c>
      <c r="D72" s="299" t="s">
        <v>1723</v>
      </c>
      <c r="E72" s="299"/>
      <c r="F72" s="297"/>
      <c r="G72" s="8"/>
      <c r="H72" s="8"/>
      <c r="I72" s="299" t="s">
        <v>1736</v>
      </c>
      <c r="J72" s="8"/>
      <c r="K72" s="8"/>
      <c r="L72" s="296"/>
      <c r="M72" s="300"/>
      <c r="N72" s="8"/>
      <c r="O72" s="326"/>
      <c r="P72" s="326"/>
      <c r="Q72" s="2559"/>
      <c r="R72" s="328"/>
      <c r="S72" s="2473"/>
    </row>
    <row r="73" spans="1:19" ht="10.5" customHeight="1" x14ac:dyDescent="0.2">
      <c r="A73" s="2426"/>
      <c r="B73" s="777"/>
      <c r="C73" s="299"/>
      <c r="D73" s="296" t="s">
        <v>1774</v>
      </c>
      <c r="E73" s="299"/>
      <c r="F73" s="777"/>
      <c r="G73" s="8"/>
      <c r="H73" s="8"/>
      <c r="I73" s="296" t="s">
        <v>1737</v>
      </c>
      <c r="J73" s="8"/>
      <c r="K73" s="8"/>
      <c r="L73" s="296"/>
      <c r="M73" s="296"/>
      <c r="N73" s="8"/>
      <c r="O73" s="326"/>
      <c r="P73" s="326"/>
      <c r="Q73" s="328"/>
      <c r="R73" s="328"/>
      <c r="S73" s="2473"/>
    </row>
    <row r="74" spans="1:19" ht="3" customHeight="1" x14ac:dyDescent="0.2">
      <c r="A74" s="2426"/>
      <c r="B74" s="777"/>
      <c r="C74" s="299"/>
      <c r="D74" s="296"/>
      <c r="E74" s="299"/>
      <c r="F74" s="777"/>
      <c r="G74" s="8"/>
      <c r="H74" s="8"/>
      <c r="I74" s="296"/>
      <c r="J74" s="8"/>
      <c r="K74" s="8"/>
      <c r="L74" s="296"/>
      <c r="M74" s="296"/>
      <c r="N74" s="8"/>
      <c r="O74" s="326"/>
      <c r="P74" s="326"/>
      <c r="Q74" s="328"/>
      <c r="R74" s="328"/>
      <c r="S74" s="2473"/>
    </row>
    <row r="75" spans="1:19" ht="3" customHeight="1" x14ac:dyDescent="0.2">
      <c r="A75" s="2426"/>
      <c r="B75" s="777"/>
      <c r="C75" s="299"/>
      <c r="D75" s="299"/>
      <c r="E75" s="299"/>
      <c r="F75" s="8"/>
      <c r="G75" s="8"/>
      <c r="H75" s="8"/>
      <c r="I75" s="8"/>
      <c r="J75" s="8"/>
      <c r="K75" s="8"/>
      <c r="L75" s="296"/>
      <c r="M75" s="296"/>
      <c r="N75" s="8"/>
      <c r="O75" s="326"/>
      <c r="P75" s="326"/>
      <c r="Q75" s="328"/>
      <c r="R75" s="328"/>
      <c r="S75" s="2473"/>
    </row>
    <row r="76" spans="1:19" ht="9" customHeight="1" x14ac:dyDescent="0.2">
      <c r="A76" s="2426"/>
      <c r="B76" s="777"/>
      <c r="C76" s="299"/>
      <c r="D76" s="299" t="s">
        <v>1726</v>
      </c>
      <c r="E76" s="299"/>
      <c r="F76" s="297"/>
      <c r="G76" s="8"/>
      <c r="H76" s="8"/>
      <c r="I76" s="299" t="s">
        <v>1690</v>
      </c>
      <c r="J76" s="8"/>
      <c r="K76" s="8"/>
      <c r="L76" s="296"/>
      <c r="M76" s="300"/>
      <c r="N76" s="300"/>
      <c r="O76" s="326"/>
      <c r="P76" s="326"/>
      <c r="Q76" s="2559"/>
      <c r="R76" s="328"/>
      <c r="S76" s="2473"/>
    </row>
    <row r="77" spans="1:19" ht="9" customHeight="1" x14ac:dyDescent="0.2">
      <c r="A77" s="2426"/>
      <c r="B77" s="777"/>
      <c r="C77" s="299"/>
      <c r="D77" s="296" t="s">
        <v>1725</v>
      </c>
      <c r="E77" s="299"/>
      <c r="F77" s="297"/>
      <c r="G77" s="8"/>
      <c r="H77" s="8"/>
      <c r="I77" s="300" t="s">
        <v>1691</v>
      </c>
      <c r="J77" s="8"/>
      <c r="K77" s="8"/>
      <c r="L77" s="296"/>
      <c r="M77" s="300"/>
      <c r="N77" s="300"/>
      <c r="O77" s="326"/>
      <c r="P77" s="326"/>
      <c r="Q77" s="2559"/>
      <c r="R77" s="328"/>
      <c r="S77" s="2473"/>
    </row>
    <row r="78" spans="1:19" ht="9" customHeight="1" x14ac:dyDescent="0.2">
      <c r="A78" s="2426"/>
      <c r="B78" s="777"/>
      <c r="C78" s="299"/>
      <c r="D78" s="296"/>
      <c r="E78" s="299"/>
      <c r="F78" s="297"/>
      <c r="G78" s="8"/>
      <c r="H78" s="8"/>
      <c r="I78" s="300"/>
      <c r="J78" s="8"/>
      <c r="K78" s="8"/>
      <c r="L78" s="296"/>
      <c r="M78" s="300"/>
      <c r="N78" s="300"/>
      <c r="O78" s="326"/>
      <c r="P78" s="326"/>
      <c r="Q78" s="2559"/>
      <c r="R78" s="328"/>
      <c r="S78" s="2473"/>
    </row>
    <row r="79" spans="1:19" ht="9" customHeight="1" x14ac:dyDescent="0.2">
      <c r="A79" s="2426"/>
      <c r="B79" s="777"/>
      <c r="C79" s="299"/>
      <c r="D79" s="296"/>
      <c r="E79" s="299"/>
      <c r="F79" s="297"/>
      <c r="G79" s="8"/>
      <c r="H79" s="8"/>
      <c r="I79" s="2493" t="s">
        <v>1692</v>
      </c>
      <c r="J79" s="299" t="s">
        <v>1693</v>
      </c>
      <c r="K79" s="2472"/>
      <c r="L79" s="296"/>
      <c r="M79" s="300"/>
      <c r="N79" s="300"/>
      <c r="O79" s="326"/>
      <c r="P79" s="326"/>
      <c r="Q79" s="2559"/>
      <c r="R79" s="328"/>
      <c r="S79" s="2473"/>
    </row>
    <row r="80" spans="1:19" ht="9" customHeight="1" x14ac:dyDescent="0.2">
      <c r="A80" s="2426"/>
      <c r="B80" s="777"/>
      <c r="C80" s="299"/>
      <c r="D80" s="296"/>
      <c r="E80" s="299"/>
      <c r="F80" s="297"/>
      <c r="G80" s="8"/>
      <c r="H80" s="8"/>
      <c r="I80" s="2493"/>
      <c r="J80" s="300" t="s">
        <v>1694</v>
      </c>
      <c r="K80" s="2472"/>
      <c r="L80" s="296"/>
      <c r="M80" s="300"/>
      <c r="N80" s="300"/>
      <c r="O80" s="326"/>
      <c r="P80" s="326"/>
      <c r="Q80" s="2559"/>
      <c r="R80" s="328"/>
      <c r="S80" s="2473"/>
    </row>
    <row r="81" spans="1:19" ht="9" customHeight="1" x14ac:dyDescent="0.2">
      <c r="A81" s="2426"/>
      <c r="B81" s="777"/>
      <c r="C81" s="299"/>
      <c r="D81" s="296"/>
      <c r="E81" s="299"/>
      <c r="F81" s="297"/>
      <c r="G81" s="8"/>
      <c r="H81" s="8"/>
      <c r="I81" s="2493"/>
      <c r="J81" s="299"/>
      <c r="K81" s="2472"/>
      <c r="L81" s="296"/>
      <c r="M81" s="300"/>
      <c r="N81" s="300"/>
      <c r="O81" s="326"/>
      <c r="P81" s="326"/>
      <c r="Q81" s="2559"/>
      <c r="R81" s="328"/>
      <c r="S81" s="2473"/>
    </row>
    <row r="82" spans="1:19" ht="9" customHeight="1" x14ac:dyDescent="0.2">
      <c r="A82" s="2426"/>
      <c r="B82" s="777"/>
      <c r="C82" s="299"/>
      <c r="D82" s="296"/>
      <c r="E82" s="299"/>
      <c r="F82" s="297"/>
      <c r="G82" s="8"/>
      <c r="H82" s="8"/>
      <c r="I82" s="2493" t="s">
        <v>1695</v>
      </c>
      <c r="J82" s="299" t="s">
        <v>1696</v>
      </c>
      <c r="K82" s="2472"/>
      <c r="L82" s="296"/>
      <c r="M82" s="300"/>
      <c r="N82" s="300"/>
      <c r="O82" s="326"/>
      <c r="P82" s="326"/>
      <c r="Q82" s="2559"/>
      <c r="R82" s="328"/>
      <c r="S82" s="2473"/>
    </row>
    <row r="83" spans="1:19" ht="9" customHeight="1" x14ac:dyDescent="0.2">
      <c r="A83" s="2426"/>
      <c r="B83" s="777"/>
      <c r="C83" s="299"/>
      <c r="D83" s="296"/>
      <c r="E83" s="299"/>
      <c r="F83" s="297"/>
      <c r="G83" s="8"/>
      <c r="H83" s="8"/>
      <c r="I83" s="2493"/>
      <c r="J83" s="300" t="s">
        <v>1697</v>
      </c>
      <c r="K83" s="2472"/>
      <c r="L83" s="296"/>
      <c r="M83" s="300"/>
      <c r="N83" s="300"/>
      <c r="O83" s="326"/>
      <c r="P83" s="326"/>
      <c r="Q83" s="2559"/>
      <c r="R83" s="328"/>
      <c r="S83" s="2473"/>
    </row>
    <row r="84" spans="1:19" ht="9" customHeight="1" x14ac:dyDescent="0.2">
      <c r="A84" s="2426"/>
      <c r="B84" s="777"/>
      <c r="C84" s="299"/>
      <c r="D84" s="296"/>
      <c r="E84" s="299"/>
      <c r="F84" s="297"/>
      <c r="G84" s="8"/>
      <c r="H84" s="8"/>
      <c r="I84" s="2493"/>
      <c r="J84" s="299"/>
      <c r="K84" s="2472"/>
      <c r="L84" s="296"/>
      <c r="M84" s="300"/>
      <c r="N84" s="300"/>
      <c r="O84" s="326"/>
      <c r="P84" s="326"/>
      <c r="Q84" s="2559"/>
      <c r="R84" s="328"/>
      <c r="S84" s="2473"/>
    </row>
    <row r="85" spans="1:19" ht="9" customHeight="1" x14ac:dyDescent="0.2">
      <c r="A85" s="2426"/>
      <c r="B85" s="777"/>
      <c r="C85" s="299"/>
      <c r="D85" s="296"/>
      <c r="E85" s="299"/>
      <c r="F85" s="297"/>
      <c r="G85" s="8"/>
      <c r="H85" s="8"/>
      <c r="I85" s="2493" t="s">
        <v>1698</v>
      </c>
      <c r="J85" s="299" t="s">
        <v>1699</v>
      </c>
      <c r="K85" s="2472"/>
      <c r="L85" s="296"/>
      <c r="M85" s="300"/>
      <c r="N85" s="300"/>
      <c r="O85" s="326"/>
      <c r="P85" s="326"/>
      <c r="Q85" s="2559"/>
      <c r="R85" s="328"/>
      <c r="S85" s="2473"/>
    </row>
    <row r="86" spans="1:19" ht="9" customHeight="1" x14ac:dyDescent="0.2">
      <c r="A86" s="2426"/>
      <c r="B86" s="777"/>
      <c r="C86" s="299"/>
      <c r="D86" s="296"/>
      <c r="E86" s="299"/>
      <c r="F86" s="297"/>
      <c r="G86" s="8"/>
      <c r="H86" s="8"/>
      <c r="I86" s="2493"/>
      <c r="J86" s="300" t="s">
        <v>1700</v>
      </c>
      <c r="K86" s="2472"/>
      <c r="L86" s="296"/>
      <c r="M86" s="300"/>
      <c r="N86" s="300"/>
      <c r="O86" s="326"/>
      <c r="P86" s="326"/>
      <c r="Q86" s="2559"/>
      <c r="R86" s="328"/>
      <c r="S86" s="2473"/>
    </row>
    <row r="87" spans="1:19" ht="9" customHeight="1" x14ac:dyDescent="0.2">
      <c r="A87" s="2426"/>
      <c r="B87" s="777"/>
      <c r="C87" s="777"/>
      <c r="D87" s="8"/>
      <c r="E87" s="297"/>
      <c r="F87" s="297"/>
      <c r="G87" s="8"/>
      <c r="H87" s="8"/>
      <c r="I87" s="2493"/>
      <c r="J87" s="299"/>
      <c r="K87" s="2472"/>
      <c r="L87" s="296"/>
      <c r="M87" s="300"/>
      <c r="N87" s="300"/>
      <c r="O87" s="326"/>
      <c r="P87" s="326"/>
      <c r="Q87" s="2559"/>
      <c r="R87" s="328"/>
      <c r="S87" s="2473"/>
    </row>
    <row r="88" spans="1:19" ht="9" customHeight="1" x14ac:dyDescent="0.2">
      <c r="A88" s="2426"/>
      <c r="B88" s="777"/>
      <c r="C88" s="777"/>
      <c r="D88" s="8"/>
      <c r="E88" s="297"/>
      <c r="F88" s="297"/>
      <c r="G88" s="8"/>
      <c r="H88" s="8"/>
      <c r="I88" s="2493" t="s">
        <v>1701</v>
      </c>
      <c r="J88" s="299" t="s">
        <v>1702</v>
      </c>
      <c r="K88" s="2472"/>
      <c r="L88" s="296"/>
      <c r="M88" s="300"/>
      <c r="N88" s="300"/>
      <c r="O88" s="326"/>
      <c r="P88" s="326"/>
      <c r="Q88" s="2559"/>
      <c r="R88" s="328"/>
      <c r="S88" s="2473"/>
    </row>
    <row r="89" spans="1:19" ht="9" customHeight="1" x14ac:dyDescent="0.2">
      <c r="A89" s="2426"/>
      <c r="B89" s="777"/>
      <c r="C89" s="777"/>
      <c r="D89" s="8"/>
      <c r="E89" s="297"/>
      <c r="F89" s="297"/>
      <c r="G89" s="8"/>
      <c r="H89" s="8"/>
      <c r="I89" s="2493"/>
      <c r="J89" s="300" t="s">
        <v>1703</v>
      </c>
      <c r="K89" s="2472"/>
      <c r="L89" s="296"/>
      <c r="M89" s="300"/>
      <c r="N89" s="300"/>
      <c r="O89" s="326"/>
      <c r="P89" s="326"/>
      <c r="Q89" s="2559"/>
      <c r="R89" s="328"/>
      <c r="S89" s="2473"/>
    </row>
    <row r="90" spans="1:19" ht="9" customHeight="1" x14ac:dyDescent="0.2">
      <c r="A90" s="2426"/>
      <c r="B90" s="777"/>
      <c r="C90" s="777"/>
      <c r="D90" s="8"/>
      <c r="E90" s="297"/>
      <c r="F90" s="297"/>
      <c r="G90" s="8"/>
      <c r="H90" s="8"/>
      <c r="I90" s="2493"/>
      <c r="J90" s="299"/>
      <c r="K90" s="2472"/>
      <c r="L90" s="296"/>
      <c r="M90" s="300"/>
      <c r="N90" s="300"/>
      <c r="O90" s="326"/>
      <c r="P90" s="326"/>
      <c r="Q90" s="2559"/>
      <c r="R90" s="328"/>
      <c r="S90" s="2473"/>
    </row>
    <row r="91" spans="1:19" ht="9" customHeight="1" x14ac:dyDescent="0.2">
      <c r="A91" s="2426"/>
      <c r="B91" s="777"/>
      <c r="C91" s="777"/>
      <c r="D91" s="8"/>
      <c r="E91" s="2479"/>
      <c r="F91" s="777"/>
      <c r="G91" s="8"/>
      <c r="H91" s="8"/>
      <c r="I91" s="2493" t="s">
        <v>1704</v>
      </c>
      <c r="J91" s="299" t="s">
        <v>1705</v>
      </c>
      <c r="K91" s="2472"/>
      <c r="L91" s="296"/>
      <c r="M91" s="2480"/>
      <c r="N91" s="8"/>
      <c r="O91" s="328"/>
      <c r="P91" s="326"/>
      <c r="Q91" s="328"/>
      <c r="R91" s="328"/>
      <c r="S91" s="2473"/>
    </row>
    <row r="92" spans="1:19" ht="9" customHeight="1" x14ac:dyDescent="0.2">
      <c r="A92" s="2265"/>
      <c r="B92" s="777"/>
      <c r="C92" s="777"/>
      <c r="D92" s="8"/>
      <c r="E92" s="326"/>
      <c r="F92" s="8"/>
      <c r="G92" s="8"/>
      <c r="H92" s="8"/>
      <c r="I92" s="2493"/>
      <c r="J92" s="300" t="s">
        <v>1706</v>
      </c>
      <c r="K92" s="2472"/>
      <c r="L92" s="296"/>
      <c r="M92" s="326"/>
      <c r="N92" s="8"/>
      <c r="O92" s="326"/>
      <c r="P92" s="326"/>
      <c r="Q92" s="328"/>
      <c r="R92" s="326"/>
      <c r="S92" s="2269"/>
    </row>
    <row r="93" spans="1:19" ht="9" customHeight="1" x14ac:dyDescent="0.2">
      <c r="A93" s="2265"/>
      <c r="B93" s="777"/>
      <c r="C93" s="777"/>
      <c r="D93" s="8"/>
      <c r="E93" s="777"/>
      <c r="F93" s="777"/>
      <c r="G93" s="8"/>
      <c r="H93" s="8"/>
      <c r="I93" s="2493"/>
      <c r="J93" s="299"/>
      <c r="K93" s="2472"/>
      <c r="L93" s="296"/>
      <c r="M93" s="296"/>
      <c r="N93" s="8"/>
      <c r="O93" s="2408"/>
      <c r="P93" s="328"/>
      <c r="Q93" s="328"/>
      <c r="R93" s="326"/>
      <c r="S93" s="2269"/>
    </row>
    <row r="94" spans="1:19" ht="9" customHeight="1" x14ac:dyDescent="0.2">
      <c r="A94" s="2265"/>
      <c r="B94" s="777"/>
      <c r="C94" s="777"/>
      <c r="D94" s="8"/>
      <c r="E94" s="299"/>
      <c r="F94" s="8"/>
      <c r="G94" s="8"/>
      <c r="H94" s="8"/>
      <c r="I94" s="2493" t="s">
        <v>1707</v>
      </c>
      <c r="J94" s="299" t="s">
        <v>1708</v>
      </c>
      <c r="K94" s="2472"/>
      <c r="L94" s="296"/>
      <c r="M94" s="296"/>
      <c r="N94" s="8"/>
      <c r="O94" s="2401"/>
      <c r="P94" s="326"/>
      <c r="Q94" s="326"/>
      <c r="R94" s="326"/>
      <c r="S94" s="2269"/>
    </row>
    <row r="95" spans="1:19" ht="9" customHeight="1" x14ac:dyDescent="0.2">
      <c r="A95" s="2265"/>
      <c r="B95" s="777"/>
      <c r="C95" s="777"/>
      <c r="D95" s="8"/>
      <c r="E95" s="777"/>
      <c r="F95" s="8"/>
      <c r="G95" s="8"/>
      <c r="H95" s="8"/>
      <c r="I95" s="2472"/>
      <c r="J95" s="300" t="s">
        <v>1709</v>
      </c>
      <c r="K95" s="2472"/>
      <c r="L95" s="296"/>
      <c r="M95" s="296"/>
      <c r="N95" s="2481"/>
      <c r="O95" s="2401"/>
      <c r="P95" s="326"/>
      <c r="Q95" s="326"/>
      <c r="R95" s="326"/>
      <c r="S95" s="2269"/>
    </row>
    <row r="96" spans="1:19" ht="9" customHeight="1" x14ac:dyDescent="0.2">
      <c r="A96" s="2265"/>
      <c r="B96" s="777"/>
      <c r="C96" s="777"/>
      <c r="D96" s="8"/>
      <c r="E96" s="777"/>
      <c r="F96" s="8"/>
      <c r="G96" s="8"/>
      <c r="H96" s="8"/>
      <c r="I96" s="2472"/>
      <c r="J96" s="300"/>
      <c r="K96" s="2472"/>
      <c r="L96" s="296"/>
      <c r="M96" s="296"/>
      <c r="N96" s="2481"/>
      <c r="O96" s="2401"/>
      <c r="P96" s="326"/>
      <c r="Q96" s="326"/>
      <c r="R96" s="326"/>
      <c r="S96" s="2269"/>
    </row>
    <row r="97" spans="1:19" ht="9" customHeight="1" x14ac:dyDescent="0.2">
      <c r="A97" s="2265"/>
      <c r="B97" s="777"/>
      <c r="C97" s="777"/>
      <c r="D97" s="299" t="s">
        <v>1727</v>
      </c>
      <c r="E97" s="299"/>
      <c r="F97" s="299"/>
      <c r="G97" s="2420"/>
      <c r="H97" s="299" t="s">
        <v>1728</v>
      </c>
      <c r="I97" s="2472"/>
      <c r="J97" s="300"/>
      <c r="K97" s="2472"/>
      <c r="L97" s="296"/>
      <c r="M97" s="296"/>
      <c r="N97" s="2481"/>
      <c r="O97" s="2401"/>
      <c r="P97" s="326"/>
      <c r="Q97" s="326"/>
      <c r="R97" s="326"/>
      <c r="S97" s="2269"/>
    </row>
    <row r="98" spans="1:19" ht="9" customHeight="1" x14ac:dyDescent="0.2">
      <c r="A98" s="2265"/>
      <c r="B98" s="777"/>
      <c r="C98" s="777"/>
      <c r="D98" s="296" t="s">
        <v>1773</v>
      </c>
      <c r="E98" s="299"/>
      <c r="F98" s="299"/>
      <c r="G98" s="2420"/>
      <c r="H98" s="299" t="s">
        <v>1729</v>
      </c>
      <c r="I98" s="2472"/>
      <c r="J98" s="300"/>
      <c r="K98" s="2472"/>
      <c r="L98" s="296"/>
      <c r="M98" s="296"/>
      <c r="N98" s="2481"/>
      <c r="O98" s="2401"/>
      <c r="P98" s="326"/>
      <c r="Q98" s="326"/>
      <c r="R98" s="326"/>
      <c r="S98" s="2269"/>
    </row>
    <row r="99" spans="1:19" ht="9" customHeight="1" x14ac:dyDescent="0.2">
      <c r="A99" s="2265"/>
      <c r="B99" s="777"/>
      <c r="C99" s="777"/>
      <c r="D99" s="299"/>
      <c r="E99" s="299"/>
      <c r="F99" s="299"/>
      <c r="G99" s="2420"/>
      <c r="H99" s="296" t="s">
        <v>1730</v>
      </c>
      <c r="I99" s="2472"/>
      <c r="J99" s="300"/>
      <c r="K99" s="2472"/>
      <c r="L99" s="296"/>
      <c r="M99" s="296"/>
      <c r="N99" s="2481"/>
      <c r="O99" s="2401"/>
      <c r="P99" s="326"/>
      <c r="Q99" s="326"/>
      <c r="R99" s="326"/>
      <c r="S99" s="2269"/>
    </row>
    <row r="100" spans="1:19" ht="8.25" customHeight="1" thickBot="1" x14ac:dyDescent="0.25">
      <c r="A100" s="2284"/>
      <c r="B100" s="2286"/>
      <c r="C100" s="2286"/>
      <c r="D100" s="2286"/>
      <c r="E100" s="2379"/>
      <c r="F100" s="2286"/>
      <c r="G100" s="2286"/>
      <c r="H100" s="2286"/>
      <c r="I100" s="2286"/>
      <c r="J100" s="2286"/>
      <c r="K100" s="2286"/>
      <c r="L100" s="2286"/>
      <c r="M100" s="2286"/>
      <c r="N100" s="2286"/>
      <c r="O100" s="2286"/>
      <c r="P100" s="2286"/>
      <c r="Q100" s="2286"/>
      <c r="R100" s="2286"/>
      <c r="S100" s="2287"/>
    </row>
    <row r="101" spans="1:19" ht="5.25" customHeight="1" x14ac:dyDescent="0.2"/>
    <row r="102" spans="1:19" ht="12.75" customHeight="1" x14ac:dyDescent="0.2">
      <c r="A102" s="2564"/>
      <c r="B102" s="2564"/>
      <c r="C102" s="2564"/>
      <c r="D102" s="2564"/>
      <c r="E102" s="2564"/>
      <c r="F102" s="2564"/>
      <c r="G102" s="2564"/>
      <c r="H102" s="2564"/>
      <c r="I102" s="2564"/>
      <c r="J102" s="2564"/>
      <c r="K102" s="2564"/>
      <c r="L102" s="2564"/>
      <c r="M102" s="2564"/>
      <c r="N102" s="2564"/>
      <c r="O102" s="2564"/>
      <c r="P102" s="2564"/>
      <c r="Q102" s="2564"/>
      <c r="R102" s="2564"/>
      <c r="S102" s="2564"/>
    </row>
  </sheetData>
  <mergeCells count="31">
    <mergeCell ref="M60:N61"/>
    <mergeCell ref="O60:O61"/>
    <mergeCell ref="I63:J64"/>
    <mergeCell ref="K63:L64"/>
    <mergeCell ref="B23:J23"/>
    <mergeCell ref="I54:J55"/>
    <mergeCell ref="K54:K55"/>
    <mergeCell ref="M54:N55"/>
    <mergeCell ref="O54:O55"/>
    <mergeCell ref="M57:N58"/>
    <mergeCell ref="O57:O58"/>
    <mergeCell ref="K36:N39"/>
    <mergeCell ref="O36:R39"/>
    <mergeCell ref="K40:N43"/>
    <mergeCell ref="O40:R43"/>
    <mergeCell ref="G46:O46"/>
    <mergeCell ref="G47:O47"/>
    <mergeCell ref="B25:J25"/>
    <mergeCell ref="K25:N25"/>
    <mergeCell ref="O25:R25"/>
    <mergeCell ref="K27:N31"/>
    <mergeCell ref="O27:R31"/>
    <mergeCell ref="K32:N35"/>
    <mergeCell ref="O32:R35"/>
    <mergeCell ref="K19:R19"/>
    <mergeCell ref="B20:J22"/>
    <mergeCell ref="K20:R20"/>
    <mergeCell ref="K23:M23"/>
    <mergeCell ref="B24:J24"/>
    <mergeCell ref="K24:N24"/>
    <mergeCell ref="O24:R24"/>
  </mergeCells>
  <printOptions horizontalCentered="1" verticalCentered="1"/>
  <pageMargins left="0" right="0" top="0" bottom="0" header="0" footer="0"/>
  <pageSetup paperSize="9" scale="98" orientation="portrait" r:id="rId1"/>
  <headerFooter alignWithMargins="0">
    <oddFooter>&amp;C&amp;12 31</oddFooter>
  </headerFooter>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6"/>
  <sheetViews>
    <sheetView showGridLines="0" view="pageBreakPreview" zoomScaleSheetLayoutView="100" workbookViewId="0">
      <selection activeCell="H8" sqref="H8"/>
    </sheetView>
  </sheetViews>
  <sheetFormatPr defaultRowHeight="11.25" x14ac:dyDescent="0.2"/>
  <cols>
    <col min="1" max="1" width="0.7109375" style="3" customWidth="1"/>
    <col min="2" max="2" width="4.42578125" style="3" bestFit="1" customWidth="1"/>
    <col min="3" max="3" width="2.5703125" style="3" customWidth="1"/>
    <col min="4" max="4" width="6" style="3" customWidth="1"/>
    <col min="5" max="5" width="4" style="3" customWidth="1"/>
    <col min="6" max="6" width="1.7109375" style="3" customWidth="1"/>
    <col min="7" max="7" width="4.28515625" style="3" customWidth="1"/>
    <col min="8" max="8" width="13.85546875" style="3" customWidth="1"/>
    <col min="9" max="9" width="1.5703125" style="3" customWidth="1"/>
    <col min="10" max="10" width="5" style="3" customWidth="1"/>
    <col min="11" max="14" width="4.7109375" style="3" customWidth="1"/>
    <col min="15" max="15" width="3.5703125" style="3" customWidth="1"/>
    <col min="16" max="16" width="4.7109375" style="3" customWidth="1"/>
    <col min="17" max="17" width="3.140625" style="3" customWidth="1"/>
    <col min="18" max="18" width="4" style="3" customWidth="1"/>
    <col min="19" max="20" width="4.7109375" style="3" customWidth="1"/>
    <col min="21" max="21" width="4.28515625" style="3" customWidth="1"/>
    <col min="22" max="23" width="4.42578125" style="3" customWidth="1"/>
    <col min="24" max="24" width="4.28515625" style="3" customWidth="1"/>
    <col min="25" max="25" width="3.7109375" style="3" customWidth="1"/>
    <col min="26" max="16384" width="9.140625" style="3"/>
  </cols>
  <sheetData>
    <row r="1" spans="1:25" ht="7.5" customHeight="1" x14ac:dyDescent="0.2">
      <c r="A1" s="188"/>
      <c r="B1" s="12"/>
      <c r="C1" s="12"/>
      <c r="D1" s="12"/>
      <c r="E1" s="12"/>
      <c r="F1" s="12"/>
      <c r="G1" s="12"/>
      <c r="H1" s="12"/>
      <c r="I1" s="12"/>
      <c r="J1" s="12"/>
      <c r="K1" s="12"/>
      <c r="L1" s="12"/>
      <c r="M1" s="12"/>
      <c r="N1" s="12"/>
      <c r="O1" s="12"/>
      <c r="P1" s="12"/>
      <c r="Q1" s="12"/>
      <c r="R1" s="12"/>
      <c r="S1" s="12"/>
      <c r="T1" s="12"/>
      <c r="U1" s="12"/>
      <c r="V1" s="12"/>
      <c r="W1" s="12"/>
      <c r="X1" s="12"/>
      <c r="Y1" s="192"/>
    </row>
    <row r="2" spans="1:25" ht="7.5" customHeight="1" x14ac:dyDescent="0.2">
      <c r="A2" s="1626"/>
      <c r="B2" s="10"/>
      <c r="C2" s="10"/>
      <c r="D2" s="10"/>
      <c r="E2" s="10"/>
      <c r="F2" s="10"/>
      <c r="G2" s="10"/>
      <c r="H2" s="10"/>
      <c r="I2" s="10"/>
      <c r="J2" s="10"/>
      <c r="K2" s="10"/>
      <c r="L2" s="10"/>
      <c r="M2" s="10"/>
      <c r="N2" s="10"/>
      <c r="O2" s="10"/>
      <c r="P2" s="10"/>
      <c r="Q2" s="10"/>
      <c r="R2" s="10"/>
      <c r="S2" s="10"/>
      <c r="T2" s="10"/>
      <c r="U2" s="10"/>
      <c r="V2" s="10"/>
      <c r="W2" s="10"/>
      <c r="X2" s="10"/>
      <c r="Y2" s="1627"/>
    </row>
    <row r="3" spans="1:25" ht="5.25" customHeight="1" x14ac:dyDescent="0.2">
      <c r="A3" s="1626"/>
      <c r="B3" s="10"/>
      <c r="C3" s="10"/>
      <c r="D3" s="10"/>
      <c r="E3" s="10"/>
      <c r="F3" s="10"/>
      <c r="G3" s="10"/>
      <c r="H3" s="10"/>
      <c r="I3" s="10"/>
      <c r="J3" s="10"/>
      <c r="K3" s="10"/>
      <c r="L3" s="10"/>
      <c r="M3" s="10"/>
      <c r="N3" s="10"/>
      <c r="O3" s="10"/>
      <c r="P3" s="10"/>
      <c r="Q3" s="10"/>
      <c r="R3" s="10"/>
      <c r="S3" s="10"/>
      <c r="T3" s="10"/>
      <c r="U3" s="10"/>
      <c r="V3" s="10"/>
      <c r="W3" s="10"/>
      <c r="X3" s="10"/>
      <c r="Y3" s="1627"/>
    </row>
    <row r="4" spans="1:25" ht="15" customHeight="1" x14ac:dyDescent="0.25">
      <c r="A4" s="2050"/>
      <c r="B4" s="237"/>
      <c r="C4" s="779"/>
      <c r="D4" s="779"/>
      <c r="E4" s="779"/>
      <c r="F4" s="779"/>
      <c r="G4" s="779"/>
      <c r="H4" s="240" t="s">
        <v>209</v>
      </c>
      <c r="K4" s="240"/>
      <c r="L4" s="240"/>
      <c r="M4" s="240"/>
      <c r="N4" s="240"/>
      <c r="O4" s="240"/>
      <c r="P4" s="240"/>
      <c r="Q4" s="240"/>
      <c r="R4" s="173"/>
      <c r="S4" s="173"/>
      <c r="T4" s="173"/>
      <c r="U4" s="173"/>
      <c r="V4" s="173"/>
      <c r="W4" s="173"/>
      <c r="X4" s="173"/>
      <c r="Y4" s="1627"/>
    </row>
    <row r="5" spans="1:25" ht="15" customHeight="1" x14ac:dyDescent="0.2">
      <c r="A5" s="2051"/>
      <c r="B5" s="238"/>
      <c r="C5" s="779"/>
      <c r="D5" s="779"/>
      <c r="E5" s="779"/>
      <c r="F5" s="779"/>
      <c r="G5" s="779"/>
      <c r="H5" s="241" t="s">
        <v>210</v>
      </c>
      <c r="K5" s="241"/>
      <c r="L5" s="241"/>
      <c r="M5" s="241"/>
      <c r="N5" s="241"/>
      <c r="O5" s="241"/>
      <c r="P5" s="241"/>
      <c r="Q5" s="241"/>
      <c r="R5" s="171"/>
      <c r="S5" s="171"/>
      <c r="T5" s="171"/>
      <c r="U5" s="171"/>
      <c r="V5" s="171"/>
      <c r="W5" s="171"/>
      <c r="X5" s="171"/>
      <c r="Y5" s="1627"/>
    </row>
    <row r="6" spans="1:25" ht="3.95" customHeight="1" x14ac:dyDescent="0.2">
      <c r="A6" s="1626"/>
      <c r="B6" s="10"/>
      <c r="C6" s="10"/>
      <c r="D6" s="10"/>
      <c r="E6" s="10"/>
      <c r="F6" s="10"/>
      <c r="G6" s="10"/>
      <c r="H6" s="10"/>
      <c r="I6" s="241"/>
      <c r="J6" s="241"/>
      <c r="K6" s="241"/>
      <c r="L6" s="241"/>
      <c r="M6" s="241"/>
      <c r="N6" s="241"/>
      <c r="O6" s="241"/>
      <c r="P6" s="241"/>
      <c r="Q6" s="241"/>
      <c r="R6" s="10"/>
      <c r="S6" s="10"/>
      <c r="T6" s="10"/>
      <c r="U6" s="10"/>
      <c r="V6" s="10"/>
      <c r="W6" s="10"/>
      <c r="X6" s="10"/>
      <c r="Y6" s="1627"/>
    </row>
    <row r="7" spans="1:25" ht="12.95" customHeight="1" x14ac:dyDescent="0.2">
      <c r="A7" s="1626"/>
      <c r="B7" s="10"/>
      <c r="C7" s="10"/>
      <c r="D7" s="1951"/>
      <c r="E7" s="10"/>
      <c r="F7" s="10"/>
      <c r="G7" s="10"/>
      <c r="H7" s="10"/>
      <c r="I7" s="10"/>
      <c r="J7" s="10"/>
      <c r="O7" s="1936"/>
      <c r="P7" s="10"/>
      <c r="Q7" s="10"/>
      <c r="V7" s="1936"/>
      <c r="W7" s="1936"/>
      <c r="X7" s="1936"/>
      <c r="Y7" s="1627"/>
    </row>
    <row r="8" spans="1:25" ht="12.95" customHeight="1" x14ac:dyDescent="0.2">
      <c r="A8" s="1626"/>
      <c r="B8" s="10"/>
      <c r="C8" s="10"/>
      <c r="D8" s="1951"/>
      <c r="E8" s="10"/>
      <c r="F8" s="10"/>
      <c r="G8" s="10"/>
      <c r="H8" s="10"/>
      <c r="I8" s="10"/>
      <c r="J8" s="10"/>
      <c r="K8" s="1936"/>
      <c r="L8" s="1936"/>
      <c r="M8" s="1936"/>
      <c r="N8" s="1936"/>
      <c r="O8" s="1936"/>
      <c r="P8" s="10"/>
      <c r="Q8" s="10"/>
      <c r="R8" s="1936"/>
      <c r="S8" s="1936"/>
      <c r="T8" s="1936"/>
      <c r="U8" s="1936"/>
      <c r="V8" s="1936"/>
      <c r="W8" s="1936"/>
      <c r="X8" s="1936"/>
      <c r="Y8" s="1627"/>
    </row>
    <row r="9" spans="1:25" ht="12.95" customHeight="1" x14ac:dyDescent="0.2">
      <c r="A9" s="1626"/>
      <c r="B9" s="10"/>
      <c r="C9" s="10"/>
      <c r="D9" s="1951"/>
      <c r="E9" s="10"/>
      <c r="F9" s="10"/>
      <c r="G9" s="10"/>
      <c r="H9" s="10"/>
      <c r="I9" s="10"/>
      <c r="J9" s="10"/>
      <c r="K9" s="3056" t="s">
        <v>211</v>
      </c>
      <c r="L9" s="3056"/>
      <c r="M9" s="3056"/>
      <c r="N9" s="3056"/>
      <c r="O9" s="3056"/>
      <c r="P9" s="3056"/>
      <c r="Q9" s="1936"/>
      <c r="S9" s="3056" t="s">
        <v>212</v>
      </c>
      <c r="T9" s="3056"/>
      <c r="U9" s="3056"/>
      <c r="V9" s="3056"/>
      <c r="W9" s="3056"/>
      <c r="X9" s="3056"/>
      <c r="Y9" s="1627"/>
    </row>
    <row r="10" spans="1:25" ht="12.95" customHeight="1" x14ac:dyDescent="0.2">
      <c r="A10" s="1626"/>
      <c r="B10" s="10"/>
      <c r="C10" s="107"/>
      <c r="D10" s="137"/>
      <c r="E10" s="10"/>
      <c r="F10" s="10"/>
      <c r="G10" s="10"/>
      <c r="H10" s="10"/>
      <c r="I10" s="10"/>
      <c r="J10" s="10"/>
      <c r="K10" s="3960" t="s">
        <v>1148</v>
      </c>
      <c r="L10" s="3960"/>
      <c r="M10" s="3960"/>
      <c r="N10" s="3960"/>
      <c r="O10" s="3960"/>
      <c r="P10" s="3960"/>
      <c r="Q10" s="1964"/>
      <c r="S10" s="3960" t="s">
        <v>213</v>
      </c>
      <c r="T10" s="3960"/>
      <c r="U10" s="3960"/>
      <c r="V10" s="3960"/>
      <c r="W10" s="3960"/>
      <c r="X10" s="3960"/>
      <c r="Y10" s="1627"/>
    </row>
    <row r="11" spans="1:25" ht="12.95" customHeight="1" x14ac:dyDescent="0.2">
      <c r="A11" s="1626"/>
      <c r="B11" s="10"/>
      <c r="C11" s="10"/>
      <c r="D11" s="113"/>
      <c r="E11" s="10"/>
      <c r="F11" s="10"/>
      <c r="G11" s="10"/>
      <c r="H11" s="10"/>
      <c r="I11" s="10"/>
      <c r="J11" s="10"/>
      <c r="K11" s="3961" t="s">
        <v>84</v>
      </c>
      <c r="L11" s="3961"/>
      <c r="M11" s="3961"/>
      <c r="N11" s="3961"/>
      <c r="O11" s="3961"/>
      <c r="P11" s="3961"/>
      <c r="Q11" s="1972"/>
      <c r="S11" s="3961" t="s">
        <v>84</v>
      </c>
      <c r="T11" s="3961"/>
      <c r="U11" s="3961"/>
      <c r="V11" s="3961"/>
      <c r="W11" s="3961"/>
      <c r="X11" s="3961"/>
      <c r="Y11" s="1627"/>
    </row>
    <row r="12" spans="1:25" ht="12.95" customHeight="1" x14ac:dyDescent="0.2">
      <c r="A12" s="1626"/>
      <c r="B12" s="10"/>
      <c r="C12" s="10"/>
      <c r="D12" s="113"/>
      <c r="E12" s="10"/>
      <c r="F12" s="10"/>
      <c r="G12" s="10"/>
      <c r="H12" s="10"/>
      <c r="I12" s="10"/>
      <c r="J12" s="10"/>
      <c r="K12" s="1937"/>
      <c r="L12" s="1937"/>
      <c r="M12" s="1937"/>
      <c r="N12" s="1937"/>
      <c r="O12" s="1937"/>
      <c r="P12" s="10"/>
      <c r="Q12" s="10"/>
      <c r="R12" s="1937"/>
      <c r="S12" s="1937"/>
      <c r="T12" s="1937"/>
      <c r="U12" s="1937"/>
      <c r="V12" s="1937"/>
      <c r="W12" s="1937"/>
      <c r="X12" s="1937"/>
      <c r="Y12" s="1627"/>
    </row>
    <row r="13" spans="1:25" ht="15.75" x14ac:dyDescent="0.2">
      <c r="A13" s="1626"/>
      <c r="B13" s="2062">
        <v>18.100000000000001</v>
      </c>
      <c r="C13" s="1951" t="s">
        <v>1149</v>
      </c>
      <c r="D13" s="1951"/>
      <c r="E13" s="10"/>
      <c r="F13" s="10"/>
      <c r="G13" s="10"/>
      <c r="H13" s="10"/>
      <c r="I13" s="10"/>
      <c r="J13" s="1951"/>
      <c r="K13" s="242"/>
      <c r="L13" s="243"/>
      <c r="M13" s="243"/>
      <c r="N13" s="1966"/>
      <c r="O13" s="245"/>
      <c r="P13" s="1951">
        <v>15</v>
      </c>
      <c r="Q13" s="1951"/>
      <c r="R13" s="243"/>
      <c r="S13" s="243"/>
      <c r="T13" s="243"/>
      <c r="U13" s="1966"/>
      <c r="V13" s="244"/>
      <c r="W13" s="244"/>
      <c r="X13" s="244">
        <v>16</v>
      </c>
      <c r="Y13" s="1627"/>
    </row>
    <row r="14" spans="1:25" ht="11.25" customHeight="1" x14ac:dyDescent="0.2">
      <c r="A14" s="1626"/>
      <c r="B14" s="10"/>
      <c r="C14" s="3962" t="s">
        <v>1151</v>
      </c>
      <c r="D14" s="3962"/>
      <c r="E14" s="3962"/>
      <c r="F14" s="3962"/>
      <c r="G14" s="3962"/>
      <c r="H14" s="3962"/>
      <c r="I14" s="2052"/>
      <c r="J14" s="3009" t="s">
        <v>215</v>
      </c>
      <c r="K14" s="3963"/>
      <c r="L14" s="3964"/>
      <c r="M14" s="3964"/>
      <c r="N14" s="3964"/>
      <c r="O14" s="3964"/>
      <c r="P14" s="3965"/>
      <c r="Q14" s="2053"/>
      <c r="R14" s="3783">
        <v>72</v>
      </c>
      <c r="S14" s="3969"/>
      <c r="T14" s="3970"/>
      <c r="U14" s="3970"/>
      <c r="V14" s="3970"/>
      <c r="W14" s="3970"/>
      <c r="X14" s="3971"/>
      <c r="Y14" s="1627"/>
    </row>
    <row r="15" spans="1:25" ht="11.25" customHeight="1" x14ac:dyDescent="0.2">
      <c r="A15" s="1626"/>
      <c r="B15" s="10"/>
      <c r="C15" s="699" t="s">
        <v>1150</v>
      </c>
      <c r="D15" s="2052"/>
      <c r="E15" s="2052"/>
      <c r="F15" s="2052"/>
      <c r="G15" s="2052"/>
      <c r="H15" s="2052"/>
      <c r="I15" s="2052"/>
      <c r="J15" s="3009"/>
      <c r="K15" s="3966"/>
      <c r="L15" s="3967"/>
      <c r="M15" s="3967"/>
      <c r="N15" s="3967"/>
      <c r="O15" s="3967"/>
      <c r="P15" s="3968"/>
      <c r="Q15" s="2053"/>
      <c r="R15" s="3783"/>
      <c r="S15" s="3972"/>
      <c r="T15" s="3973"/>
      <c r="U15" s="3973"/>
      <c r="V15" s="3973"/>
      <c r="W15" s="3973"/>
      <c r="X15" s="3974"/>
      <c r="Y15" s="1627"/>
    </row>
    <row r="16" spans="1:25" ht="10.5" customHeight="1" x14ac:dyDescent="0.2">
      <c r="A16" s="1626"/>
      <c r="B16" s="10"/>
      <c r="C16" s="113" t="s">
        <v>1152</v>
      </c>
      <c r="D16" s="10"/>
      <c r="E16" s="10"/>
      <c r="F16" s="10"/>
      <c r="G16" s="10"/>
      <c r="H16" s="10"/>
      <c r="I16" s="10"/>
      <c r="J16" s="195"/>
      <c r="K16" s="195"/>
      <c r="L16" s="10"/>
      <c r="M16" s="10"/>
      <c r="N16" s="247"/>
      <c r="O16" s="247"/>
      <c r="P16" s="195"/>
      <c r="Q16" s="195"/>
      <c r="R16" s="141"/>
      <c r="S16" s="141"/>
      <c r="T16" s="141"/>
      <c r="U16" s="141"/>
      <c r="V16" s="141"/>
      <c r="W16" s="141"/>
      <c r="X16" s="141"/>
      <c r="Y16" s="1627"/>
    </row>
    <row r="17" spans="1:25" ht="10.5" customHeight="1" x14ac:dyDescent="0.2">
      <c r="A17" s="1626"/>
      <c r="B17" s="10"/>
      <c r="C17" s="113"/>
      <c r="D17" s="10"/>
      <c r="E17" s="10"/>
      <c r="F17" s="10"/>
      <c r="G17" s="10"/>
      <c r="H17" s="10"/>
      <c r="I17" s="10"/>
      <c r="J17" s="195"/>
      <c r="K17" s="195"/>
      <c r="L17" s="10"/>
      <c r="M17" s="10"/>
      <c r="N17" s="247"/>
      <c r="O17" s="247"/>
      <c r="P17" s="195"/>
      <c r="Q17" s="195"/>
      <c r="R17" s="141"/>
      <c r="S17" s="141"/>
      <c r="T17" s="141"/>
      <c r="U17" s="141"/>
      <c r="V17" s="141"/>
      <c r="W17" s="141"/>
      <c r="X17" s="141"/>
      <c r="Y17" s="1627"/>
    </row>
    <row r="18" spans="1:25" ht="12.75" customHeight="1" x14ac:dyDescent="0.2">
      <c r="A18" s="1626"/>
      <c r="B18" s="10"/>
      <c r="C18" s="107"/>
      <c r="D18" s="10"/>
      <c r="E18" s="10"/>
      <c r="F18" s="10"/>
      <c r="G18" s="10"/>
      <c r="H18" s="10"/>
      <c r="I18" s="10"/>
      <c r="J18" s="10"/>
      <c r="K18" s="10"/>
      <c r="L18" s="10"/>
      <c r="M18" s="10"/>
      <c r="N18" s="247"/>
      <c r="O18" s="247"/>
      <c r="P18" s="141"/>
      <c r="Q18" s="141"/>
      <c r="R18" s="141"/>
      <c r="S18" s="141"/>
      <c r="T18" s="141"/>
      <c r="U18" s="141"/>
      <c r="V18" s="141"/>
      <c r="W18" s="141"/>
      <c r="X18" s="141"/>
      <c r="Y18" s="1627"/>
    </row>
    <row r="19" spans="1:25" ht="7.5" customHeight="1" thickBot="1" x14ac:dyDescent="0.25">
      <c r="A19" s="1817"/>
      <c r="B19" s="10"/>
      <c r="C19" s="113"/>
      <c r="D19" s="113"/>
      <c r="E19" s="113"/>
      <c r="F19" s="113"/>
      <c r="G19" s="113"/>
      <c r="H19" s="113"/>
      <c r="I19" s="113"/>
      <c r="J19" s="195"/>
      <c r="K19" s="10"/>
      <c r="L19" s="10"/>
      <c r="M19" s="1937"/>
      <c r="N19" s="173"/>
      <c r="O19" s="173"/>
      <c r="P19" s="195"/>
      <c r="Q19" s="195"/>
      <c r="R19" s="141"/>
      <c r="S19" s="141"/>
      <c r="T19" s="141"/>
      <c r="U19" s="141"/>
      <c r="V19" s="141"/>
      <c r="W19" s="141"/>
      <c r="X19" s="141"/>
      <c r="Y19" s="2054"/>
    </row>
    <row r="20" spans="1:25" s="248" customFormat="1" ht="12.75" customHeight="1" thickTop="1" x14ac:dyDescent="0.2">
      <c r="A20" s="1721"/>
      <c r="B20" s="2389"/>
      <c r="C20" s="2390"/>
      <c r="D20" s="2391"/>
      <c r="E20" s="2391"/>
      <c r="F20" s="2391"/>
      <c r="G20" s="2391"/>
      <c r="H20" s="2391"/>
      <c r="I20" s="2391"/>
      <c r="J20" s="2392"/>
      <c r="K20" s="1648"/>
      <c r="L20" s="1648"/>
      <c r="M20" s="2393"/>
      <c r="N20" s="2394"/>
      <c r="O20" s="2394"/>
      <c r="P20" s="2395"/>
      <c r="Q20" s="2395"/>
      <c r="R20" s="2396"/>
      <c r="S20" s="2396"/>
      <c r="T20" s="2396"/>
      <c r="U20" s="2396"/>
      <c r="V20" s="2396"/>
      <c r="W20" s="2396"/>
      <c r="X20" s="2396"/>
      <c r="Y20" s="2397"/>
    </row>
    <row r="21" spans="1:25" s="248" customFormat="1" ht="12.75" customHeight="1" x14ac:dyDescent="0.2">
      <c r="A21" s="1758"/>
      <c r="B21" s="2381"/>
      <c r="C21" s="2382" t="s">
        <v>1153</v>
      </c>
      <c r="D21" s="2383"/>
      <c r="E21" s="2383"/>
      <c r="F21" s="2383"/>
      <c r="G21" s="2383"/>
      <c r="H21" s="2383"/>
      <c r="I21" s="2383"/>
      <c r="J21" s="2384"/>
      <c r="K21" s="1282"/>
      <c r="L21" s="1282"/>
      <c r="M21" s="1954"/>
      <c r="N21" s="1281"/>
      <c r="O21" s="1281"/>
      <c r="P21" s="2385"/>
      <c r="Q21" s="2385"/>
      <c r="R21" s="1292"/>
      <c r="S21" s="1292"/>
      <c r="T21" s="1292"/>
      <c r="U21" s="1292"/>
      <c r="V21" s="1292"/>
      <c r="W21" s="1292"/>
      <c r="X21" s="1292"/>
      <c r="Y21" s="2386"/>
    </row>
    <row r="22" spans="1:25" s="248" customFormat="1" ht="8.25" customHeight="1" x14ac:dyDescent="0.2">
      <c r="A22" s="1758"/>
      <c r="B22" s="1282"/>
      <c r="C22" s="1289"/>
      <c r="D22" s="1289"/>
      <c r="E22" s="1282"/>
      <c r="F22" s="1282"/>
      <c r="G22" s="1282"/>
      <c r="H22" s="1282"/>
      <c r="I22" s="1282"/>
      <c r="J22" s="1282"/>
      <c r="K22" s="1282"/>
      <c r="L22" s="1282"/>
      <c r="M22" s="1954"/>
      <c r="N22" s="2387"/>
      <c r="O22" s="2387"/>
      <c r="P22" s="1282"/>
      <c r="Q22" s="1282"/>
      <c r="R22" s="1282"/>
      <c r="S22" s="1282"/>
      <c r="T22" s="1282"/>
      <c r="U22" s="1282"/>
      <c r="V22" s="1282"/>
      <c r="W22" s="1282"/>
      <c r="X22" s="1282"/>
      <c r="Y22" s="2386"/>
    </row>
    <row r="23" spans="1:25" s="248" customFormat="1" ht="18.75" x14ac:dyDescent="0.2">
      <c r="A23" s="1758"/>
      <c r="B23" s="1282"/>
      <c r="C23" s="2388" t="s">
        <v>1162</v>
      </c>
      <c r="D23" s="1291"/>
      <c r="E23" s="1282"/>
      <c r="F23" s="1282"/>
      <c r="G23" s="1282"/>
      <c r="H23" s="1282"/>
      <c r="I23" s="1282"/>
      <c r="J23" s="1282"/>
      <c r="K23" s="1282"/>
      <c r="L23" s="1282"/>
      <c r="M23" s="1954"/>
      <c r="N23" s="2387"/>
      <c r="O23" s="2387"/>
      <c r="P23" s="1282"/>
      <c r="Q23" s="1282"/>
      <c r="R23" s="1282"/>
      <c r="S23" s="1282"/>
      <c r="T23" s="1282"/>
      <c r="U23" s="1282"/>
      <c r="V23" s="1282"/>
      <c r="W23" s="1282"/>
      <c r="X23" s="1282"/>
      <c r="Y23" s="2386"/>
    </row>
    <row r="24" spans="1:25" s="248" customFormat="1" x14ac:dyDescent="0.2">
      <c r="A24" s="1758"/>
      <c r="B24" s="1282"/>
      <c r="C24" s="1295" t="s">
        <v>1163</v>
      </c>
      <c r="D24" s="1291"/>
      <c r="E24" s="1289"/>
      <c r="F24" s="1282"/>
      <c r="G24" s="1282"/>
      <c r="H24" s="1282"/>
      <c r="I24" s="1282"/>
      <c r="J24" s="1282"/>
      <c r="K24" s="1282"/>
      <c r="L24" s="1282"/>
      <c r="M24" s="1954"/>
      <c r="N24" s="2387"/>
      <c r="O24" s="2387"/>
      <c r="P24" s="1282"/>
      <c r="Q24" s="1282"/>
      <c r="R24" s="1282"/>
      <c r="S24" s="1282"/>
      <c r="T24" s="1282"/>
      <c r="U24" s="1282"/>
      <c r="V24" s="1282"/>
      <c r="W24" s="1282"/>
      <c r="X24" s="1282"/>
      <c r="Y24" s="2386"/>
    </row>
    <row r="25" spans="1:25" s="248" customFormat="1" ht="12.95" customHeight="1" x14ac:dyDescent="0.2">
      <c r="A25" s="1758"/>
      <c r="B25" s="1282"/>
      <c r="C25" s="1291"/>
      <c r="D25" s="1291"/>
      <c r="E25" s="1289"/>
      <c r="F25" s="1282"/>
      <c r="G25" s="1282"/>
      <c r="H25" s="1282"/>
      <c r="I25" s="1282"/>
      <c r="J25" s="1282"/>
      <c r="K25" s="1282"/>
      <c r="L25" s="1282"/>
      <c r="M25" s="1954"/>
      <c r="N25" s="2387"/>
      <c r="O25" s="2387"/>
      <c r="P25" s="1282"/>
      <c r="Q25" s="1282"/>
      <c r="R25" s="1282"/>
      <c r="S25" s="1282"/>
      <c r="T25" s="1282"/>
      <c r="U25" s="1282"/>
      <c r="V25" s="1282"/>
      <c r="W25" s="1282"/>
      <c r="X25" s="1282"/>
      <c r="Y25" s="2386"/>
    </row>
    <row r="26" spans="1:25" s="248" customFormat="1" ht="8.25" customHeight="1" thickBot="1" x14ac:dyDescent="0.25">
      <c r="A26" s="2398"/>
      <c r="B26" s="1656"/>
      <c r="C26" s="1656"/>
      <c r="D26" s="1656"/>
      <c r="E26" s="1656"/>
      <c r="F26" s="1656"/>
      <c r="G26" s="1656"/>
      <c r="H26" s="1656"/>
      <c r="I26" s="1656"/>
      <c r="J26" s="1656"/>
      <c r="K26" s="1656"/>
      <c r="L26" s="1656"/>
      <c r="M26" s="1858"/>
      <c r="N26" s="2399"/>
      <c r="O26" s="2399"/>
      <c r="P26" s="1656"/>
      <c r="Q26" s="1656"/>
      <c r="R26" s="1656"/>
      <c r="S26" s="1656"/>
      <c r="T26" s="1656"/>
      <c r="U26" s="1656"/>
      <c r="V26" s="1656"/>
      <c r="W26" s="1656"/>
      <c r="X26" s="1656"/>
      <c r="Y26" s="2400"/>
    </row>
    <row r="27" spans="1:25" ht="15" customHeight="1" thickTop="1" x14ac:dyDescent="0.2">
      <c r="A27" s="1817"/>
      <c r="B27" s="10"/>
      <c r="C27" s="10"/>
      <c r="D27" s="10"/>
      <c r="E27" s="10"/>
      <c r="F27" s="10"/>
      <c r="G27" s="10"/>
      <c r="H27" s="10"/>
      <c r="I27" s="10"/>
      <c r="J27" s="10"/>
      <c r="K27" s="10"/>
      <c r="L27" s="10"/>
      <c r="M27" s="10"/>
      <c r="N27" s="10"/>
      <c r="O27" s="10"/>
      <c r="P27" s="10"/>
      <c r="Q27" s="10"/>
      <c r="R27" s="10"/>
      <c r="S27" s="10"/>
      <c r="T27" s="10"/>
      <c r="U27" s="10"/>
      <c r="V27" s="10"/>
      <c r="W27" s="10"/>
      <c r="X27" s="10"/>
      <c r="Y27" s="2054"/>
    </row>
    <row r="28" spans="1:25" ht="12.75" customHeight="1" x14ac:dyDescent="0.2">
      <c r="A28" s="1626"/>
      <c r="B28" s="10"/>
      <c r="C28" s="107" t="s">
        <v>1154</v>
      </c>
      <c r="D28" s="10"/>
      <c r="E28" s="10"/>
      <c r="F28" s="10"/>
      <c r="G28" s="10"/>
      <c r="H28" s="10"/>
      <c r="I28" s="10"/>
      <c r="J28" s="10"/>
      <c r="K28" s="10"/>
      <c r="L28" s="10"/>
      <c r="M28" s="10"/>
      <c r="N28" s="10"/>
      <c r="O28" s="10"/>
      <c r="P28" s="10"/>
      <c r="Q28" s="10"/>
      <c r="R28" s="10"/>
      <c r="S28" s="10"/>
      <c r="T28" s="10"/>
      <c r="U28" s="10"/>
      <c r="V28" s="10"/>
      <c r="W28" s="10"/>
      <c r="X28" s="10"/>
      <c r="Y28" s="1627"/>
    </row>
    <row r="29" spans="1:25" ht="12.75" customHeight="1" x14ac:dyDescent="0.2">
      <c r="A29" s="1626"/>
      <c r="B29" s="10"/>
      <c r="C29" s="113" t="s">
        <v>1155</v>
      </c>
      <c r="D29" s="113"/>
      <c r="E29" s="10"/>
      <c r="F29" s="10"/>
      <c r="G29" s="10"/>
      <c r="H29" s="10"/>
      <c r="I29" s="10"/>
      <c r="J29" s="10"/>
      <c r="K29" s="10"/>
      <c r="L29" s="10"/>
      <c r="M29" s="10"/>
      <c r="N29" s="10"/>
      <c r="O29" s="10"/>
      <c r="P29" s="10"/>
      <c r="Q29" s="10"/>
      <c r="R29" s="10"/>
      <c r="S29" s="10"/>
      <c r="T29" s="10"/>
      <c r="U29" s="10"/>
      <c r="V29" s="10"/>
      <c r="W29" s="10"/>
      <c r="X29" s="10"/>
      <c r="Y29" s="1627"/>
    </row>
    <row r="30" spans="1:25" ht="12.75" customHeight="1" x14ac:dyDescent="0.2">
      <c r="A30" s="1626"/>
      <c r="B30" s="10"/>
      <c r="C30" s="113"/>
      <c r="D30" s="113"/>
      <c r="E30" s="10"/>
      <c r="F30" s="10"/>
      <c r="G30" s="10"/>
      <c r="H30" s="10"/>
      <c r="I30" s="10"/>
      <c r="J30" s="10"/>
      <c r="K30" s="10"/>
      <c r="L30" s="10"/>
      <c r="M30" s="10"/>
      <c r="N30" s="10"/>
      <c r="O30" s="10"/>
      <c r="P30" s="10"/>
      <c r="Q30" s="10"/>
      <c r="R30" s="10"/>
      <c r="S30" s="10"/>
      <c r="T30" s="10"/>
      <c r="U30" s="10"/>
      <c r="V30" s="10"/>
      <c r="W30" s="10"/>
      <c r="X30" s="10"/>
      <c r="Y30" s="1627"/>
    </row>
    <row r="31" spans="1:25" ht="11.25" customHeight="1" x14ac:dyDescent="0.2">
      <c r="A31" s="1626"/>
      <c r="B31" s="10"/>
      <c r="C31" s="10"/>
      <c r="D31" s="1951" t="s">
        <v>1156</v>
      </c>
      <c r="E31" s="107"/>
      <c r="F31" s="107"/>
      <c r="G31" s="107"/>
      <c r="H31" s="107"/>
      <c r="I31" s="107"/>
      <c r="J31" s="107"/>
      <c r="K31" s="107"/>
      <c r="L31" s="107"/>
      <c r="M31" s="107"/>
      <c r="N31" s="107"/>
      <c r="O31" s="107"/>
      <c r="P31" s="107"/>
      <c r="Q31" s="107"/>
      <c r="R31" s="107"/>
      <c r="S31" s="107"/>
      <c r="T31" s="107"/>
      <c r="U31" s="107"/>
      <c r="V31" s="107"/>
      <c r="W31" s="107"/>
      <c r="X31" s="107"/>
      <c r="Y31" s="1627"/>
    </row>
    <row r="32" spans="1:25" ht="11.25" customHeight="1" x14ac:dyDescent="0.2">
      <c r="A32" s="1626"/>
      <c r="B32" s="10"/>
      <c r="C32" s="10"/>
      <c r="D32" s="137" t="s">
        <v>1157</v>
      </c>
      <c r="E32" s="107"/>
      <c r="F32" s="2055"/>
      <c r="G32" s="2055"/>
      <c r="H32" s="2055"/>
      <c r="I32" s="2055"/>
      <c r="J32" s="2055"/>
      <c r="K32" s="2055"/>
      <c r="L32" s="2055"/>
      <c r="M32" s="2055"/>
      <c r="N32" s="2055"/>
      <c r="O32" s="2055"/>
      <c r="P32" s="2055"/>
      <c r="Q32" s="2055"/>
      <c r="R32" s="2055"/>
      <c r="S32" s="2055"/>
      <c r="T32" s="2055"/>
      <c r="U32" s="2055"/>
      <c r="V32" s="107"/>
      <c r="W32" s="107"/>
      <c r="X32" s="107"/>
      <c r="Y32" s="1627"/>
    </row>
    <row r="33" spans="1:25" ht="7.5" customHeight="1" x14ac:dyDescent="0.2">
      <c r="A33" s="1626"/>
      <c r="B33" s="10"/>
      <c r="C33" s="10"/>
      <c r="D33" s="113"/>
      <c r="E33" s="699"/>
      <c r="F33" s="2056"/>
      <c r="G33" s="2056"/>
      <c r="H33" s="2056"/>
      <c r="I33" s="2056"/>
      <c r="J33" s="2056"/>
      <c r="K33" s="2056"/>
      <c r="L33" s="2056"/>
      <c r="M33" s="2056"/>
      <c r="N33" s="2056"/>
      <c r="O33" s="2056"/>
      <c r="P33" s="2056"/>
      <c r="Q33" s="2056"/>
      <c r="R33" s="113"/>
      <c r="S33" s="113"/>
      <c r="T33" s="113"/>
      <c r="U33" s="113"/>
      <c r="V33" s="113"/>
      <c r="W33" s="113"/>
      <c r="X33" s="113"/>
      <c r="Y33" s="1627"/>
    </row>
    <row r="34" spans="1:25" ht="11.25" customHeight="1" x14ac:dyDescent="0.2">
      <c r="A34" s="1626"/>
      <c r="B34" s="10"/>
      <c r="C34" s="10"/>
      <c r="D34" s="2057" t="s">
        <v>1158</v>
      </c>
      <c r="E34" s="2058"/>
      <c r="F34" s="2058"/>
      <c r="G34" s="2058"/>
      <c r="H34" s="2058"/>
      <c r="I34" s="2058"/>
      <c r="J34" s="2058"/>
      <c r="K34" s="2058"/>
      <c r="L34" s="2058"/>
      <c r="M34" s="2058"/>
      <c r="N34" s="2058"/>
      <c r="O34" s="2058"/>
      <c r="P34" s="2058"/>
      <c r="Q34" s="2058"/>
      <c r="R34" s="2058"/>
      <c r="S34" s="2058"/>
      <c r="T34" s="2058"/>
      <c r="U34" s="2058"/>
      <c r="V34" s="2058"/>
      <c r="W34" s="2058"/>
      <c r="X34" s="10"/>
      <c r="Y34" s="1627"/>
    </row>
    <row r="35" spans="1:25" ht="11.25" customHeight="1" x14ac:dyDescent="0.2">
      <c r="A35" s="1626"/>
      <c r="B35" s="10"/>
      <c r="C35" s="10"/>
      <c r="D35" s="2059" t="s">
        <v>1159</v>
      </c>
      <c r="E35" s="2058"/>
      <c r="F35" s="2060"/>
      <c r="G35" s="2060"/>
      <c r="H35" s="2060"/>
      <c r="I35" s="2060"/>
      <c r="J35" s="2060"/>
      <c r="K35" s="2060"/>
      <c r="L35" s="2060"/>
      <c r="M35" s="2060"/>
      <c r="N35" s="2060"/>
      <c r="O35" s="2060"/>
      <c r="P35" s="2060"/>
      <c r="Q35" s="2060"/>
      <c r="R35" s="2060"/>
      <c r="S35" s="2060"/>
      <c r="T35" s="2060"/>
      <c r="U35" s="2060"/>
      <c r="V35" s="2058"/>
      <c r="W35" s="2058"/>
      <c r="X35" s="10"/>
      <c r="Y35" s="1627"/>
    </row>
    <row r="36" spans="1:25" ht="18" customHeight="1" x14ac:dyDescent="0.2">
      <c r="A36" s="1626"/>
      <c r="B36" s="10"/>
      <c r="C36" s="10"/>
      <c r="D36" s="2058"/>
      <c r="E36" s="2058"/>
      <c r="F36" s="2061"/>
      <c r="G36" s="2061"/>
      <c r="H36" s="2061"/>
      <c r="I36" s="2061"/>
      <c r="J36" s="2061"/>
      <c r="K36" s="2061"/>
      <c r="L36" s="2061"/>
      <c r="M36" s="2061"/>
      <c r="N36" s="2061"/>
      <c r="O36" s="2061"/>
      <c r="P36" s="2061"/>
      <c r="Q36" s="2061"/>
      <c r="R36" s="2061"/>
      <c r="S36" s="2061"/>
      <c r="T36" s="2061"/>
      <c r="U36" s="2061"/>
      <c r="V36" s="2058"/>
      <c r="W36" s="2058"/>
      <c r="X36" s="10"/>
      <c r="Y36" s="1627"/>
    </row>
    <row r="37" spans="1:25" ht="18" customHeight="1" x14ac:dyDescent="0.2">
      <c r="A37" s="1626"/>
      <c r="B37" s="10"/>
      <c r="C37" s="10"/>
      <c r="D37" s="2058"/>
      <c r="E37" s="2058"/>
      <c r="F37" s="2061"/>
      <c r="G37" s="2061"/>
      <c r="H37" s="2061"/>
      <c r="I37" s="2061"/>
      <c r="J37" s="2061"/>
      <c r="K37" s="2061"/>
      <c r="L37" s="2061"/>
      <c r="M37" s="2061"/>
      <c r="N37" s="2061"/>
      <c r="O37" s="2061"/>
      <c r="P37" s="2061"/>
      <c r="Q37" s="2061"/>
      <c r="R37" s="2061"/>
      <c r="S37" s="2061"/>
      <c r="T37" s="2061"/>
      <c r="U37" s="2061"/>
      <c r="V37" s="2058"/>
      <c r="W37" s="2058"/>
      <c r="X37" s="10"/>
      <c r="Y37" s="1627"/>
    </row>
    <row r="38" spans="1:25" ht="18" customHeight="1" x14ac:dyDescent="0.2">
      <c r="A38" s="1626"/>
      <c r="B38" s="10"/>
      <c r="C38" s="10"/>
      <c r="D38" s="2058"/>
      <c r="E38" s="2058"/>
      <c r="F38" s="2061"/>
      <c r="G38" s="2061"/>
      <c r="H38" s="2061"/>
      <c r="I38" s="2061"/>
      <c r="J38" s="2061"/>
      <c r="K38" s="2061"/>
      <c r="L38" s="2061"/>
      <c r="M38" s="2061"/>
      <c r="N38" s="2061"/>
      <c r="O38" s="2061"/>
      <c r="P38" s="2061"/>
      <c r="Q38" s="2061"/>
      <c r="R38" s="2061"/>
      <c r="S38" s="2061"/>
      <c r="T38" s="2061"/>
      <c r="U38" s="2061"/>
      <c r="V38" s="2058"/>
      <c r="W38" s="2058"/>
      <c r="X38" s="10"/>
      <c r="Y38" s="1627"/>
    </row>
    <row r="39" spans="1:25" ht="18" customHeight="1" x14ac:dyDescent="0.2">
      <c r="A39" s="1626"/>
      <c r="B39" s="10"/>
      <c r="C39" s="10"/>
      <c r="D39" s="2058"/>
      <c r="E39" s="2058"/>
      <c r="F39" s="2061"/>
      <c r="G39" s="2061"/>
      <c r="H39" s="2061"/>
      <c r="I39" s="2061"/>
      <c r="J39" s="2061"/>
      <c r="K39" s="2061"/>
      <c r="L39" s="2061"/>
      <c r="M39" s="2061"/>
      <c r="N39" s="2061"/>
      <c r="O39" s="2061"/>
      <c r="P39" s="2061"/>
      <c r="Q39" s="2061"/>
      <c r="R39" s="2061"/>
      <c r="S39" s="2061"/>
      <c r="T39" s="2061"/>
      <c r="U39" s="2061"/>
      <c r="V39" s="2058"/>
      <c r="W39" s="2058"/>
      <c r="X39" s="10"/>
      <c r="Y39" s="1627"/>
    </row>
    <row r="40" spans="1:25" ht="18" customHeight="1" x14ac:dyDescent="0.2">
      <c r="A40" s="1626"/>
      <c r="B40" s="10"/>
      <c r="C40" s="10"/>
      <c r="D40" s="2057" t="s">
        <v>1164</v>
      </c>
      <c r="E40" s="2058"/>
      <c r="F40" s="2063"/>
      <c r="G40" s="2063"/>
      <c r="H40" s="2063"/>
      <c r="I40" s="2063"/>
      <c r="J40" s="2063"/>
      <c r="K40" s="2063"/>
      <c r="L40" s="2063"/>
      <c r="M40" s="2063"/>
      <c r="N40" s="2063"/>
      <c r="O40" s="2063"/>
      <c r="P40" s="2063"/>
      <c r="Q40" s="2063"/>
      <c r="R40" s="2063"/>
      <c r="S40" s="2063"/>
      <c r="T40" s="2063"/>
      <c r="U40" s="2063"/>
      <c r="V40" s="2058"/>
      <c r="W40" s="2058"/>
      <c r="X40" s="10"/>
      <c r="Y40" s="1627"/>
    </row>
    <row r="41" spans="1:25" ht="12.75" customHeight="1" x14ac:dyDescent="0.2">
      <c r="A41" s="1626"/>
      <c r="B41" s="10"/>
      <c r="C41" s="10"/>
      <c r="D41" s="2059" t="s">
        <v>1165</v>
      </c>
      <c r="E41" s="2058"/>
      <c r="F41" s="2060"/>
      <c r="G41" s="2060"/>
      <c r="H41" s="2060"/>
      <c r="I41" s="2060"/>
      <c r="J41" s="2060"/>
      <c r="K41" s="2060"/>
      <c r="L41" s="2060"/>
      <c r="M41" s="2060"/>
      <c r="N41" s="2060"/>
      <c r="O41" s="2060"/>
      <c r="P41" s="2060"/>
      <c r="Q41" s="2060"/>
      <c r="R41" s="2060"/>
      <c r="S41" s="2060"/>
      <c r="T41" s="2060"/>
      <c r="U41" s="2060"/>
      <c r="V41" s="2058"/>
      <c r="W41" s="2058"/>
      <c r="X41" s="10"/>
      <c r="Y41" s="1627"/>
    </row>
    <row r="42" spans="1:25" ht="12.75" customHeight="1" x14ac:dyDescent="0.2">
      <c r="A42" s="1626"/>
      <c r="B42" s="10"/>
      <c r="C42" s="10"/>
      <c r="D42" s="2059"/>
      <c r="E42" s="2058"/>
      <c r="F42" s="2058"/>
      <c r="G42" s="2058"/>
      <c r="H42" s="2058"/>
      <c r="I42" s="2058"/>
      <c r="J42" s="2058"/>
      <c r="K42" s="2058"/>
      <c r="L42" s="2058"/>
      <c r="M42" s="2058"/>
      <c r="N42" s="2058"/>
      <c r="O42" s="2058"/>
      <c r="P42" s="2058"/>
      <c r="Q42" s="2058"/>
      <c r="R42" s="2058"/>
      <c r="S42" s="2058"/>
      <c r="T42" s="2058"/>
      <c r="U42" s="2058"/>
      <c r="V42" s="2058"/>
      <c r="W42" s="2058"/>
      <c r="X42" s="10"/>
      <c r="Y42" s="1627"/>
    </row>
    <row r="43" spans="1:25" ht="11.25" customHeight="1" x14ac:dyDescent="0.2">
      <c r="A43" s="1626"/>
      <c r="B43" s="10"/>
      <c r="C43" s="10"/>
      <c r="D43" s="2058"/>
      <c r="E43" s="2058"/>
      <c r="F43" s="107" t="s">
        <v>1160</v>
      </c>
      <c r="G43" s="2058"/>
      <c r="H43" s="2058"/>
      <c r="I43" s="2058"/>
      <c r="J43" s="2058"/>
      <c r="K43" s="2058"/>
      <c r="L43" s="2058"/>
      <c r="M43" s="2058"/>
      <c r="N43" s="2058"/>
      <c r="O43" s="2058"/>
      <c r="P43" s="2058"/>
      <c r="Q43" s="2058"/>
      <c r="R43" s="2058"/>
      <c r="S43" s="2058"/>
      <c r="T43" s="2058"/>
      <c r="U43" s="2058"/>
      <c r="V43" s="2058"/>
      <c r="W43" s="2058"/>
      <c r="X43" s="10"/>
      <c r="Y43" s="1627"/>
    </row>
    <row r="44" spans="1:25" ht="11.25" customHeight="1" x14ac:dyDescent="0.2">
      <c r="A44" s="1626"/>
      <c r="B44" s="10"/>
      <c r="C44" s="10"/>
      <c r="D44" s="10"/>
      <c r="E44" s="10"/>
      <c r="F44" s="113" t="s">
        <v>1161</v>
      </c>
      <c r="G44" s="10"/>
      <c r="H44" s="10"/>
      <c r="I44" s="10"/>
      <c r="J44" s="10"/>
      <c r="K44" s="10"/>
      <c r="L44" s="10"/>
      <c r="M44" s="10"/>
      <c r="N44" s="10"/>
      <c r="O44" s="10"/>
      <c r="P44" s="10"/>
      <c r="Q44" s="10"/>
      <c r="R44" s="10"/>
      <c r="S44" s="10"/>
      <c r="T44" s="10"/>
      <c r="U44" s="10"/>
      <c r="V44" s="10"/>
      <c r="W44" s="10"/>
      <c r="X44" s="10"/>
      <c r="Y44" s="1627"/>
    </row>
    <row r="45" spans="1:25" ht="11.25" customHeight="1" x14ac:dyDescent="0.2">
      <c r="A45" s="1626"/>
      <c r="B45" s="10"/>
      <c r="C45" s="10"/>
      <c r="D45" s="10"/>
      <c r="E45" s="10"/>
      <c r="F45" s="113"/>
      <c r="G45" s="10"/>
      <c r="H45" s="10"/>
      <c r="I45" s="10"/>
      <c r="J45" s="10"/>
      <c r="K45" s="10"/>
      <c r="L45" s="10"/>
      <c r="M45" s="10"/>
      <c r="N45" s="10"/>
      <c r="O45" s="10"/>
      <c r="P45" s="10"/>
      <c r="Q45" s="10"/>
      <c r="R45" s="10"/>
      <c r="S45" s="10"/>
      <c r="T45" s="10"/>
      <c r="U45" s="10"/>
      <c r="V45" s="10"/>
      <c r="W45" s="10"/>
      <c r="X45" s="10"/>
      <c r="Y45" s="1627"/>
    </row>
    <row r="46" spans="1:25" ht="11.25" customHeight="1" x14ac:dyDescent="0.2">
      <c r="A46" s="1626"/>
      <c r="B46" s="10"/>
      <c r="C46" s="10"/>
      <c r="D46" s="10"/>
      <c r="E46" s="10"/>
      <c r="F46" s="113"/>
      <c r="G46" s="10"/>
      <c r="H46" s="10"/>
      <c r="I46" s="10"/>
      <c r="J46" s="10"/>
      <c r="K46" s="10"/>
      <c r="L46" s="10"/>
      <c r="M46" s="10"/>
      <c r="N46" s="10"/>
      <c r="O46" s="10"/>
      <c r="P46" s="10"/>
      <c r="Q46" s="10"/>
      <c r="R46" s="10"/>
      <c r="S46" s="10"/>
      <c r="T46" s="10"/>
      <c r="U46" s="10"/>
      <c r="V46" s="10"/>
      <c r="W46" s="10"/>
      <c r="X46" s="10"/>
      <c r="Y46" s="1627"/>
    </row>
    <row r="47" spans="1:25" ht="11.25" customHeight="1" x14ac:dyDescent="0.2">
      <c r="A47" s="1626"/>
      <c r="B47" s="10"/>
      <c r="C47" s="10"/>
      <c r="D47" s="10"/>
      <c r="E47" s="10"/>
      <c r="F47" s="113"/>
      <c r="G47" s="10"/>
      <c r="H47" s="10"/>
      <c r="I47" s="10"/>
      <c r="J47" s="10"/>
      <c r="K47" s="10"/>
      <c r="L47" s="10"/>
      <c r="M47" s="10"/>
      <c r="N47" s="10"/>
      <c r="O47" s="10"/>
      <c r="P47" s="10"/>
      <c r="Q47" s="10"/>
      <c r="R47" s="10"/>
      <c r="S47" s="10"/>
      <c r="T47" s="10"/>
      <c r="U47" s="10"/>
      <c r="V47" s="10"/>
      <c r="W47" s="10"/>
      <c r="X47" s="10"/>
      <c r="Y47" s="1627"/>
    </row>
    <row r="48" spans="1:25" ht="11.25" customHeight="1" x14ac:dyDescent="0.2">
      <c r="A48" s="1626"/>
      <c r="B48" s="10"/>
      <c r="C48" s="10"/>
      <c r="D48" s="10"/>
      <c r="E48" s="10"/>
      <c r="F48" s="113"/>
      <c r="G48" s="10"/>
      <c r="H48" s="10"/>
      <c r="I48" s="10"/>
      <c r="J48" s="10"/>
      <c r="K48" s="10"/>
      <c r="L48" s="10"/>
      <c r="M48" s="10"/>
      <c r="N48" s="10"/>
      <c r="O48" s="10"/>
      <c r="P48" s="10"/>
      <c r="Q48" s="10"/>
      <c r="R48" s="10"/>
      <c r="S48" s="10"/>
      <c r="T48" s="10"/>
      <c r="U48" s="10"/>
      <c r="V48" s="10"/>
      <c r="W48" s="10"/>
      <c r="X48" s="10"/>
      <c r="Y48" s="1627"/>
    </row>
    <row r="49" spans="1:25" ht="9" customHeight="1" thickBot="1" x14ac:dyDescent="0.25">
      <c r="A49" s="250"/>
      <c r="B49" s="251"/>
      <c r="C49" s="252"/>
      <c r="D49" s="252"/>
      <c r="E49" s="252"/>
      <c r="F49" s="251"/>
      <c r="G49" s="251"/>
      <c r="H49" s="251"/>
      <c r="I49" s="251"/>
      <c r="J49" s="251"/>
      <c r="K49" s="251"/>
      <c r="L49" s="251"/>
      <c r="M49" s="251"/>
      <c r="N49" s="251"/>
      <c r="O49" s="251"/>
      <c r="P49" s="251"/>
      <c r="Q49" s="251"/>
      <c r="R49" s="251"/>
      <c r="S49" s="251"/>
      <c r="T49" s="251"/>
      <c r="U49" s="251"/>
      <c r="V49" s="251"/>
      <c r="W49" s="251"/>
      <c r="X49" s="251"/>
      <c r="Y49" s="253"/>
    </row>
    <row r="56" spans="1:25" x14ac:dyDescent="0.2">
      <c r="C56" s="8"/>
      <c r="D56" s="8"/>
      <c r="E56" s="8"/>
      <c r="F56" s="8"/>
      <c r="G56" s="8"/>
      <c r="H56" s="8"/>
      <c r="I56" s="8"/>
      <c r="J56" s="8"/>
      <c r="K56" s="8"/>
      <c r="L56" s="8"/>
      <c r="M56" s="8"/>
      <c r="N56" s="8"/>
      <c r="O56" s="8"/>
      <c r="P56" s="8"/>
      <c r="Q56" s="8"/>
      <c r="R56" s="8"/>
      <c r="S56" s="8"/>
      <c r="T56" s="8"/>
      <c r="U56" s="8"/>
      <c r="V56" s="8"/>
      <c r="W56" s="8"/>
    </row>
  </sheetData>
  <sheetProtection selectLockedCells="1" selectUnlockedCells="1"/>
  <mergeCells count="11">
    <mergeCell ref="C14:H14"/>
    <mergeCell ref="J14:J15"/>
    <mergeCell ref="K14:P15"/>
    <mergeCell ref="R14:R15"/>
    <mergeCell ref="S14:X15"/>
    <mergeCell ref="K9:P9"/>
    <mergeCell ref="S9:X9"/>
    <mergeCell ref="K10:P10"/>
    <mergeCell ref="S10:X10"/>
    <mergeCell ref="K11:P11"/>
    <mergeCell ref="S11:X11"/>
  </mergeCells>
  <printOptions horizontalCentered="1"/>
  <pageMargins left="0.31496062992126" right="0.27559055118110198" top="0.39370078740157499" bottom="0.55118110236220497" header="0.511811023622047" footer="0.511811023622047"/>
  <pageSetup paperSize="9" scale="91" firstPageNumber="23" orientation="portrait" useFirstPageNumber="1" horizontalDpi="300" verticalDpi="300" r:id="rId1"/>
  <headerFooter alignWithMargins="0">
    <oddFooter>&amp;C&amp;12 32</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767"/>
  <sheetViews>
    <sheetView showGridLines="0" view="pageBreakPreview" topLeftCell="A641" zoomScaleSheetLayoutView="100" workbookViewId="0">
      <selection activeCell="AI668" sqref="AI668"/>
    </sheetView>
  </sheetViews>
  <sheetFormatPr defaultRowHeight="12.75" customHeight="1" x14ac:dyDescent="0.2"/>
  <cols>
    <col min="1" max="1" width="1" style="416" customWidth="1"/>
    <col min="2" max="2" width="5.5703125" style="785" bestFit="1" customWidth="1"/>
    <col min="3" max="3" width="0.7109375" style="416" customWidth="1"/>
    <col min="4" max="4" width="3.42578125" style="416" customWidth="1"/>
    <col min="5" max="5" width="4.28515625" style="416" customWidth="1"/>
    <col min="6" max="7" width="4.140625" style="416" customWidth="1"/>
    <col min="8" max="8" width="4" style="416" customWidth="1"/>
    <col min="9" max="9" width="3.28515625" style="416" bestFit="1" customWidth="1"/>
    <col min="10" max="11" width="4.140625" style="416" customWidth="1"/>
    <col min="12" max="12" width="4.42578125" style="416" customWidth="1"/>
    <col min="13" max="15" width="3.7109375" style="416" customWidth="1"/>
    <col min="16" max="16" width="4.7109375" style="416" customWidth="1"/>
    <col min="17" max="17" width="4.140625" style="416" customWidth="1"/>
    <col min="18" max="20" width="3.7109375" style="416" customWidth="1"/>
    <col min="21" max="21" width="5.140625" style="416" customWidth="1"/>
    <col min="22" max="22" width="4" style="416" customWidth="1"/>
    <col min="23" max="24" width="3.7109375" style="416" customWidth="1"/>
    <col min="25" max="25" width="4.28515625" style="416" customWidth="1"/>
    <col min="26" max="26" width="4.85546875" style="416" customWidth="1"/>
    <col min="27" max="27" width="5.140625" style="416" customWidth="1"/>
    <col min="28" max="28" width="4.42578125" style="416" customWidth="1"/>
    <col min="29" max="29" width="4" style="416" customWidth="1"/>
    <col min="30" max="30" width="4.85546875" style="416" customWidth="1"/>
    <col min="31" max="31" width="4.42578125" style="416" customWidth="1"/>
    <col min="32" max="32" width="1.42578125" style="416" customWidth="1"/>
    <col min="33" max="33" width="2.7109375" style="785" customWidth="1"/>
    <col min="34" max="34" width="5.85546875" style="416" customWidth="1"/>
    <col min="35" max="16384" width="9.140625" style="416"/>
  </cols>
  <sheetData>
    <row r="1" spans="1:52" ht="19.5" customHeight="1" x14ac:dyDescent="0.2">
      <c r="A1" s="3982" t="s">
        <v>1166</v>
      </c>
      <c r="B1" s="3983"/>
      <c r="C1" s="3983"/>
      <c r="D1" s="3983"/>
      <c r="E1" s="3983"/>
      <c r="F1" s="3983"/>
      <c r="G1" s="3983"/>
      <c r="H1" s="3983"/>
      <c r="I1" s="3983"/>
      <c r="J1" s="3983"/>
      <c r="K1" s="3983"/>
      <c r="L1" s="3983"/>
      <c r="M1" s="3983"/>
      <c r="N1" s="3983"/>
      <c r="O1" s="3983"/>
      <c r="P1" s="3983"/>
      <c r="Q1" s="3983"/>
      <c r="R1" s="3983"/>
      <c r="S1" s="3983"/>
      <c r="T1" s="3983"/>
      <c r="U1" s="3983"/>
      <c r="V1" s="3983"/>
      <c r="W1" s="3983"/>
      <c r="X1" s="3983"/>
      <c r="Y1" s="3983"/>
      <c r="Z1" s="3983"/>
      <c r="AA1" s="3983"/>
      <c r="AB1" s="3983"/>
      <c r="AC1" s="3983"/>
      <c r="AD1" s="3983"/>
      <c r="AE1" s="3983"/>
      <c r="AF1" s="3983"/>
      <c r="AG1" s="3984"/>
      <c r="AH1" s="2064"/>
      <c r="AI1" s="422"/>
      <c r="AJ1" s="422"/>
      <c r="AK1" s="422"/>
      <c r="AL1" s="422"/>
      <c r="AM1" s="422"/>
      <c r="AN1" s="422"/>
      <c r="AO1" s="422"/>
      <c r="AP1" s="422"/>
      <c r="AQ1" s="422"/>
      <c r="AR1" s="422"/>
      <c r="AS1" s="422"/>
      <c r="AT1" s="422"/>
      <c r="AU1" s="422"/>
      <c r="AV1" s="422"/>
      <c r="AW1" s="422"/>
      <c r="AX1" s="422"/>
      <c r="AY1" s="422"/>
      <c r="AZ1" s="422"/>
    </row>
    <row r="2" spans="1:52" ht="12.75" customHeight="1" x14ac:dyDescent="0.2">
      <c r="A2" s="3985" t="s">
        <v>521</v>
      </c>
      <c r="B2" s="3986"/>
      <c r="C2" s="3986"/>
      <c r="D2" s="3986"/>
      <c r="E2" s="3986"/>
      <c r="F2" s="3986"/>
      <c r="G2" s="3986"/>
      <c r="H2" s="3986"/>
      <c r="I2" s="3986"/>
      <c r="J2" s="3986"/>
      <c r="K2" s="3986"/>
      <c r="L2" s="3986"/>
      <c r="M2" s="3986"/>
      <c r="N2" s="3986"/>
      <c r="O2" s="3986"/>
      <c r="P2" s="3986"/>
      <c r="Q2" s="3986"/>
      <c r="R2" s="3986"/>
      <c r="S2" s="3986"/>
      <c r="T2" s="3986"/>
      <c r="U2" s="3986"/>
      <c r="V2" s="3986"/>
      <c r="W2" s="3986"/>
      <c r="X2" s="3986"/>
      <c r="Y2" s="3986"/>
      <c r="Z2" s="3986"/>
      <c r="AA2" s="3986"/>
      <c r="AB2" s="3986"/>
      <c r="AC2" s="3986"/>
      <c r="AD2" s="3986"/>
      <c r="AE2" s="3986"/>
      <c r="AF2" s="3986"/>
      <c r="AG2" s="3987"/>
      <c r="AH2" s="2065"/>
      <c r="AI2" s="422"/>
      <c r="AJ2" s="422"/>
      <c r="AK2" s="422"/>
      <c r="AL2" s="422"/>
      <c r="AM2" s="422"/>
      <c r="AN2" s="422"/>
      <c r="AO2" s="422"/>
      <c r="AP2" s="422"/>
      <c r="AQ2" s="422"/>
      <c r="AR2" s="422"/>
      <c r="AS2" s="422"/>
      <c r="AT2" s="422"/>
      <c r="AU2" s="422"/>
      <c r="AV2" s="422"/>
      <c r="AW2" s="422"/>
      <c r="AX2" s="422"/>
      <c r="AY2" s="422"/>
      <c r="AZ2" s="422"/>
    </row>
    <row r="3" spans="1:52" ht="12.75" customHeight="1" x14ac:dyDescent="0.2">
      <c r="A3" s="3988" t="s">
        <v>1167</v>
      </c>
      <c r="B3" s="3989"/>
      <c r="C3" s="3989"/>
      <c r="D3" s="3989"/>
      <c r="E3" s="3989"/>
      <c r="F3" s="3989"/>
      <c r="G3" s="3989"/>
      <c r="H3" s="3989"/>
      <c r="I3" s="3989"/>
      <c r="J3" s="3989"/>
      <c r="K3" s="3989"/>
      <c r="L3" s="3989"/>
      <c r="M3" s="3989"/>
      <c r="N3" s="3989"/>
      <c r="O3" s="3989"/>
      <c r="P3" s="3989"/>
      <c r="Q3" s="3989"/>
      <c r="R3" s="3989"/>
      <c r="S3" s="3989"/>
      <c r="T3" s="3989"/>
      <c r="U3" s="3989"/>
      <c r="V3" s="3989"/>
      <c r="W3" s="3989"/>
      <c r="X3" s="3989"/>
      <c r="Y3" s="3989"/>
      <c r="Z3" s="3989"/>
      <c r="AA3" s="3989"/>
      <c r="AB3" s="3989"/>
      <c r="AC3" s="3989"/>
      <c r="AD3" s="3989"/>
      <c r="AE3" s="3989"/>
      <c r="AF3" s="3989"/>
      <c r="AG3" s="3990"/>
      <c r="AH3" s="2066"/>
      <c r="AI3" s="422"/>
      <c r="AJ3" s="422"/>
      <c r="AK3" s="422"/>
      <c r="AL3" s="422"/>
      <c r="AM3" s="422"/>
      <c r="AN3" s="422"/>
      <c r="AO3" s="422"/>
      <c r="AP3" s="422"/>
      <c r="AQ3" s="422"/>
      <c r="AR3" s="422"/>
      <c r="AS3" s="422"/>
      <c r="AT3" s="422"/>
      <c r="AU3" s="422"/>
      <c r="AV3" s="422"/>
      <c r="AW3" s="422"/>
      <c r="AX3" s="422"/>
      <c r="AY3" s="422"/>
      <c r="AZ3" s="422"/>
    </row>
    <row r="4" spans="1:52" ht="8.25" customHeight="1" x14ac:dyDescent="0.2">
      <c r="A4" s="2067"/>
      <c r="B4" s="2068"/>
      <c r="C4" s="2068"/>
      <c r="D4" s="2068"/>
      <c r="E4" s="2068"/>
      <c r="F4" s="2068"/>
      <c r="G4" s="2068"/>
      <c r="H4" s="2068"/>
      <c r="I4" s="2068"/>
      <c r="J4" s="2068"/>
      <c r="K4" s="2068"/>
      <c r="L4" s="2068"/>
      <c r="M4" s="2068"/>
      <c r="N4" s="2068"/>
      <c r="O4" s="2068"/>
      <c r="P4" s="2068"/>
      <c r="Q4" s="2068"/>
      <c r="R4" s="2068"/>
      <c r="S4" s="2068"/>
      <c r="T4" s="2068"/>
      <c r="U4" s="2068"/>
      <c r="V4" s="2068"/>
      <c r="W4" s="2068"/>
      <c r="X4" s="2068"/>
      <c r="Y4" s="2068"/>
      <c r="Z4" s="2068"/>
      <c r="AA4" s="2068"/>
      <c r="AB4" s="2068"/>
      <c r="AC4" s="2068"/>
      <c r="AD4" s="2068"/>
      <c r="AE4" s="2068"/>
      <c r="AF4" s="2068"/>
      <c r="AG4" s="2069"/>
      <c r="AH4" s="2068"/>
      <c r="AI4" s="422"/>
      <c r="AJ4" s="422"/>
      <c r="AK4" s="422"/>
      <c r="AL4" s="422"/>
      <c r="AM4" s="422"/>
      <c r="AN4" s="422"/>
      <c r="AO4" s="422"/>
      <c r="AP4" s="422"/>
      <c r="AQ4" s="422"/>
      <c r="AR4" s="422"/>
      <c r="AS4" s="422"/>
      <c r="AT4" s="422"/>
      <c r="AU4" s="422"/>
      <c r="AV4" s="422"/>
      <c r="AW4" s="422"/>
      <c r="AX4" s="422"/>
      <c r="AY4" s="422"/>
      <c r="AZ4" s="422"/>
    </row>
    <row r="5" spans="1:52" ht="15" customHeight="1" x14ac:dyDescent="0.2">
      <c r="A5" s="2070"/>
      <c r="B5" s="3986" t="s">
        <v>1168</v>
      </c>
      <c r="C5" s="3986"/>
      <c r="D5" s="3986"/>
      <c r="E5" s="3975" t="s">
        <v>1169</v>
      </c>
      <c r="F5" s="2071" t="s">
        <v>1170</v>
      </c>
      <c r="G5" s="2072"/>
      <c r="H5" s="2072"/>
      <c r="I5" s="2072"/>
      <c r="J5" s="2072"/>
      <c r="K5" s="2072"/>
      <c r="L5" s="2072"/>
      <c r="M5" s="2072"/>
      <c r="N5" s="2072"/>
      <c r="O5" s="2072"/>
      <c r="P5" s="2072"/>
      <c r="Q5" s="2072"/>
      <c r="R5" s="2072"/>
      <c r="S5" s="2072"/>
      <c r="T5" s="2072"/>
      <c r="U5" s="2072"/>
      <c r="V5" s="2072"/>
      <c r="W5" s="2072"/>
      <c r="X5" s="2072"/>
      <c r="Y5" s="2072"/>
      <c r="Z5" s="2072"/>
      <c r="AA5" s="2072"/>
      <c r="AB5" s="2072"/>
      <c r="AC5" s="2072"/>
      <c r="AD5" s="2072"/>
      <c r="AE5" s="2072"/>
      <c r="AF5" s="2072"/>
      <c r="AG5" s="2073"/>
      <c r="AH5" s="2072"/>
      <c r="AI5" s="422"/>
      <c r="AJ5" s="422"/>
      <c r="AK5" s="422"/>
      <c r="AL5" s="422"/>
      <c r="AM5" s="422"/>
      <c r="AN5" s="422"/>
      <c r="AO5" s="422"/>
      <c r="AP5" s="422"/>
      <c r="AQ5" s="422"/>
      <c r="AR5" s="422"/>
      <c r="AS5" s="422"/>
      <c r="AT5" s="422"/>
      <c r="AU5" s="422"/>
      <c r="AV5" s="422"/>
      <c r="AW5" s="422"/>
      <c r="AX5" s="422"/>
      <c r="AY5" s="422"/>
      <c r="AZ5" s="422"/>
    </row>
    <row r="6" spans="1:52" ht="15" customHeight="1" x14ac:dyDescent="0.2">
      <c r="A6" s="2070"/>
      <c r="B6" s="3991" t="s">
        <v>1171</v>
      </c>
      <c r="C6" s="3991"/>
      <c r="D6" s="3991"/>
      <c r="E6" s="3976"/>
      <c r="F6" s="2074" t="s">
        <v>1172</v>
      </c>
      <c r="G6" s="2072"/>
      <c r="H6" s="2072"/>
      <c r="I6" s="2072"/>
      <c r="J6" s="2072"/>
      <c r="K6" s="2072"/>
      <c r="L6" s="2072"/>
      <c r="M6" s="2072"/>
      <c r="N6" s="2072"/>
      <c r="O6" s="2072"/>
      <c r="P6" s="2072"/>
      <c r="Q6" s="2072"/>
      <c r="R6" s="2072"/>
      <c r="S6" s="2072"/>
      <c r="T6" s="2072"/>
      <c r="U6" s="2072"/>
      <c r="V6" s="2072"/>
      <c r="W6" s="2072"/>
      <c r="X6" s="2072"/>
      <c r="Y6" s="2072"/>
      <c r="Z6" s="2072"/>
      <c r="AA6" s="2072"/>
      <c r="AB6" s="2072"/>
      <c r="AC6" s="2072"/>
      <c r="AD6" s="2072"/>
      <c r="AE6" s="2072"/>
      <c r="AF6" s="2072"/>
      <c r="AG6" s="2073"/>
      <c r="AH6" s="2072"/>
      <c r="AI6" s="422"/>
      <c r="AJ6" s="422"/>
      <c r="AK6" s="422"/>
      <c r="AL6" s="422"/>
      <c r="AM6" s="422"/>
      <c r="AN6" s="422"/>
      <c r="AO6" s="422"/>
      <c r="AP6" s="422"/>
      <c r="AQ6" s="422"/>
      <c r="AR6" s="422"/>
      <c r="AS6" s="422"/>
      <c r="AT6" s="422"/>
      <c r="AU6" s="422"/>
      <c r="AV6" s="422"/>
      <c r="AW6" s="422"/>
      <c r="AX6" s="422"/>
      <c r="AY6" s="422"/>
      <c r="AZ6" s="422"/>
    </row>
    <row r="7" spans="1:52" ht="6.75" customHeight="1" x14ac:dyDescent="0.2">
      <c r="A7" s="2070"/>
      <c r="B7" s="2072"/>
      <c r="C7" s="2072"/>
      <c r="D7" s="2072"/>
      <c r="E7" s="2072"/>
      <c r="F7" s="2072"/>
      <c r="G7" s="2072"/>
      <c r="H7" s="2072"/>
      <c r="I7" s="2072"/>
      <c r="J7" s="2072"/>
      <c r="K7" s="2072"/>
      <c r="L7" s="2072"/>
      <c r="M7" s="2072"/>
      <c r="N7" s="2072"/>
      <c r="O7" s="2072"/>
      <c r="P7" s="2072"/>
      <c r="Q7" s="2072"/>
      <c r="R7" s="2072"/>
      <c r="S7" s="2072"/>
      <c r="T7" s="2072"/>
      <c r="U7" s="2072"/>
      <c r="V7" s="2072"/>
      <c r="W7" s="2072"/>
      <c r="X7" s="2072"/>
      <c r="Y7" s="2072"/>
      <c r="Z7" s="2072"/>
      <c r="AA7" s="2072"/>
      <c r="AB7" s="2072"/>
      <c r="AC7" s="2072"/>
      <c r="AD7" s="2072"/>
      <c r="AE7" s="2072"/>
      <c r="AF7" s="2072"/>
      <c r="AG7" s="2073"/>
      <c r="AH7" s="2072"/>
      <c r="AI7" s="422"/>
      <c r="AJ7" s="422"/>
      <c r="AK7" s="422"/>
      <c r="AL7" s="422"/>
      <c r="AM7" s="422"/>
      <c r="AN7" s="422"/>
      <c r="AO7" s="422"/>
      <c r="AP7" s="422"/>
      <c r="AQ7" s="422"/>
      <c r="AR7" s="422"/>
      <c r="AS7" s="422"/>
      <c r="AT7" s="422"/>
      <c r="AU7" s="422"/>
      <c r="AV7" s="422"/>
      <c r="AW7" s="422"/>
      <c r="AX7" s="422"/>
      <c r="AY7" s="422"/>
      <c r="AZ7" s="422"/>
    </row>
    <row r="8" spans="1:52" ht="15" customHeight="1" x14ac:dyDescent="0.2">
      <c r="A8" s="2070"/>
      <c r="B8" s="2584" t="s">
        <v>1173</v>
      </c>
      <c r="C8" s="2584"/>
      <c r="D8" s="2584"/>
      <c r="E8" s="3975">
        <v>1</v>
      </c>
      <c r="F8" s="2071" t="s">
        <v>1174</v>
      </c>
      <c r="G8" s="2072"/>
      <c r="H8" s="2072"/>
      <c r="I8" s="2072"/>
      <c r="J8" s="2072"/>
      <c r="K8" s="2072"/>
      <c r="L8" s="2072"/>
      <c r="M8" s="2072"/>
      <c r="N8" s="2072"/>
      <c r="O8" s="2072"/>
      <c r="P8" s="2072"/>
      <c r="Q8" s="2072"/>
      <c r="R8" s="2072"/>
      <c r="S8" s="2072"/>
      <c r="T8" s="2072"/>
      <c r="U8" s="2072"/>
      <c r="V8" s="2072"/>
      <c r="W8" s="2072"/>
      <c r="X8" s="2072"/>
      <c r="Y8" s="2072"/>
      <c r="Z8" s="2072"/>
      <c r="AA8" s="2072"/>
      <c r="AB8" s="2072"/>
      <c r="AC8" s="2072"/>
      <c r="AD8" s="2072"/>
      <c r="AE8" s="2072"/>
      <c r="AF8" s="2072"/>
      <c r="AG8" s="2073"/>
      <c r="AH8" s="2072"/>
      <c r="AI8" s="422"/>
      <c r="AJ8" s="422"/>
      <c r="AK8" s="422"/>
      <c r="AL8" s="422"/>
      <c r="AM8" s="422"/>
      <c r="AN8" s="422"/>
      <c r="AO8" s="422"/>
      <c r="AP8" s="422"/>
      <c r="AQ8" s="422"/>
      <c r="AR8" s="422"/>
      <c r="AS8" s="422"/>
      <c r="AT8" s="422"/>
      <c r="AU8" s="422"/>
      <c r="AV8" s="422"/>
      <c r="AW8" s="422"/>
      <c r="AX8" s="422"/>
      <c r="AY8" s="422"/>
      <c r="AZ8" s="422"/>
    </row>
    <row r="9" spans="1:52" ht="15" customHeight="1" x14ac:dyDescent="0.2">
      <c r="A9" s="2070"/>
      <c r="B9" s="2585" t="s">
        <v>1175</v>
      </c>
      <c r="C9" s="2585"/>
      <c r="D9" s="2585"/>
      <c r="E9" s="3976"/>
      <c r="F9" s="2075" t="s">
        <v>1176</v>
      </c>
      <c r="G9" s="2072"/>
      <c r="H9" s="2072"/>
      <c r="I9" s="2072"/>
      <c r="J9" s="2072"/>
      <c r="K9" s="2072"/>
      <c r="L9" s="2072"/>
      <c r="M9" s="2072"/>
      <c r="N9" s="2072"/>
      <c r="O9" s="2072"/>
      <c r="P9" s="2072"/>
      <c r="Q9" s="2072"/>
      <c r="R9" s="2072"/>
      <c r="S9" s="2072"/>
      <c r="T9" s="2072"/>
      <c r="U9" s="2072"/>
      <c r="V9" s="2072"/>
      <c r="W9" s="2072"/>
      <c r="X9" s="2072"/>
      <c r="Y9" s="2072"/>
      <c r="Z9" s="2072"/>
      <c r="AA9" s="2072"/>
      <c r="AB9" s="2072"/>
      <c r="AC9" s="2072"/>
      <c r="AD9" s="2072"/>
      <c r="AE9" s="2072"/>
      <c r="AF9" s="2072"/>
      <c r="AG9" s="2073"/>
      <c r="AH9" s="2072"/>
      <c r="AI9" s="422"/>
      <c r="AJ9" s="422"/>
      <c r="AK9" s="422"/>
      <c r="AL9" s="422"/>
      <c r="AM9" s="422"/>
      <c r="AN9" s="422"/>
      <c r="AO9" s="422"/>
      <c r="AP9" s="422"/>
      <c r="AQ9" s="422"/>
      <c r="AR9" s="422"/>
      <c r="AS9" s="422"/>
      <c r="AT9" s="422"/>
      <c r="AU9" s="422"/>
      <c r="AV9" s="422"/>
      <c r="AW9" s="422"/>
      <c r="AX9" s="422"/>
      <c r="AY9" s="422"/>
      <c r="AZ9" s="422"/>
    </row>
    <row r="10" spans="1:52" ht="11.25" customHeight="1" x14ac:dyDescent="0.2">
      <c r="A10" s="2070"/>
      <c r="B10" s="2072"/>
      <c r="C10" s="2072"/>
      <c r="D10" s="2072"/>
      <c r="E10" s="2072"/>
      <c r="F10" s="2072"/>
      <c r="G10" s="2072"/>
      <c r="H10" s="2072"/>
      <c r="I10" s="2072"/>
      <c r="J10" s="2072"/>
      <c r="K10" s="2072"/>
      <c r="L10" s="2072"/>
      <c r="M10" s="2072"/>
      <c r="N10" s="2072"/>
      <c r="O10" s="2072"/>
      <c r="P10" s="2072"/>
      <c r="Q10" s="2072"/>
      <c r="R10" s="2072"/>
      <c r="S10" s="2072"/>
      <c r="T10" s="2072"/>
      <c r="U10" s="2072"/>
      <c r="V10" s="2072"/>
      <c r="W10" s="2072"/>
      <c r="X10" s="2072"/>
      <c r="Y10" s="2072"/>
      <c r="Z10" s="2072"/>
      <c r="AA10" s="2072"/>
      <c r="AB10" s="2072"/>
      <c r="AC10" s="2072"/>
      <c r="AD10" s="2072"/>
      <c r="AE10" s="2072"/>
      <c r="AF10" s="2072"/>
      <c r="AG10" s="2073"/>
      <c r="AH10" s="2072"/>
      <c r="AI10" s="422"/>
      <c r="AJ10" s="422"/>
      <c r="AK10" s="422"/>
      <c r="AL10" s="422"/>
      <c r="AM10" s="422"/>
      <c r="AN10" s="422"/>
      <c r="AO10" s="422"/>
      <c r="AP10" s="422"/>
      <c r="AQ10" s="422"/>
      <c r="AR10" s="422"/>
      <c r="AS10" s="422"/>
      <c r="AT10" s="422"/>
      <c r="AU10" s="422"/>
      <c r="AV10" s="422"/>
      <c r="AW10" s="422"/>
      <c r="AX10" s="422"/>
      <c r="AY10" s="422"/>
      <c r="AZ10" s="422"/>
    </row>
    <row r="11" spans="1:52" s="2079" customFormat="1" ht="11.25" customHeight="1" x14ac:dyDescent="0.2">
      <c r="A11" s="2076"/>
      <c r="B11" s="778" t="s">
        <v>1177</v>
      </c>
      <c r="C11" s="262"/>
      <c r="D11" s="1925" t="s">
        <v>217</v>
      </c>
      <c r="E11" s="258"/>
      <c r="F11" s="257"/>
      <c r="G11" s="257"/>
      <c r="H11" s="257"/>
      <c r="I11" s="257"/>
      <c r="J11" s="257"/>
      <c r="K11" s="257"/>
      <c r="L11" s="257"/>
      <c r="M11" s="257"/>
      <c r="N11" s="257"/>
      <c r="O11" s="257"/>
      <c r="P11" s="257"/>
      <c r="Q11" s="257"/>
      <c r="R11" s="257"/>
      <c r="S11" s="1968"/>
      <c r="T11" s="258"/>
      <c r="U11" s="258"/>
      <c r="V11" s="258"/>
      <c r="W11" s="258"/>
      <c r="X11" s="258"/>
      <c r="Y11" s="258"/>
      <c r="Z11" s="258"/>
      <c r="AA11" s="258"/>
      <c r="AB11" s="2077"/>
      <c r="AC11" s="2077"/>
      <c r="AD11" s="258"/>
      <c r="AE11" s="258"/>
      <c r="AF11" s="258"/>
      <c r="AG11" s="2078"/>
      <c r="AH11" s="258"/>
      <c r="AI11" s="258"/>
      <c r="AJ11" s="258"/>
      <c r="AK11" s="258"/>
      <c r="AL11" s="258"/>
      <c r="AM11" s="258"/>
      <c r="AN11" s="258"/>
      <c r="AO11" s="258"/>
      <c r="AP11" s="258"/>
      <c r="AQ11" s="258"/>
      <c r="AR11" s="258"/>
      <c r="AS11" s="258"/>
      <c r="AT11" s="258"/>
      <c r="AU11" s="258"/>
      <c r="AV11" s="258"/>
      <c r="AW11" s="258"/>
      <c r="AX11" s="258"/>
      <c r="AY11" s="258"/>
      <c r="AZ11" s="258"/>
    </row>
    <row r="12" spans="1:52" s="2079" customFormat="1" ht="11.25" customHeight="1" x14ac:dyDescent="0.2">
      <c r="A12" s="2080"/>
      <c r="B12" s="1949"/>
      <c r="C12" s="263"/>
      <c r="D12" s="264" t="s">
        <v>219</v>
      </c>
      <c r="E12" s="258"/>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8"/>
      <c r="AE12" s="258"/>
      <c r="AF12" s="258"/>
      <c r="AG12" s="2078"/>
      <c r="AH12" s="258"/>
      <c r="AI12" s="258"/>
      <c r="AJ12" s="258"/>
      <c r="AK12" s="258"/>
      <c r="AL12" s="258"/>
      <c r="AM12" s="258"/>
      <c r="AN12" s="258"/>
      <c r="AO12" s="258"/>
      <c r="AP12" s="258"/>
      <c r="AQ12" s="258"/>
      <c r="AR12" s="258"/>
      <c r="AS12" s="258"/>
      <c r="AT12" s="258"/>
      <c r="AU12" s="258"/>
      <c r="AV12" s="258"/>
      <c r="AW12" s="258"/>
      <c r="AX12" s="258"/>
      <c r="AY12" s="258"/>
      <c r="AZ12" s="258"/>
    </row>
    <row r="13" spans="1:52" s="2079" customFormat="1" ht="6.75" customHeight="1" thickBot="1" x14ac:dyDescent="0.25">
      <c r="A13" s="2080"/>
      <c r="B13" s="1949"/>
      <c r="C13" s="263"/>
      <c r="D13" s="264"/>
      <c r="E13" s="258"/>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077"/>
      <c r="AF13" s="2077"/>
      <c r="AG13" s="2081"/>
      <c r="AH13" s="258"/>
      <c r="AI13" s="258"/>
      <c r="AJ13" s="258"/>
      <c r="AK13" s="258"/>
      <c r="AL13" s="258"/>
      <c r="AM13" s="258"/>
      <c r="AN13" s="258"/>
      <c r="AO13" s="258"/>
      <c r="AP13" s="258"/>
      <c r="AQ13" s="258"/>
      <c r="AR13" s="258"/>
      <c r="AS13" s="258"/>
      <c r="AT13" s="258"/>
      <c r="AU13" s="258"/>
      <c r="AV13" s="258"/>
      <c r="AW13" s="258"/>
      <c r="AX13" s="258"/>
      <c r="AY13" s="258"/>
      <c r="AZ13" s="258"/>
    </row>
    <row r="14" spans="1:52" s="2079" customFormat="1" ht="12.75" customHeight="1" thickTop="1" x14ac:dyDescent="0.2">
      <c r="A14" s="2080"/>
      <c r="B14" s="1949"/>
      <c r="C14" s="263"/>
      <c r="D14" s="264"/>
      <c r="E14" s="258"/>
      <c r="F14" s="1947" t="s">
        <v>216</v>
      </c>
      <c r="G14" s="1949"/>
      <c r="H14" s="1949"/>
      <c r="I14" s="257"/>
      <c r="J14" s="257"/>
      <c r="K14" s="2716" t="s">
        <v>501</v>
      </c>
      <c r="L14" s="2588"/>
      <c r="M14" s="2589"/>
      <c r="N14" s="2590"/>
      <c r="O14" s="2590"/>
      <c r="P14" s="2590"/>
      <c r="Q14" s="2590"/>
      <c r="R14" s="2590"/>
      <c r="S14" s="2590"/>
      <c r="T14" s="2590"/>
      <c r="U14" s="2590"/>
      <c r="V14" s="2590"/>
      <c r="W14" s="2590"/>
      <c r="X14" s="2591"/>
      <c r="Y14" s="2591"/>
      <c r="Z14" s="2592"/>
      <c r="AA14" s="267"/>
      <c r="AB14" s="267"/>
      <c r="AC14" s="257"/>
      <c r="AD14" s="257"/>
      <c r="AE14" s="2077"/>
      <c r="AF14" s="2077"/>
      <c r="AG14" s="2081"/>
      <c r="AH14" s="258"/>
      <c r="AI14" s="258"/>
      <c r="AJ14" s="258"/>
      <c r="AK14" s="258"/>
      <c r="AL14" s="258"/>
      <c r="AM14" s="258"/>
      <c r="AN14" s="258"/>
      <c r="AO14" s="258"/>
      <c r="AP14" s="258"/>
      <c r="AQ14" s="258"/>
      <c r="AR14" s="258"/>
      <c r="AS14" s="258"/>
      <c r="AT14" s="258"/>
      <c r="AU14" s="258"/>
      <c r="AV14" s="258"/>
      <c r="AW14" s="258"/>
      <c r="AX14" s="258"/>
      <c r="AY14" s="258"/>
      <c r="AZ14" s="258"/>
    </row>
    <row r="15" spans="1:52" s="2079" customFormat="1" ht="11.25" customHeight="1" x14ac:dyDescent="0.2">
      <c r="A15" s="2080"/>
      <c r="B15" s="1949"/>
      <c r="C15" s="263"/>
      <c r="D15" s="264"/>
      <c r="E15" s="2982">
        <v>1</v>
      </c>
      <c r="F15" s="3977"/>
      <c r="G15" s="3978" t="s">
        <v>218</v>
      </c>
      <c r="H15" s="2955"/>
      <c r="I15" s="257"/>
      <c r="J15" s="257"/>
      <c r="K15" s="2717" t="s">
        <v>489</v>
      </c>
      <c r="L15" s="2586"/>
      <c r="M15" s="2586"/>
      <c r="N15" s="2586"/>
      <c r="O15" s="2586"/>
      <c r="P15" s="2586"/>
      <c r="Q15" s="2586"/>
      <c r="R15" s="2586"/>
      <c r="S15" s="2586"/>
      <c r="T15" s="2586"/>
      <c r="U15" s="2586"/>
      <c r="V15" s="2586"/>
      <c r="W15" s="2586"/>
      <c r="X15" s="2586"/>
      <c r="Y15" s="2586"/>
      <c r="Z15" s="2593"/>
      <c r="AA15" s="267"/>
      <c r="AB15" s="422"/>
      <c r="AC15" s="257"/>
      <c r="AD15" s="257"/>
      <c r="AE15" s="2077"/>
      <c r="AF15" s="2077"/>
      <c r="AG15" s="2081"/>
      <c r="AH15" s="258"/>
      <c r="AI15" s="258"/>
      <c r="AJ15" s="258"/>
      <c r="AK15" s="258"/>
      <c r="AL15" s="258"/>
      <c r="AM15" s="258"/>
      <c r="AN15" s="258"/>
      <c r="AO15" s="258"/>
      <c r="AP15" s="258"/>
      <c r="AQ15" s="258"/>
      <c r="AR15" s="258"/>
      <c r="AS15" s="258"/>
      <c r="AT15" s="258"/>
      <c r="AU15" s="258"/>
      <c r="AV15" s="258"/>
      <c r="AW15" s="258"/>
      <c r="AX15" s="258"/>
      <c r="AY15" s="258"/>
      <c r="AZ15" s="258"/>
    </row>
    <row r="16" spans="1:52" ht="11.25" customHeight="1" x14ac:dyDescent="0.2">
      <c r="A16" s="2082"/>
      <c r="B16" s="784"/>
      <c r="C16" s="422"/>
      <c r="D16" s="422"/>
      <c r="E16" s="2982"/>
      <c r="F16" s="3977"/>
      <c r="G16" s="3978"/>
      <c r="H16" s="2955"/>
      <c r="I16" s="422"/>
      <c r="J16" s="422"/>
      <c r="K16" s="2718" t="s">
        <v>490</v>
      </c>
      <c r="L16" s="1221"/>
      <c r="M16" s="1221"/>
      <c r="N16" s="1221"/>
      <c r="O16" s="1221"/>
      <c r="P16" s="1221"/>
      <c r="Q16" s="1221"/>
      <c r="R16" s="1221"/>
      <c r="S16" s="1221"/>
      <c r="T16" s="1221"/>
      <c r="U16" s="1221"/>
      <c r="V16" s="1221"/>
      <c r="W16" s="1221"/>
      <c r="X16" s="1221"/>
      <c r="Y16" s="1221"/>
      <c r="Z16" s="2594"/>
      <c r="AA16" s="265"/>
      <c r="AB16" s="265"/>
      <c r="AC16" s="265"/>
      <c r="AD16" s="1931"/>
      <c r="AE16" s="1931"/>
      <c r="AF16" s="1931"/>
      <c r="AG16" s="2083"/>
      <c r="AH16" s="1949"/>
      <c r="AI16" s="422"/>
      <c r="AJ16" s="422"/>
      <c r="AK16" s="422"/>
      <c r="AL16" s="422"/>
      <c r="AM16" s="422"/>
      <c r="AN16" s="422"/>
      <c r="AO16" s="422"/>
      <c r="AP16" s="422"/>
      <c r="AQ16" s="422"/>
      <c r="AR16" s="422"/>
      <c r="AS16" s="422"/>
      <c r="AT16" s="422"/>
      <c r="AU16" s="422"/>
      <c r="AV16" s="422"/>
      <c r="AW16" s="422"/>
      <c r="AX16" s="422"/>
      <c r="AY16" s="422"/>
      <c r="AZ16" s="422"/>
    </row>
    <row r="17" spans="1:52" ht="4.5" customHeight="1" thickBot="1" x14ac:dyDescent="0.25">
      <c r="A17" s="2084"/>
      <c r="B17" s="275"/>
      <c r="C17" s="267"/>
      <c r="D17" s="268"/>
      <c r="E17" s="269"/>
      <c r="F17" s="269"/>
      <c r="G17" s="269"/>
      <c r="H17" s="269"/>
      <c r="I17" s="269"/>
      <c r="J17" s="269"/>
      <c r="K17" s="2595"/>
      <c r="L17" s="2596"/>
      <c r="M17" s="2596"/>
      <c r="N17" s="2596"/>
      <c r="O17" s="2596"/>
      <c r="P17" s="2596"/>
      <c r="Q17" s="2596"/>
      <c r="R17" s="2596"/>
      <c r="S17" s="2596"/>
      <c r="T17" s="2597"/>
      <c r="U17" s="2597"/>
      <c r="V17" s="2597"/>
      <c r="W17" s="2597"/>
      <c r="X17" s="2597"/>
      <c r="Y17" s="2597"/>
      <c r="Z17" s="2598"/>
      <c r="AA17" s="269"/>
      <c r="AB17" s="269"/>
      <c r="AC17" s="269"/>
      <c r="AD17" s="1931"/>
      <c r="AE17" s="1931"/>
      <c r="AF17" s="1931"/>
      <c r="AG17" s="2083"/>
      <c r="AH17" s="1949"/>
      <c r="AI17" s="422"/>
      <c r="AJ17" s="422"/>
      <c r="AK17" s="422"/>
      <c r="AL17" s="422"/>
      <c r="AM17" s="422"/>
      <c r="AN17" s="422"/>
      <c r="AO17" s="422"/>
      <c r="AP17" s="422"/>
      <c r="AQ17" s="422"/>
      <c r="AR17" s="422"/>
      <c r="AS17" s="422"/>
      <c r="AT17" s="422"/>
      <c r="AU17" s="422"/>
      <c r="AV17" s="422"/>
      <c r="AW17" s="422"/>
      <c r="AX17" s="422"/>
      <c r="AY17" s="422"/>
      <c r="AZ17" s="422"/>
    </row>
    <row r="18" spans="1:52" ht="11.25" customHeight="1" thickTop="1" thickBot="1" x14ac:dyDescent="0.25">
      <c r="A18" s="2084"/>
      <c r="B18" s="275"/>
      <c r="C18" s="267"/>
      <c r="D18" s="268"/>
      <c r="E18" s="2958">
        <v>2</v>
      </c>
      <c r="F18" s="3979"/>
      <c r="G18" s="3981" t="s">
        <v>220</v>
      </c>
      <c r="H18" s="2955"/>
      <c r="I18" s="2955"/>
      <c r="J18" s="269"/>
      <c r="K18" s="422"/>
      <c r="L18" s="422"/>
      <c r="M18" s="269"/>
      <c r="N18" s="269"/>
      <c r="O18" s="269"/>
      <c r="P18" s="269"/>
      <c r="Q18" s="269"/>
      <c r="R18" s="269"/>
      <c r="S18" s="269"/>
      <c r="T18" s="269"/>
      <c r="U18" s="270"/>
      <c r="V18" s="269"/>
      <c r="W18" s="269"/>
      <c r="X18" s="269"/>
      <c r="Y18" s="269"/>
      <c r="Z18" s="269"/>
      <c r="AA18" s="269"/>
      <c r="AB18" s="269"/>
      <c r="AC18" s="269"/>
      <c r="AD18" s="1924"/>
      <c r="AE18" s="1927"/>
      <c r="AF18" s="1927"/>
      <c r="AG18" s="2085"/>
      <c r="AH18" s="1925"/>
      <c r="AI18" s="422"/>
      <c r="AJ18" s="422"/>
      <c r="AK18" s="422"/>
      <c r="AL18" s="422"/>
      <c r="AM18" s="422"/>
      <c r="AN18" s="422"/>
      <c r="AO18" s="422"/>
      <c r="AP18" s="422"/>
      <c r="AQ18" s="422"/>
      <c r="AR18" s="422"/>
      <c r="AS18" s="422"/>
      <c r="AT18" s="422"/>
      <c r="AU18" s="422"/>
      <c r="AV18" s="422"/>
      <c r="AW18" s="422"/>
      <c r="AX18" s="422"/>
      <c r="AY18" s="422"/>
      <c r="AZ18" s="422"/>
    </row>
    <row r="19" spans="1:52" ht="11.25" customHeight="1" thickTop="1" x14ac:dyDescent="0.2">
      <c r="A19" s="2084"/>
      <c r="B19" s="275"/>
      <c r="C19" s="267"/>
      <c r="D19" s="268"/>
      <c r="E19" s="2958"/>
      <c r="F19" s="3980"/>
      <c r="G19" s="3981"/>
      <c r="H19" s="2955"/>
      <c r="I19" s="2955"/>
      <c r="J19" s="269"/>
      <c r="K19" s="2714" t="s">
        <v>1178</v>
      </c>
      <c r="L19" s="2600"/>
      <c r="M19" s="2601"/>
      <c r="N19" s="2601"/>
      <c r="O19" s="2601"/>
      <c r="P19" s="2601"/>
      <c r="Q19" s="2602"/>
      <c r="R19" s="269"/>
      <c r="S19" s="269"/>
      <c r="T19" s="269"/>
      <c r="U19" s="270"/>
      <c r="V19" s="269"/>
      <c r="W19" s="269"/>
      <c r="X19" s="269"/>
      <c r="Y19" s="269"/>
      <c r="Z19" s="269"/>
      <c r="AA19" s="269"/>
      <c r="AB19" s="269"/>
      <c r="AC19" s="269"/>
      <c r="AD19" s="1924"/>
      <c r="AE19" s="1927"/>
      <c r="AF19" s="1927"/>
      <c r="AG19" s="819"/>
      <c r="AH19" s="1925"/>
      <c r="AI19" s="422"/>
      <c r="AJ19" s="422"/>
      <c r="AK19" s="422"/>
      <c r="AL19" s="422"/>
      <c r="AM19" s="422"/>
      <c r="AN19" s="422"/>
      <c r="AO19" s="422"/>
      <c r="AP19" s="422"/>
      <c r="AQ19" s="422"/>
      <c r="AR19" s="422"/>
      <c r="AS19" s="422"/>
      <c r="AT19" s="422"/>
      <c r="AU19" s="422"/>
      <c r="AV19" s="422"/>
      <c r="AW19" s="422"/>
      <c r="AX19" s="422"/>
      <c r="AY19" s="422"/>
      <c r="AZ19" s="422"/>
    </row>
    <row r="20" spans="1:52" ht="11.25" customHeight="1" thickBot="1" x14ac:dyDescent="0.25">
      <c r="A20" s="2084"/>
      <c r="B20" s="275"/>
      <c r="C20" s="267"/>
      <c r="D20" s="268"/>
      <c r="E20" s="268"/>
      <c r="F20" s="1924"/>
      <c r="G20" s="1924"/>
      <c r="H20" s="1925"/>
      <c r="I20" s="1925"/>
      <c r="J20" s="269"/>
      <c r="K20" s="2715" t="s">
        <v>1179</v>
      </c>
      <c r="L20" s="2604"/>
      <c r="M20" s="2597"/>
      <c r="N20" s="2605"/>
      <c r="O20" s="2605"/>
      <c r="P20" s="2605"/>
      <c r="Q20" s="2606"/>
      <c r="R20" s="265"/>
      <c r="S20" s="269"/>
      <c r="T20" s="269"/>
      <c r="U20" s="270"/>
      <c r="V20" s="269"/>
      <c r="W20" s="269"/>
      <c r="X20" s="269"/>
      <c r="Y20" s="269"/>
      <c r="Z20" s="269"/>
      <c r="AA20" s="269"/>
      <c r="AB20" s="269"/>
      <c r="AC20" s="269"/>
      <c r="AD20" s="1924"/>
      <c r="AE20" s="1927"/>
      <c r="AF20" s="1927"/>
      <c r="AG20" s="819"/>
      <c r="AH20" s="1925"/>
      <c r="AI20" s="422"/>
      <c r="AJ20" s="422"/>
      <c r="AK20" s="422"/>
      <c r="AL20" s="422"/>
      <c r="AM20" s="422"/>
      <c r="AN20" s="422"/>
      <c r="AO20" s="422"/>
      <c r="AP20" s="422"/>
      <c r="AQ20" s="422"/>
      <c r="AR20" s="422"/>
      <c r="AS20" s="422"/>
      <c r="AT20" s="422"/>
      <c r="AU20" s="422"/>
      <c r="AV20" s="422"/>
      <c r="AW20" s="422"/>
      <c r="AX20" s="422"/>
      <c r="AY20" s="422"/>
      <c r="AZ20" s="422"/>
    </row>
    <row r="21" spans="1:52" ht="6.75" customHeight="1" thickTop="1" x14ac:dyDescent="0.2">
      <c r="A21" s="2084"/>
      <c r="B21" s="275"/>
      <c r="C21" s="267"/>
      <c r="D21" s="268"/>
      <c r="E21" s="268"/>
      <c r="F21" s="1924"/>
      <c r="G21" s="1924"/>
      <c r="H21" s="1925"/>
      <c r="I21" s="1925"/>
      <c r="J21" s="269"/>
      <c r="K21" s="269"/>
      <c r="L21" s="269"/>
      <c r="M21" s="422"/>
      <c r="N21" s="269"/>
      <c r="O21" s="269"/>
      <c r="P21" s="269"/>
      <c r="Q21" s="269"/>
      <c r="R21" s="269"/>
      <c r="S21" s="269"/>
      <c r="T21" s="269"/>
      <c r="U21" s="270"/>
      <c r="V21" s="269"/>
      <c r="W21" s="269"/>
      <c r="X21" s="269"/>
      <c r="Y21" s="269"/>
      <c r="Z21" s="269"/>
      <c r="AA21" s="269"/>
      <c r="AB21" s="269"/>
      <c r="AC21" s="269"/>
      <c r="AD21" s="1924"/>
      <c r="AE21" s="1927"/>
      <c r="AF21" s="1927"/>
      <c r="AG21" s="819"/>
      <c r="AH21" s="1925"/>
      <c r="AI21" s="422"/>
      <c r="AJ21" s="422"/>
      <c r="AK21" s="422"/>
      <c r="AL21" s="422"/>
      <c r="AM21" s="422"/>
      <c r="AN21" s="422"/>
      <c r="AO21" s="422"/>
      <c r="AP21" s="422"/>
      <c r="AQ21" s="422"/>
      <c r="AR21" s="422"/>
      <c r="AS21" s="422"/>
      <c r="AT21" s="422"/>
      <c r="AU21" s="422"/>
      <c r="AV21" s="422"/>
      <c r="AW21" s="422"/>
      <c r="AX21" s="422"/>
      <c r="AY21" s="422"/>
      <c r="AZ21" s="422"/>
    </row>
    <row r="22" spans="1:52" ht="6.75" customHeight="1" x14ac:dyDescent="0.2">
      <c r="A22" s="2084"/>
      <c r="B22" s="275"/>
      <c r="C22" s="267"/>
      <c r="D22" s="268"/>
      <c r="E22" s="268"/>
      <c r="F22" s="1924"/>
      <c r="G22" s="1924"/>
      <c r="H22" s="1925"/>
      <c r="I22" s="1925"/>
      <c r="J22" s="269"/>
      <c r="K22" s="269"/>
      <c r="L22" s="269"/>
      <c r="M22" s="269"/>
      <c r="N22" s="269"/>
      <c r="O22" s="269"/>
      <c r="P22" s="269"/>
      <c r="Q22" s="269"/>
      <c r="R22" s="269"/>
      <c r="S22" s="269"/>
      <c r="T22" s="269"/>
      <c r="U22" s="270"/>
      <c r="V22" s="269"/>
      <c r="W22" s="269"/>
      <c r="X22" s="269"/>
      <c r="Y22" s="269"/>
      <c r="Z22" s="269"/>
      <c r="AA22" s="269"/>
      <c r="AB22" s="269"/>
      <c r="AC22" s="269"/>
      <c r="AD22" s="1924"/>
      <c r="AE22" s="1927"/>
      <c r="AF22" s="1927"/>
      <c r="AG22" s="819"/>
      <c r="AH22" s="1925"/>
      <c r="AI22" s="422"/>
      <c r="AJ22" s="422"/>
      <c r="AK22" s="422"/>
      <c r="AL22" s="422"/>
      <c r="AM22" s="422"/>
      <c r="AN22" s="422"/>
      <c r="AO22" s="422"/>
      <c r="AP22" s="422"/>
      <c r="AQ22" s="422"/>
      <c r="AR22" s="422"/>
      <c r="AS22" s="422"/>
      <c r="AT22" s="422"/>
      <c r="AU22" s="422"/>
      <c r="AV22" s="422"/>
      <c r="AW22" s="422"/>
      <c r="AX22" s="422"/>
      <c r="AY22" s="422"/>
      <c r="AZ22" s="422"/>
    </row>
    <row r="23" spans="1:52" s="2089" customFormat="1" ht="11.25" customHeight="1" x14ac:dyDescent="0.2">
      <c r="A23" s="2082"/>
      <c r="B23" s="437" t="s">
        <v>1180</v>
      </c>
      <c r="C23" s="271"/>
      <c r="D23" s="272" t="s">
        <v>500</v>
      </c>
      <c r="E23" s="272"/>
      <c r="F23" s="272"/>
      <c r="G23" s="272"/>
      <c r="H23" s="272"/>
      <c r="I23" s="272"/>
      <c r="J23" s="272"/>
      <c r="K23" s="272"/>
      <c r="L23" s="272"/>
      <c r="M23" s="272"/>
      <c r="N23" s="272"/>
      <c r="O23" s="272"/>
      <c r="P23" s="272"/>
      <c r="Q23" s="272"/>
      <c r="R23" s="272"/>
      <c r="S23" s="272"/>
      <c r="T23" s="272"/>
      <c r="U23" s="272"/>
      <c r="V23" s="272"/>
      <c r="W23" s="272"/>
      <c r="X23" s="272"/>
      <c r="Y23" s="272"/>
      <c r="Z23" s="272"/>
      <c r="AA23" s="272"/>
      <c r="AB23" s="272"/>
      <c r="AC23" s="272"/>
      <c r="AD23" s="2086"/>
      <c r="AE23" s="2086"/>
      <c r="AF23" s="2086"/>
      <c r="AG23" s="2087"/>
      <c r="AH23" s="2077"/>
      <c r="AI23" s="2088"/>
      <c r="AJ23" s="2088"/>
      <c r="AK23" s="2088"/>
      <c r="AL23" s="2088"/>
      <c r="AM23" s="2088"/>
      <c r="AN23" s="2088"/>
      <c r="AO23" s="2088"/>
      <c r="AP23" s="2088"/>
      <c r="AQ23" s="2088"/>
      <c r="AR23" s="2088"/>
      <c r="AS23" s="2088"/>
      <c r="AT23" s="2088"/>
      <c r="AU23" s="2088"/>
      <c r="AV23" s="2088"/>
      <c r="AW23" s="2088"/>
      <c r="AX23" s="2088"/>
      <c r="AY23" s="2088"/>
      <c r="AZ23" s="2088"/>
    </row>
    <row r="24" spans="1:52" s="2089" customFormat="1" ht="11.25" customHeight="1" x14ac:dyDescent="0.2">
      <c r="A24" s="2082"/>
      <c r="B24" s="275"/>
      <c r="C24" s="273"/>
      <c r="D24" s="289" t="s">
        <v>491</v>
      </c>
      <c r="E24" s="275"/>
      <c r="F24" s="276"/>
      <c r="G24" s="276"/>
      <c r="H24" s="276"/>
      <c r="I24" s="276"/>
      <c r="J24" s="276"/>
      <c r="K24" s="276"/>
      <c r="L24" s="276"/>
      <c r="M24" s="276"/>
      <c r="N24" s="276"/>
      <c r="O24" s="276"/>
      <c r="P24" s="276"/>
      <c r="Q24" s="276"/>
      <c r="R24" s="267"/>
      <c r="S24" s="267"/>
      <c r="T24" s="267"/>
      <c r="U24" s="267"/>
      <c r="V24" s="267"/>
      <c r="W24" s="267"/>
      <c r="X24" s="277"/>
      <c r="Y24" s="277"/>
      <c r="Z24" s="277"/>
      <c r="AA24" s="277"/>
      <c r="AB24" s="422"/>
      <c r="AC24" s="422"/>
      <c r="AD24" s="292"/>
      <c r="AE24" s="292"/>
      <c r="AF24" s="292"/>
      <c r="AG24" s="813"/>
      <c r="AH24" s="258"/>
      <c r="AI24" s="2088"/>
      <c r="AJ24" s="2088"/>
      <c r="AK24" s="2088"/>
      <c r="AL24" s="2088"/>
      <c r="AM24" s="2088"/>
      <c r="AN24" s="2088"/>
      <c r="AO24" s="2088"/>
      <c r="AP24" s="2088"/>
      <c r="AQ24" s="2088"/>
      <c r="AR24" s="2088"/>
      <c r="AS24" s="2088"/>
      <c r="AT24" s="2088"/>
      <c r="AU24" s="2088"/>
      <c r="AV24" s="2088"/>
      <c r="AW24" s="2088"/>
      <c r="AX24" s="2088"/>
      <c r="AY24" s="2088"/>
      <c r="AZ24" s="2088"/>
    </row>
    <row r="25" spans="1:52" s="2089" customFormat="1" ht="6.75" customHeight="1" x14ac:dyDescent="0.2">
      <c r="A25" s="2082"/>
      <c r="B25" s="275"/>
      <c r="C25" s="273"/>
      <c r="D25" s="274"/>
      <c r="E25" s="275"/>
      <c r="F25" s="276"/>
      <c r="G25" s="276"/>
      <c r="H25" s="276"/>
      <c r="I25" s="276"/>
      <c r="J25" s="276"/>
      <c r="K25" s="276"/>
      <c r="L25" s="276"/>
      <c r="M25" s="276"/>
      <c r="N25" s="276"/>
      <c r="O25" s="276"/>
      <c r="P25" s="276"/>
      <c r="Q25" s="276"/>
      <c r="R25" s="267"/>
      <c r="S25" s="267"/>
      <c r="T25" s="267"/>
      <c r="U25" s="267"/>
      <c r="V25" s="267"/>
      <c r="W25" s="267"/>
      <c r="X25" s="277"/>
      <c r="Y25" s="277"/>
      <c r="Z25" s="277"/>
      <c r="AA25" s="277"/>
      <c r="AB25" s="422"/>
      <c r="AC25" s="422"/>
      <c r="AD25" s="292"/>
      <c r="AE25" s="292"/>
      <c r="AF25" s="292"/>
      <c r="AG25" s="813"/>
      <c r="AH25" s="258"/>
      <c r="AI25" s="2088"/>
      <c r="AJ25" s="2088"/>
      <c r="AK25" s="2088"/>
      <c r="AL25" s="2088"/>
      <c r="AM25" s="2088"/>
      <c r="AN25" s="2088"/>
      <c r="AO25" s="2088"/>
      <c r="AP25" s="2088"/>
      <c r="AQ25" s="2088"/>
      <c r="AR25" s="2088"/>
      <c r="AS25" s="2088"/>
      <c r="AT25" s="2088"/>
      <c r="AU25" s="2088"/>
      <c r="AV25" s="2088"/>
      <c r="AW25" s="2088"/>
      <c r="AX25" s="2088"/>
      <c r="AY25" s="2088"/>
      <c r="AZ25" s="2088"/>
    </row>
    <row r="26" spans="1:52" s="2089" customFormat="1" ht="13.5" customHeight="1" x14ac:dyDescent="0.2">
      <c r="A26" s="2082"/>
      <c r="B26" s="275"/>
      <c r="C26" s="273"/>
      <c r="D26" s="274"/>
      <c r="E26" s="3994" t="s">
        <v>221</v>
      </c>
      <c r="F26" s="3994"/>
      <c r="G26" s="3994"/>
      <c r="H26" s="276"/>
      <c r="I26" s="276"/>
      <c r="J26" s="276"/>
      <c r="K26" s="276"/>
      <c r="L26" s="276"/>
      <c r="M26" s="276"/>
      <c r="N26" s="276"/>
      <c r="O26" s="276"/>
      <c r="P26" s="276"/>
      <c r="Q26" s="276"/>
      <c r="R26" s="267"/>
      <c r="S26" s="267"/>
      <c r="T26" s="267"/>
      <c r="U26" s="267"/>
      <c r="V26" s="267"/>
      <c r="W26" s="267"/>
      <c r="X26" s="277"/>
      <c r="Y26" s="277"/>
      <c r="Z26" s="277"/>
      <c r="AA26" s="277"/>
      <c r="AB26" s="422"/>
      <c r="AC26" s="422"/>
      <c r="AD26" s="292"/>
      <c r="AE26" s="292"/>
      <c r="AF26" s="292"/>
      <c r="AG26" s="813"/>
      <c r="AH26" s="258"/>
      <c r="AI26" s="2088"/>
      <c r="AJ26" s="2088"/>
      <c r="AK26" s="2088"/>
      <c r="AL26" s="2088"/>
      <c r="AM26" s="2088"/>
      <c r="AN26" s="2088"/>
      <c r="AO26" s="2088"/>
      <c r="AP26" s="2088"/>
      <c r="AQ26" s="2088"/>
      <c r="AR26" s="2088"/>
      <c r="AS26" s="2088"/>
      <c r="AT26" s="2088"/>
      <c r="AU26" s="2088"/>
      <c r="AV26" s="2088"/>
      <c r="AW26" s="2088"/>
      <c r="AX26" s="2088"/>
      <c r="AY26" s="2088"/>
      <c r="AZ26" s="2088"/>
    </row>
    <row r="27" spans="1:52" s="2089" customFormat="1" ht="11.25" customHeight="1" x14ac:dyDescent="0.2">
      <c r="A27" s="2082"/>
      <c r="B27" s="275"/>
      <c r="C27" s="273"/>
      <c r="D27" s="274"/>
      <c r="E27" s="3997"/>
      <c r="F27" s="3997"/>
      <c r="G27" s="3997"/>
      <c r="H27" s="3996" t="s">
        <v>222</v>
      </c>
      <c r="I27" s="276"/>
      <c r="J27" s="276"/>
      <c r="K27" s="276"/>
      <c r="L27" s="276"/>
      <c r="M27" s="276"/>
      <c r="N27" s="276"/>
      <c r="O27" s="276"/>
      <c r="P27" s="276"/>
      <c r="Q27" s="276"/>
      <c r="R27" s="267"/>
      <c r="S27" s="267"/>
      <c r="T27" s="267"/>
      <c r="U27" s="267"/>
      <c r="V27" s="267"/>
      <c r="W27" s="267"/>
      <c r="X27" s="277"/>
      <c r="Y27" s="277"/>
      <c r="Z27" s="277"/>
      <c r="AA27" s="277"/>
      <c r="AB27" s="422"/>
      <c r="AC27" s="422"/>
      <c r="AD27" s="292"/>
      <c r="AE27" s="292"/>
      <c r="AF27" s="292"/>
      <c r="AG27" s="813"/>
      <c r="AH27" s="258"/>
      <c r="AI27" s="2088"/>
      <c r="AJ27" s="2088"/>
      <c r="AK27" s="2088"/>
      <c r="AL27" s="2088"/>
      <c r="AM27" s="2088"/>
      <c r="AN27" s="2088"/>
      <c r="AO27" s="2088"/>
      <c r="AP27" s="2088"/>
      <c r="AQ27" s="2088"/>
      <c r="AR27" s="2088"/>
      <c r="AS27" s="2088"/>
      <c r="AT27" s="2088"/>
      <c r="AU27" s="2088"/>
      <c r="AV27" s="2088"/>
      <c r="AW27" s="2088"/>
      <c r="AX27" s="2088"/>
      <c r="AY27" s="2088"/>
      <c r="AZ27" s="2088"/>
    </row>
    <row r="28" spans="1:52" s="2089" customFormat="1" ht="11.25" customHeight="1" x14ac:dyDescent="0.2">
      <c r="A28" s="2082"/>
      <c r="B28" s="275"/>
      <c r="C28" s="273"/>
      <c r="D28" s="274"/>
      <c r="E28" s="3997"/>
      <c r="F28" s="3997"/>
      <c r="G28" s="3997"/>
      <c r="H28" s="3996"/>
      <c r="I28" s="276"/>
      <c r="J28" s="276"/>
      <c r="K28" s="276"/>
      <c r="L28" s="276"/>
      <c r="M28" s="276"/>
      <c r="N28" s="276"/>
      <c r="O28" s="276"/>
      <c r="P28" s="276"/>
      <c r="Q28" s="276"/>
      <c r="R28" s="267"/>
      <c r="S28" s="267"/>
      <c r="T28" s="267"/>
      <c r="U28" s="267"/>
      <c r="V28" s="267"/>
      <c r="W28" s="267"/>
      <c r="X28" s="277"/>
      <c r="Y28" s="277"/>
      <c r="Z28" s="277"/>
      <c r="AA28" s="277"/>
      <c r="AB28" s="422"/>
      <c r="AC28" s="422"/>
      <c r="AD28" s="292"/>
      <c r="AE28" s="292"/>
      <c r="AF28" s="292"/>
      <c r="AG28" s="813"/>
      <c r="AH28" s="258"/>
      <c r="AI28" s="2088"/>
      <c r="AJ28" s="2088"/>
      <c r="AK28" s="2088"/>
      <c r="AL28" s="2088"/>
      <c r="AM28" s="2088"/>
      <c r="AN28" s="2088"/>
      <c r="AO28" s="2088"/>
      <c r="AP28" s="2088"/>
      <c r="AQ28" s="2088"/>
      <c r="AR28" s="2088"/>
      <c r="AS28" s="2088"/>
      <c r="AT28" s="2088"/>
      <c r="AU28" s="2088"/>
      <c r="AV28" s="2088"/>
      <c r="AW28" s="2088"/>
      <c r="AX28" s="2088"/>
      <c r="AY28" s="2088"/>
      <c r="AZ28" s="2088"/>
    </row>
    <row r="29" spans="1:52" s="2089" customFormat="1" ht="6.75" customHeight="1" x14ac:dyDescent="0.2">
      <c r="A29" s="2082"/>
      <c r="B29" s="275"/>
      <c r="C29" s="273"/>
      <c r="D29" s="274"/>
      <c r="E29" s="1928"/>
      <c r="F29" s="1928"/>
      <c r="G29" s="1928"/>
      <c r="H29" s="2077"/>
      <c r="I29" s="276"/>
      <c r="J29" s="276"/>
      <c r="K29" s="276"/>
      <c r="L29" s="276"/>
      <c r="M29" s="276"/>
      <c r="N29" s="276"/>
      <c r="O29" s="276"/>
      <c r="P29" s="276"/>
      <c r="Q29" s="276"/>
      <c r="R29" s="267"/>
      <c r="S29" s="267"/>
      <c r="T29" s="267"/>
      <c r="U29" s="267"/>
      <c r="V29" s="267"/>
      <c r="W29" s="267"/>
      <c r="X29" s="277"/>
      <c r="Y29" s="277"/>
      <c r="Z29" s="277"/>
      <c r="AA29" s="277"/>
      <c r="AB29" s="422"/>
      <c r="AC29" s="422"/>
      <c r="AD29" s="292"/>
      <c r="AE29" s="292"/>
      <c r="AF29" s="292"/>
      <c r="AG29" s="813"/>
      <c r="AH29" s="258"/>
      <c r="AI29" s="2088"/>
      <c r="AJ29" s="2088"/>
      <c r="AK29" s="2088"/>
      <c r="AL29" s="2088"/>
      <c r="AM29" s="2088"/>
      <c r="AN29" s="2088"/>
      <c r="AO29" s="2088"/>
      <c r="AP29" s="2088"/>
      <c r="AQ29" s="2088"/>
      <c r="AR29" s="2088"/>
      <c r="AS29" s="2088"/>
      <c r="AT29" s="2088"/>
      <c r="AU29" s="2088"/>
      <c r="AV29" s="2088"/>
      <c r="AW29" s="2088"/>
      <c r="AX29" s="2088"/>
      <c r="AY29" s="2088"/>
      <c r="AZ29" s="2088"/>
    </row>
    <row r="30" spans="1:52" s="2089" customFormat="1" ht="6.75" customHeight="1" x14ac:dyDescent="0.2">
      <c r="A30" s="2082"/>
      <c r="B30" s="275"/>
      <c r="C30" s="273"/>
      <c r="D30" s="274"/>
      <c r="E30" s="1928"/>
      <c r="F30" s="1928"/>
      <c r="G30" s="1928"/>
      <c r="H30" s="2077"/>
      <c r="I30" s="276"/>
      <c r="J30" s="276"/>
      <c r="K30" s="276"/>
      <c r="L30" s="276"/>
      <c r="M30" s="276"/>
      <c r="N30" s="276"/>
      <c r="O30" s="276"/>
      <c r="P30" s="276"/>
      <c r="Q30" s="276"/>
      <c r="R30" s="267"/>
      <c r="S30" s="267"/>
      <c r="T30" s="267"/>
      <c r="U30" s="267"/>
      <c r="V30" s="267"/>
      <c r="W30" s="267"/>
      <c r="X30" s="277"/>
      <c r="Y30" s="277"/>
      <c r="Z30" s="277"/>
      <c r="AA30" s="277"/>
      <c r="AB30" s="422"/>
      <c r="AC30" s="422"/>
      <c r="AD30" s="292"/>
      <c r="AE30" s="292"/>
      <c r="AF30" s="292"/>
      <c r="AG30" s="813"/>
      <c r="AH30" s="258"/>
      <c r="AI30" s="2088"/>
      <c r="AJ30" s="2088"/>
      <c r="AK30" s="2088"/>
      <c r="AL30" s="2088"/>
      <c r="AM30" s="2088"/>
      <c r="AN30" s="2088"/>
      <c r="AO30" s="2088"/>
      <c r="AP30" s="2088"/>
      <c r="AQ30" s="2088"/>
      <c r="AR30" s="2088"/>
      <c r="AS30" s="2088"/>
      <c r="AT30" s="2088"/>
      <c r="AU30" s="2088"/>
      <c r="AV30" s="2088"/>
      <c r="AW30" s="2088"/>
      <c r="AX30" s="2088"/>
      <c r="AY30" s="2088"/>
      <c r="AZ30" s="2088"/>
    </row>
    <row r="31" spans="1:52" s="2089" customFormat="1" ht="11.25" customHeight="1" x14ac:dyDescent="0.2">
      <c r="A31" s="2082"/>
      <c r="B31" s="778" t="s">
        <v>1181</v>
      </c>
      <c r="C31" s="262"/>
      <c r="D31" s="1925" t="s">
        <v>233</v>
      </c>
      <c r="E31" s="1928"/>
      <c r="F31" s="1928"/>
      <c r="G31" s="1928"/>
      <c r="H31" s="2077"/>
      <c r="I31" s="276"/>
      <c r="J31" s="276"/>
      <c r="K31" s="276"/>
      <c r="L31" s="276"/>
      <c r="M31" s="276"/>
      <c r="N31" s="276"/>
      <c r="O31" s="276"/>
      <c r="P31" s="276"/>
      <c r="Q31" s="276"/>
      <c r="R31" s="267"/>
      <c r="S31" s="267"/>
      <c r="T31" s="267"/>
      <c r="U31" s="267"/>
      <c r="V31" s="267"/>
      <c r="W31" s="267"/>
      <c r="X31" s="277"/>
      <c r="Y31" s="277"/>
      <c r="Z31" s="277"/>
      <c r="AA31" s="277"/>
      <c r="AB31" s="422"/>
      <c r="AC31" s="422"/>
      <c r="AD31" s="292"/>
      <c r="AE31" s="292"/>
      <c r="AF31" s="292"/>
      <c r="AG31" s="813"/>
      <c r="AH31" s="258"/>
      <c r="AI31" s="2088"/>
      <c r="AJ31" s="2088"/>
      <c r="AK31" s="2088"/>
      <c r="AL31" s="2088"/>
      <c r="AM31" s="2088"/>
      <c r="AN31" s="2088"/>
      <c r="AO31" s="2088"/>
      <c r="AP31" s="2088"/>
      <c r="AQ31" s="2088"/>
      <c r="AR31" s="2088"/>
      <c r="AS31" s="2088"/>
      <c r="AT31" s="2088"/>
      <c r="AU31" s="2088"/>
      <c r="AV31" s="2088"/>
      <c r="AW31" s="2088"/>
      <c r="AX31" s="2088"/>
      <c r="AY31" s="2088"/>
      <c r="AZ31" s="2088"/>
    </row>
    <row r="32" spans="1:52" s="2089" customFormat="1" ht="11.25" customHeight="1" x14ac:dyDescent="0.2">
      <c r="A32" s="2082"/>
      <c r="B32" s="1949"/>
      <c r="C32" s="263"/>
      <c r="D32" s="264" t="s">
        <v>234</v>
      </c>
      <c r="E32" s="1928"/>
      <c r="F32" s="1928"/>
      <c r="G32" s="1928"/>
      <c r="H32" s="2077"/>
      <c r="I32" s="276"/>
      <c r="J32" s="276"/>
      <c r="K32" s="276"/>
      <c r="L32" s="276"/>
      <c r="M32" s="276"/>
      <c r="N32" s="276"/>
      <c r="O32" s="276"/>
      <c r="P32" s="276"/>
      <c r="Q32" s="276"/>
      <c r="R32" s="267"/>
      <c r="S32" s="267"/>
      <c r="T32" s="267"/>
      <c r="U32" s="267"/>
      <c r="V32" s="267"/>
      <c r="W32" s="267"/>
      <c r="X32" s="277"/>
      <c r="Y32" s="277"/>
      <c r="Z32" s="277"/>
      <c r="AA32" s="277"/>
      <c r="AB32" s="422"/>
      <c r="AC32" s="422"/>
      <c r="AD32" s="292"/>
      <c r="AE32" s="292"/>
      <c r="AF32" s="292"/>
      <c r="AG32" s="813"/>
      <c r="AH32" s="258"/>
      <c r="AI32" s="2088"/>
      <c r="AJ32" s="2088"/>
      <c r="AK32" s="2088"/>
      <c r="AL32" s="2088"/>
      <c r="AM32" s="2088"/>
      <c r="AN32" s="2088"/>
      <c r="AO32" s="2088"/>
      <c r="AP32" s="2088"/>
      <c r="AQ32" s="2088"/>
      <c r="AR32" s="2088"/>
      <c r="AS32" s="2088"/>
      <c r="AT32" s="2088"/>
      <c r="AU32" s="2088"/>
      <c r="AV32" s="2088"/>
      <c r="AW32" s="2088"/>
      <c r="AX32" s="2088"/>
      <c r="AY32" s="2088"/>
      <c r="AZ32" s="2088"/>
    </row>
    <row r="33" spans="1:52" s="2089" customFormat="1" ht="6.75" customHeight="1" thickBot="1" x14ac:dyDescent="0.25">
      <c r="A33" s="2082"/>
      <c r="B33" s="275"/>
      <c r="C33" s="273"/>
      <c r="D33" s="274"/>
      <c r="E33" s="258"/>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422"/>
      <c r="AD33" s="292"/>
      <c r="AE33" s="292"/>
      <c r="AF33" s="292"/>
      <c r="AG33" s="813"/>
      <c r="AH33" s="258"/>
      <c r="AI33" s="2088"/>
      <c r="AJ33" s="2088"/>
      <c r="AK33" s="2088"/>
      <c r="AL33" s="2088"/>
      <c r="AM33" s="2088"/>
      <c r="AN33" s="2088"/>
      <c r="AO33" s="2088"/>
      <c r="AP33" s="2088"/>
      <c r="AQ33" s="2088"/>
      <c r="AR33" s="2088"/>
      <c r="AS33" s="2088"/>
      <c r="AT33" s="2088"/>
      <c r="AU33" s="2088"/>
      <c r="AV33" s="2088"/>
      <c r="AW33" s="2088"/>
      <c r="AX33" s="2088"/>
      <c r="AY33" s="2088"/>
      <c r="AZ33" s="2088"/>
    </row>
    <row r="34" spans="1:52" s="2089" customFormat="1" ht="12.75" customHeight="1" thickTop="1" x14ac:dyDescent="0.2">
      <c r="A34" s="2082"/>
      <c r="B34" s="275"/>
      <c r="C34" s="273"/>
      <c r="D34" s="274"/>
      <c r="E34" s="258"/>
      <c r="F34" s="1947">
        <v>4703</v>
      </c>
      <c r="G34" s="1949"/>
      <c r="H34" s="1949"/>
      <c r="I34" s="257"/>
      <c r="J34" s="257"/>
      <c r="K34" s="2716" t="s">
        <v>501</v>
      </c>
      <c r="L34" s="2588"/>
      <c r="M34" s="2589"/>
      <c r="N34" s="2590"/>
      <c r="O34" s="2590"/>
      <c r="P34" s="2590"/>
      <c r="Q34" s="2590"/>
      <c r="R34" s="2590"/>
      <c r="S34" s="2590"/>
      <c r="T34" s="2590"/>
      <c r="U34" s="2590"/>
      <c r="V34" s="2590"/>
      <c r="W34" s="2590"/>
      <c r="X34" s="2591"/>
      <c r="Y34" s="2591"/>
      <c r="Z34" s="2591"/>
      <c r="AA34" s="2591"/>
      <c r="AB34" s="2591"/>
      <c r="AC34" s="2610"/>
      <c r="AD34" s="2611"/>
      <c r="AE34" s="2721"/>
      <c r="AF34" s="292"/>
      <c r="AG34" s="813"/>
      <c r="AH34" s="258"/>
      <c r="AI34" s="2088"/>
      <c r="AJ34" s="2088"/>
      <c r="AK34" s="2088"/>
      <c r="AL34" s="2088"/>
      <c r="AM34" s="2088"/>
      <c r="AN34" s="2088"/>
      <c r="AO34" s="2088"/>
      <c r="AP34" s="2088"/>
      <c r="AQ34" s="2088"/>
      <c r="AR34" s="2088"/>
      <c r="AS34" s="2088"/>
      <c r="AT34" s="2088"/>
      <c r="AU34" s="2088"/>
      <c r="AV34" s="2088"/>
      <c r="AW34" s="2088"/>
      <c r="AX34" s="2088"/>
      <c r="AY34" s="2088"/>
      <c r="AZ34" s="2088"/>
    </row>
    <row r="35" spans="1:52" s="2089" customFormat="1" ht="11.25" customHeight="1" x14ac:dyDescent="0.2">
      <c r="A35" s="2082"/>
      <c r="B35" s="275"/>
      <c r="C35" s="273"/>
      <c r="D35" s="274"/>
      <c r="E35" s="3998">
        <v>1</v>
      </c>
      <c r="F35" s="3999"/>
      <c r="G35" s="2947" t="s">
        <v>218</v>
      </c>
      <c r="H35" s="2948"/>
      <c r="I35" s="257"/>
      <c r="J35" s="257"/>
      <c r="K35" s="2717" t="s">
        <v>492</v>
      </c>
      <c r="L35" s="2586"/>
      <c r="M35" s="2586"/>
      <c r="N35" s="2586"/>
      <c r="O35" s="2586"/>
      <c r="P35" s="2586"/>
      <c r="Q35" s="2586"/>
      <c r="R35" s="2586"/>
      <c r="S35" s="2586"/>
      <c r="T35" s="2586"/>
      <c r="U35" s="2586"/>
      <c r="V35" s="2586"/>
      <c r="W35" s="2586"/>
      <c r="X35" s="2586"/>
      <c r="Y35" s="2586"/>
      <c r="Z35" s="2586"/>
      <c r="AA35" s="2586"/>
      <c r="AB35" s="2586"/>
      <c r="AC35" s="2586"/>
      <c r="AD35" s="2608"/>
      <c r="AE35" s="2721"/>
      <c r="AF35" s="292"/>
      <c r="AG35" s="813"/>
      <c r="AH35" s="258"/>
      <c r="AI35" s="2088"/>
      <c r="AJ35" s="2088"/>
      <c r="AK35" s="2088"/>
      <c r="AL35" s="2088"/>
      <c r="AM35" s="2088"/>
      <c r="AN35" s="2088"/>
      <c r="AO35" s="2088"/>
      <c r="AP35" s="2088"/>
      <c r="AQ35" s="2088"/>
      <c r="AR35" s="2088"/>
      <c r="AS35" s="2088"/>
      <c r="AT35" s="2088"/>
      <c r="AU35" s="2088"/>
      <c r="AV35" s="2088"/>
      <c r="AW35" s="2088"/>
      <c r="AX35" s="2088"/>
      <c r="AY35" s="2088"/>
      <c r="AZ35" s="2088"/>
    </row>
    <row r="36" spans="1:52" s="2089" customFormat="1" ht="11.25" customHeight="1" x14ac:dyDescent="0.2">
      <c r="A36" s="2082"/>
      <c r="B36" s="275"/>
      <c r="C36" s="273"/>
      <c r="D36" s="274"/>
      <c r="E36" s="3998"/>
      <c r="F36" s="3999"/>
      <c r="G36" s="2947"/>
      <c r="H36" s="2948"/>
      <c r="I36" s="257"/>
      <c r="J36" s="257"/>
      <c r="K36" s="2717" t="s">
        <v>493</v>
      </c>
      <c r="L36" s="2586"/>
      <c r="M36" s="2586"/>
      <c r="N36" s="2586"/>
      <c r="O36" s="2586"/>
      <c r="P36" s="2586"/>
      <c r="Q36" s="2586"/>
      <c r="R36" s="2586"/>
      <c r="S36" s="2586"/>
      <c r="T36" s="2586"/>
      <c r="U36" s="2586"/>
      <c r="V36" s="2586"/>
      <c r="W36" s="2586"/>
      <c r="X36" s="2586"/>
      <c r="Y36" s="2586"/>
      <c r="Z36" s="2586"/>
      <c r="AA36" s="1223"/>
      <c r="AB36" s="2607"/>
      <c r="AC36" s="2607"/>
      <c r="AD36" s="2608"/>
      <c r="AE36" s="2721"/>
      <c r="AF36" s="292"/>
      <c r="AG36" s="813"/>
      <c r="AH36" s="258"/>
      <c r="AI36" s="2088"/>
      <c r="AJ36" s="2088"/>
      <c r="AK36" s="2088"/>
      <c r="AL36" s="2088"/>
      <c r="AM36" s="2088"/>
      <c r="AN36" s="2088"/>
      <c r="AO36" s="2088"/>
      <c r="AP36" s="2088"/>
      <c r="AQ36" s="2088"/>
      <c r="AR36" s="2088"/>
      <c r="AS36" s="2088"/>
      <c r="AT36" s="2088"/>
      <c r="AU36" s="2088"/>
      <c r="AV36" s="2088"/>
      <c r="AW36" s="2088"/>
      <c r="AX36" s="2088"/>
      <c r="AY36" s="2088"/>
      <c r="AZ36" s="2088"/>
    </row>
    <row r="37" spans="1:52" s="2089" customFormat="1" ht="11.25" customHeight="1" x14ac:dyDescent="0.2">
      <c r="A37" s="2082"/>
      <c r="B37" s="275"/>
      <c r="C37" s="273"/>
      <c r="D37" s="274"/>
      <c r="E37" s="1949"/>
      <c r="F37" s="2090"/>
      <c r="G37" s="1949"/>
      <c r="H37" s="1949"/>
      <c r="I37" s="422"/>
      <c r="J37" s="422"/>
      <c r="K37" s="2718" t="s">
        <v>1182</v>
      </c>
      <c r="L37" s="1221"/>
      <c r="M37" s="1221"/>
      <c r="N37" s="1221"/>
      <c r="O37" s="1221"/>
      <c r="P37" s="1221"/>
      <c r="Q37" s="1221"/>
      <c r="R37" s="1221"/>
      <c r="S37" s="1221"/>
      <c r="T37" s="1221"/>
      <c r="U37" s="1221"/>
      <c r="V37" s="1221"/>
      <c r="W37" s="1221"/>
      <c r="X37" s="1221"/>
      <c r="Y37" s="1221"/>
      <c r="Z37" s="1221"/>
      <c r="AA37" s="2609"/>
      <c r="AB37" s="2609"/>
      <c r="AC37" s="2607"/>
      <c r="AD37" s="2608"/>
      <c r="AE37" s="2721"/>
      <c r="AF37" s="292"/>
      <c r="AG37" s="813"/>
      <c r="AH37" s="258"/>
      <c r="AI37" s="2088"/>
      <c r="AJ37" s="2088"/>
      <c r="AK37" s="2088"/>
      <c r="AL37" s="2088"/>
      <c r="AM37" s="2088"/>
      <c r="AN37" s="2088"/>
      <c r="AO37" s="2088"/>
      <c r="AP37" s="2088"/>
      <c r="AQ37" s="2088"/>
      <c r="AR37" s="2088"/>
      <c r="AS37" s="2088"/>
      <c r="AT37" s="2088"/>
      <c r="AU37" s="2088"/>
      <c r="AV37" s="2088"/>
      <c r="AW37" s="2088"/>
      <c r="AX37" s="2088"/>
      <c r="AY37" s="2088"/>
      <c r="AZ37" s="2088"/>
    </row>
    <row r="38" spans="1:52" s="2089" customFormat="1" ht="5.25" customHeight="1" thickBot="1" x14ac:dyDescent="0.25">
      <c r="A38" s="2082"/>
      <c r="B38" s="275"/>
      <c r="C38" s="273"/>
      <c r="D38" s="274"/>
      <c r="E38" s="269"/>
      <c r="F38" s="789"/>
      <c r="G38" s="269"/>
      <c r="H38" s="269"/>
      <c r="I38" s="269"/>
      <c r="J38" s="269"/>
      <c r="K38" s="2595"/>
      <c r="L38" s="2596"/>
      <c r="M38" s="2596"/>
      <c r="N38" s="2596"/>
      <c r="O38" s="2596"/>
      <c r="P38" s="2596"/>
      <c r="Q38" s="2596"/>
      <c r="R38" s="2596"/>
      <c r="S38" s="2596"/>
      <c r="T38" s="2597"/>
      <c r="U38" s="2597"/>
      <c r="V38" s="2597"/>
      <c r="W38" s="2597"/>
      <c r="X38" s="2597"/>
      <c r="Y38" s="2597"/>
      <c r="Z38" s="2597"/>
      <c r="AA38" s="2596"/>
      <c r="AB38" s="2596"/>
      <c r="AC38" s="2597"/>
      <c r="AD38" s="2612"/>
      <c r="AE38" s="2721"/>
      <c r="AF38" s="292"/>
      <c r="AG38" s="813"/>
      <c r="AH38" s="258"/>
      <c r="AI38" s="2088"/>
      <c r="AJ38" s="2088"/>
      <c r="AK38" s="2088"/>
      <c r="AL38" s="2088"/>
      <c r="AM38" s="2088"/>
      <c r="AN38" s="2088"/>
      <c r="AO38" s="2088"/>
      <c r="AP38" s="2088"/>
      <c r="AQ38" s="2088"/>
      <c r="AR38" s="2088"/>
      <c r="AS38" s="2088"/>
      <c r="AT38" s="2088"/>
      <c r="AU38" s="2088"/>
      <c r="AV38" s="2088"/>
      <c r="AW38" s="2088"/>
      <c r="AX38" s="2088"/>
      <c r="AY38" s="2088"/>
      <c r="AZ38" s="2088"/>
    </row>
    <row r="39" spans="1:52" s="2089" customFormat="1" ht="11.25" customHeight="1" thickTop="1" thickBot="1" x14ac:dyDescent="0.25">
      <c r="A39" s="2082"/>
      <c r="B39" s="275"/>
      <c r="C39" s="273"/>
      <c r="D39" s="274"/>
      <c r="E39" s="2958">
        <v>2</v>
      </c>
      <c r="F39" s="3992"/>
      <c r="G39" s="2947" t="s">
        <v>220</v>
      </c>
      <c r="H39" s="2948"/>
      <c r="I39" s="2948"/>
      <c r="J39" s="269"/>
      <c r="K39" s="422"/>
      <c r="L39" s="422"/>
      <c r="M39" s="269"/>
      <c r="N39" s="269"/>
      <c r="O39" s="269"/>
      <c r="P39" s="269"/>
      <c r="Q39" s="269"/>
      <c r="R39" s="269"/>
      <c r="S39" s="269"/>
      <c r="T39" s="269"/>
      <c r="U39" s="270"/>
      <c r="V39" s="269"/>
      <c r="W39" s="269"/>
      <c r="X39" s="269"/>
      <c r="Y39" s="269"/>
      <c r="Z39" s="269"/>
      <c r="AA39" s="269"/>
      <c r="AB39" s="269"/>
      <c r="AC39" s="422"/>
      <c r="AD39" s="292"/>
      <c r="AE39" s="292"/>
      <c r="AF39" s="292"/>
      <c r="AG39" s="813"/>
      <c r="AH39" s="258"/>
      <c r="AI39" s="2088"/>
      <c r="AJ39" s="2088"/>
      <c r="AK39" s="2088"/>
      <c r="AL39" s="2088"/>
      <c r="AM39" s="2088"/>
      <c r="AN39" s="2088"/>
      <c r="AO39" s="2088"/>
      <c r="AP39" s="2088"/>
      <c r="AQ39" s="2088"/>
      <c r="AR39" s="2088"/>
      <c r="AS39" s="2088"/>
      <c r="AT39" s="2088"/>
      <c r="AU39" s="2088"/>
      <c r="AV39" s="2088"/>
      <c r="AW39" s="2088"/>
      <c r="AX39" s="2088"/>
      <c r="AY39" s="2088"/>
      <c r="AZ39" s="2088"/>
    </row>
    <row r="40" spans="1:52" s="2089" customFormat="1" ht="11.25" customHeight="1" thickTop="1" x14ac:dyDescent="0.2">
      <c r="A40" s="2082"/>
      <c r="B40" s="275"/>
      <c r="C40" s="273"/>
      <c r="D40" s="274"/>
      <c r="E40" s="2958"/>
      <c r="F40" s="3993"/>
      <c r="G40" s="2947"/>
      <c r="H40" s="2948"/>
      <c r="I40" s="2948"/>
      <c r="J40" s="269"/>
      <c r="K40" s="2714" t="s">
        <v>1183</v>
      </c>
      <c r="L40" s="2600"/>
      <c r="M40" s="2601"/>
      <c r="N40" s="2601"/>
      <c r="O40" s="2601"/>
      <c r="P40" s="2601"/>
      <c r="Q40" s="2601"/>
      <c r="R40" s="2601"/>
      <c r="S40" s="2601"/>
      <c r="T40" s="2602"/>
      <c r="U40" s="270"/>
      <c r="V40" s="269"/>
      <c r="W40" s="269"/>
      <c r="X40" s="269"/>
      <c r="Y40" s="269"/>
      <c r="Z40" s="269"/>
      <c r="AA40" s="269"/>
      <c r="AB40" s="269"/>
      <c r="AC40" s="422"/>
      <c r="AD40" s="292"/>
      <c r="AE40" s="292"/>
      <c r="AF40" s="292"/>
      <c r="AG40" s="813"/>
      <c r="AH40" s="258"/>
      <c r="AI40" s="2088"/>
      <c r="AJ40" s="2088"/>
      <c r="AK40" s="2088"/>
      <c r="AL40" s="2088"/>
      <c r="AM40" s="2088"/>
      <c r="AN40" s="2088"/>
      <c r="AO40" s="2088"/>
      <c r="AP40" s="2088"/>
      <c r="AQ40" s="2088"/>
      <c r="AR40" s="2088"/>
      <c r="AS40" s="2088"/>
      <c r="AT40" s="2088"/>
      <c r="AU40" s="2088"/>
      <c r="AV40" s="2088"/>
      <c r="AW40" s="2088"/>
      <c r="AX40" s="2088"/>
      <c r="AY40" s="2088"/>
      <c r="AZ40" s="2088"/>
    </row>
    <row r="41" spans="1:52" s="2089" customFormat="1" ht="11.25" customHeight="1" thickBot="1" x14ac:dyDescent="0.25">
      <c r="A41" s="2082"/>
      <c r="B41" s="275"/>
      <c r="C41" s="273"/>
      <c r="D41" s="274"/>
      <c r="E41" s="268"/>
      <c r="F41" s="1924"/>
      <c r="G41" s="1924"/>
      <c r="H41" s="1925"/>
      <c r="I41" s="1925"/>
      <c r="J41" s="269"/>
      <c r="K41" s="2715" t="s">
        <v>1184</v>
      </c>
      <c r="L41" s="2604"/>
      <c r="M41" s="2597"/>
      <c r="N41" s="2605"/>
      <c r="O41" s="2605"/>
      <c r="P41" s="2605"/>
      <c r="Q41" s="2605"/>
      <c r="R41" s="2605"/>
      <c r="S41" s="2596"/>
      <c r="T41" s="2613"/>
      <c r="U41" s="270"/>
      <c r="V41" s="269"/>
      <c r="W41" s="269"/>
      <c r="X41" s="269"/>
      <c r="Y41" s="269"/>
      <c r="Z41" s="269"/>
      <c r="AA41" s="269"/>
      <c r="AB41" s="269"/>
      <c r="AC41" s="422"/>
      <c r="AD41" s="292"/>
      <c r="AE41" s="292"/>
      <c r="AF41" s="292"/>
      <c r="AG41" s="813"/>
      <c r="AH41" s="258"/>
      <c r="AI41" s="2088"/>
      <c r="AJ41" s="2088"/>
      <c r="AK41" s="2088"/>
      <c r="AL41" s="2088"/>
      <c r="AM41" s="2088"/>
      <c r="AN41" s="2088"/>
      <c r="AO41" s="2088"/>
      <c r="AP41" s="2088"/>
      <c r="AQ41" s="2088"/>
      <c r="AR41" s="2088"/>
      <c r="AS41" s="2088"/>
      <c r="AT41" s="2088"/>
      <c r="AU41" s="2088"/>
      <c r="AV41" s="2088"/>
      <c r="AW41" s="2088"/>
      <c r="AX41" s="2088"/>
      <c r="AY41" s="2088"/>
      <c r="AZ41" s="2088"/>
    </row>
    <row r="42" spans="1:52" s="2089" customFormat="1" ht="6.75" customHeight="1" thickTop="1" x14ac:dyDescent="0.2">
      <c r="A42" s="2082"/>
      <c r="B42" s="275"/>
      <c r="C42" s="273"/>
      <c r="D42" s="274"/>
      <c r="E42" s="268"/>
      <c r="F42" s="1924"/>
      <c r="G42" s="1924"/>
      <c r="H42" s="1925"/>
      <c r="I42" s="1925"/>
      <c r="J42" s="269"/>
      <c r="K42" s="269"/>
      <c r="L42" s="269"/>
      <c r="M42" s="422"/>
      <c r="N42" s="269"/>
      <c r="O42" s="269"/>
      <c r="P42" s="269"/>
      <c r="Q42" s="269"/>
      <c r="R42" s="269"/>
      <c r="S42" s="269"/>
      <c r="T42" s="269"/>
      <c r="U42" s="270"/>
      <c r="V42" s="269"/>
      <c r="W42" s="269"/>
      <c r="X42" s="269"/>
      <c r="Y42" s="269"/>
      <c r="Z42" s="269"/>
      <c r="AA42" s="269"/>
      <c r="AB42" s="269"/>
      <c r="AC42" s="422"/>
      <c r="AD42" s="292"/>
      <c r="AE42" s="292"/>
      <c r="AF42" s="292"/>
      <c r="AG42" s="813"/>
      <c r="AH42" s="258"/>
      <c r="AI42" s="2088"/>
      <c r="AJ42" s="2088"/>
      <c r="AK42" s="2088"/>
      <c r="AL42" s="2088"/>
      <c r="AM42" s="2088"/>
      <c r="AN42" s="2088"/>
      <c r="AO42" s="2088"/>
      <c r="AP42" s="2088"/>
      <c r="AQ42" s="2088"/>
      <c r="AR42" s="2088"/>
      <c r="AS42" s="2088"/>
      <c r="AT42" s="2088"/>
      <c r="AU42" s="2088"/>
      <c r="AV42" s="2088"/>
      <c r="AW42" s="2088"/>
      <c r="AX42" s="2088"/>
      <c r="AY42" s="2088"/>
      <c r="AZ42" s="2088"/>
    </row>
    <row r="43" spans="1:52" s="2089" customFormat="1" ht="6.75" customHeight="1" x14ac:dyDescent="0.2">
      <c r="A43" s="2082"/>
      <c r="B43" s="275"/>
      <c r="C43" s="273"/>
      <c r="D43" s="274"/>
      <c r="E43" s="268"/>
      <c r="F43" s="1924"/>
      <c r="G43" s="1924"/>
      <c r="H43" s="1925"/>
      <c r="I43" s="1925"/>
      <c r="J43" s="269"/>
      <c r="K43" s="269"/>
      <c r="L43" s="269"/>
      <c r="M43" s="422"/>
      <c r="N43" s="269"/>
      <c r="O43" s="269"/>
      <c r="P43" s="269"/>
      <c r="Q43" s="269"/>
      <c r="R43" s="269"/>
      <c r="S43" s="269"/>
      <c r="T43" s="269"/>
      <c r="U43" s="270"/>
      <c r="V43" s="269"/>
      <c r="W43" s="269"/>
      <c r="X43" s="269"/>
      <c r="Y43" s="269"/>
      <c r="Z43" s="269"/>
      <c r="AA43" s="269"/>
      <c r="AB43" s="269"/>
      <c r="AC43" s="422"/>
      <c r="AD43" s="292"/>
      <c r="AE43" s="292"/>
      <c r="AF43" s="292"/>
      <c r="AG43" s="813"/>
      <c r="AH43" s="258"/>
      <c r="AI43" s="2088"/>
      <c r="AJ43" s="2088"/>
      <c r="AK43" s="2088"/>
      <c r="AL43" s="2088"/>
      <c r="AM43" s="2088"/>
      <c r="AN43" s="2088"/>
      <c r="AO43" s="2088"/>
      <c r="AP43" s="2088"/>
      <c r="AQ43" s="2088"/>
      <c r="AR43" s="2088"/>
      <c r="AS43" s="2088"/>
      <c r="AT43" s="2088"/>
      <c r="AU43" s="2088"/>
      <c r="AV43" s="2088"/>
      <c r="AW43" s="2088"/>
      <c r="AX43" s="2088"/>
      <c r="AY43" s="2088"/>
      <c r="AZ43" s="2088"/>
    </row>
    <row r="44" spans="1:52" s="2089" customFormat="1" ht="12" x14ac:dyDescent="0.2">
      <c r="A44" s="2082"/>
      <c r="B44" s="437" t="s">
        <v>1185</v>
      </c>
      <c r="C44" s="271"/>
      <c r="D44" s="1949" t="s">
        <v>1186</v>
      </c>
      <c r="E44" s="272"/>
      <c r="F44" s="272"/>
      <c r="G44" s="272"/>
      <c r="H44" s="272"/>
      <c r="I44" s="272"/>
      <c r="J44" s="269"/>
      <c r="K44" s="269"/>
      <c r="L44" s="269"/>
      <c r="M44" s="422"/>
      <c r="N44" s="269"/>
      <c r="O44" s="269"/>
      <c r="P44" s="269"/>
      <c r="Q44" s="269"/>
      <c r="R44" s="269"/>
      <c r="S44" s="269"/>
      <c r="T44" s="269"/>
      <c r="U44" s="270"/>
      <c r="V44" s="269"/>
      <c r="W44" s="269"/>
      <c r="X44" s="269"/>
      <c r="Y44" s="269"/>
      <c r="Z44" s="269"/>
      <c r="AA44" s="269"/>
      <c r="AB44" s="269"/>
      <c r="AC44" s="422"/>
      <c r="AD44" s="292"/>
      <c r="AE44" s="292"/>
      <c r="AF44" s="292"/>
      <c r="AG44" s="813"/>
      <c r="AH44" s="258"/>
      <c r="AI44" s="2088"/>
      <c r="AJ44" s="2088"/>
      <c r="AK44" s="2088"/>
      <c r="AL44" s="2088"/>
      <c r="AM44" s="2088"/>
      <c r="AN44" s="2088"/>
      <c r="AO44" s="2088"/>
      <c r="AP44" s="2088"/>
      <c r="AQ44" s="2088"/>
      <c r="AR44" s="2088"/>
      <c r="AS44" s="2088"/>
      <c r="AT44" s="2088"/>
      <c r="AU44" s="2088"/>
      <c r="AV44" s="2088"/>
      <c r="AW44" s="2088"/>
      <c r="AX44" s="2088"/>
      <c r="AY44" s="2088"/>
      <c r="AZ44" s="2088"/>
    </row>
    <row r="45" spans="1:52" s="2089" customFormat="1" ht="9.75" customHeight="1" x14ac:dyDescent="0.2">
      <c r="A45" s="2082"/>
      <c r="B45" s="784"/>
      <c r="C45" s="273"/>
      <c r="D45" s="274" t="s">
        <v>494</v>
      </c>
      <c r="E45" s="275"/>
      <c r="F45" s="276"/>
      <c r="G45" s="276"/>
      <c r="H45" s="276"/>
      <c r="I45" s="276"/>
      <c r="J45" s="269"/>
      <c r="K45" s="269"/>
      <c r="L45" s="269"/>
      <c r="M45" s="422"/>
      <c r="N45" s="269"/>
      <c r="O45" s="269"/>
      <c r="P45" s="269"/>
      <c r="Q45" s="269"/>
      <c r="R45" s="269"/>
      <c r="S45" s="269"/>
      <c r="T45" s="269"/>
      <c r="U45" s="270"/>
      <c r="V45" s="269"/>
      <c r="W45" s="269"/>
      <c r="X45" s="269"/>
      <c r="Y45" s="269"/>
      <c r="Z45" s="269"/>
      <c r="AA45" s="269"/>
      <c r="AB45" s="269"/>
      <c r="AC45" s="422"/>
      <c r="AD45" s="292"/>
      <c r="AE45" s="292"/>
      <c r="AF45" s="292"/>
      <c r="AG45" s="813"/>
      <c r="AH45" s="258"/>
      <c r="AI45" s="2088"/>
      <c r="AJ45" s="2088"/>
      <c r="AK45" s="2088"/>
      <c r="AL45" s="2088"/>
      <c r="AM45" s="2088"/>
      <c r="AN45" s="2088"/>
      <c r="AO45" s="2088"/>
      <c r="AP45" s="2088"/>
      <c r="AQ45" s="2088"/>
      <c r="AR45" s="2088"/>
      <c r="AS45" s="2088"/>
      <c r="AT45" s="2088"/>
      <c r="AU45" s="2088"/>
      <c r="AV45" s="2088"/>
      <c r="AW45" s="2088"/>
      <c r="AX45" s="2088"/>
      <c r="AY45" s="2088"/>
      <c r="AZ45" s="2088"/>
    </row>
    <row r="46" spans="1:52" s="2089" customFormat="1" ht="6.75" customHeight="1" x14ac:dyDescent="0.2">
      <c r="A46" s="2082"/>
      <c r="B46" s="784"/>
      <c r="C46" s="273"/>
      <c r="D46" s="274"/>
      <c r="E46" s="275"/>
      <c r="F46" s="276"/>
      <c r="G46" s="276"/>
      <c r="H46" s="276"/>
      <c r="I46" s="276"/>
      <c r="J46" s="269"/>
      <c r="K46" s="269"/>
      <c r="L46" s="269"/>
      <c r="M46" s="422"/>
      <c r="N46" s="269"/>
      <c r="O46" s="269"/>
      <c r="P46" s="269"/>
      <c r="Q46" s="269"/>
      <c r="R46" s="269"/>
      <c r="S46" s="269"/>
      <c r="T46" s="269"/>
      <c r="U46" s="270"/>
      <c r="V46" s="269"/>
      <c r="W46" s="269"/>
      <c r="X46" s="269"/>
      <c r="Y46" s="269"/>
      <c r="Z46" s="269"/>
      <c r="AA46" s="269"/>
      <c r="AB46" s="269"/>
      <c r="AC46" s="422"/>
      <c r="AD46" s="292"/>
      <c r="AE46" s="292"/>
      <c r="AF46" s="292"/>
      <c r="AG46" s="813"/>
      <c r="AH46" s="258"/>
      <c r="AI46" s="2088"/>
      <c r="AJ46" s="2088"/>
      <c r="AK46" s="2088"/>
      <c r="AL46" s="2088"/>
      <c r="AM46" s="2088"/>
      <c r="AN46" s="2088"/>
      <c r="AO46" s="2088"/>
      <c r="AP46" s="2088"/>
      <c r="AQ46" s="2088"/>
      <c r="AR46" s="2088"/>
      <c r="AS46" s="2088"/>
      <c r="AT46" s="2088"/>
      <c r="AU46" s="2088"/>
      <c r="AV46" s="2088"/>
      <c r="AW46" s="2088"/>
      <c r="AX46" s="2088"/>
      <c r="AY46" s="2088"/>
      <c r="AZ46" s="2088"/>
    </row>
    <row r="47" spans="1:52" s="2089" customFormat="1" ht="9.75" customHeight="1" x14ac:dyDescent="0.2">
      <c r="A47" s="2082"/>
      <c r="B47" s="784"/>
      <c r="C47" s="273"/>
      <c r="D47" s="274"/>
      <c r="E47" s="3994">
        <v>4704</v>
      </c>
      <c r="F47" s="3994"/>
      <c r="G47" s="3994"/>
      <c r="H47" s="276"/>
      <c r="I47" s="276"/>
      <c r="J47" s="269"/>
      <c r="K47" s="269"/>
      <c r="L47" s="269"/>
      <c r="M47" s="422"/>
      <c r="N47" s="269"/>
      <c r="O47" s="269"/>
      <c r="P47" s="269"/>
      <c r="Q47" s="269"/>
      <c r="R47" s="269"/>
      <c r="S47" s="269"/>
      <c r="T47" s="269"/>
      <c r="U47" s="270"/>
      <c r="V47" s="269"/>
      <c r="W47" s="269"/>
      <c r="X47" s="269"/>
      <c r="Y47" s="269"/>
      <c r="Z47" s="269"/>
      <c r="AA47" s="269"/>
      <c r="AB47" s="269"/>
      <c r="AC47" s="422"/>
      <c r="AD47" s="292"/>
      <c r="AE47" s="292"/>
      <c r="AF47" s="292"/>
      <c r="AG47" s="813"/>
      <c r="AH47" s="258"/>
      <c r="AI47" s="2088"/>
      <c r="AJ47" s="2088"/>
      <c r="AK47" s="2088"/>
      <c r="AL47" s="2088"/>
      <c r="AM47" s="2088"/>
      <c r="AN47" s="2088"/>
      <c r="AO47" s="2088"/>
      <c r="AP47" s="2088"/>
      <c r="AQ47" s="2088"/>
      <c r="AR47" s="2088"/>
      <c r="AS47" s="2088"/>
      <c r="AT47" s="2088"/>
      <c r="AU47" s="2088"/>
      <c r="AV47" s="2088"/>
      <c r="AW47" s="2088"/>
      <c r="AX47" s="2088"/>
      <c r="AY47" s="2088"/>
      <c r="AZ47" s="2088"/>
    </row>
    <row r="48" spans="1:52" s="2089" customFormat="1" ht="11.25" customHeight="1" x14ac:dyDescent="0.2">
      <c r="A48" s="2082"/>
      <c r="B48" s="784"/>
      <c r="C48" s="273"/>
      <c r="D48" s="274"/>
      <c r="E48" s="3995"/>
      <c r="F48" s="3995"/>
      <c r="G48" s="3995"/>
      <c r="H48" s="3996" t="s">
        <v>222</v>
      </c>
      <c r="I48" s="276"/>
      <c r="J48" s="269"/>
      <c r="K48" s="269"/>
      <c r="L48" s="269"/>
      <c r="M48" s="422"/>
      <c r="N48" s="269"/>
      <c r="O48" s="269"/>
      <c r="P48" s="269"/>
      <c r="Q48" s="269"/>
      <c r="R48" s="269"/>
      <c r="S48" s="269"/>
      <c r="T48" s="269"/>
      <c r="U48" s="270"/>
      <c r="V48" s="269"/>
      <c r="W48" s="269"/>
      <c r="X48" s="269"/>
      <c r="Y48" s="269"/>
      <c r="Z48" s="269"/>
      <c r="AA48" s="269"/>
      <c r="AB48" s="269"/>
      <c r="AC48" s="422"/>
      <c r="AD48" s="292"/>
      <c r="AE48" s="292"/>
      <c r="AF48" s="292"/>
      <c r="AG48" s="813"/>
      <c r="AH48" s="258"/>
      <c r="AI48" s="2088"/>
      <c r="AJ48" s="2088"/>
      <c r="AK48" s="2088"/>
      <c r="AL48" s="2088"/>
      <c r="AM48" s="2088"/>
      <c r="AN48" s="2088"/>
      <c r="AO48" s="2088"/>
      <c r="AP48" s="2088"/>
      <c r="AQ48" s="2088"/>
      <c r="AR48" s="2088"/>
      <c r="AS48" s="2088"/>
      <c r="AT48" s="2088"/>
      <c r="AU48" s="2088"/>
      <c r="AV48" s="2088"/>
      <c r="AW48" s="2088"/>
      <c r="AX48" s="2088"/>
      <c r="AY48" s="2088"/>
      <c r="AZ48" s="2088"/>
    </row>
    <row r="49" spans="1:52" s="2089" customFormat="1" ht="11.25" customHeight="1" x14ac:dyDescent="0.2">
      <c r="A49" s="2082"/>
      <c r="B49" s="784"/>
      <c r="C49" s="273"/>
      <c r="D49" s="274"/>
      <c r="E49" s="3995"/>
      <c r="F49" s="3995"/>
      <c r="G49" s="3995"/>
      <c r="H49" s="3996"/>
      <c r="I49" s="276"/>
      <c r="J49" s="269"/>
      <c r="K49" s="269"/>
      <c r="L49" s="269"/>
      <c r="M49" s="422"/>
      <c r="N49" s="269"/>
      <c r="O49" s="269"/>
      <c r="P49" s="269"/>
      <c r="Q49" s="269"/>
      <c r="R49" s="269"/>
      <c r="S49" s="269"/>
      <c r="T49" s="269"/>
      <c r="U49" s="270"/>
      <c r="V49" s="269"/>
      <c r="W49" s="269"/>
      <c r="X49" s="269"/>
      <c r="Y49" s="269"/>
      <c r="Z49" s="269"/>
      <c r="AA49" s="269"/>
      <c r="AB49" s="269"/>
      <c r="AC49" s="422"/>
      <c r="AD49" s="292"/>
      <c r="AE49" s="292"/>
      <c r="AF49" s="292"/>
      <c r="AG49" s="813"/>
      <c r="AH49" s="258"/>
      <c r="AI49" s="2088"/>
      <c r="AJ49" s="2088"/>
      <c r="AK49" s="2088"/>
      <c r="AL49" s="2088"/>
      <c r="AM49" s="2088"/>
      <c r="AN49" s="2088"/>
      <c r="AO49" s="2088"/>
      <c r="AP49" s="2088"/>
      <c r="AQ49" s="2088"/>
      <c r="AR49" s="2088"/>
      <c r="AS49" s="2088"/>
      <c r="AT49" s="2088"/>
      <c r="AU49" s="2088"/>
      <c r="AV49" s="2088"/>
      <c r="AW49" s="2088"/>
      <c r="AX49" s="2088"/>
      <c r="AY49" s="2088"/>
      <c r="AZ49" s="2088"/>
    </row>
    <row r="50" spans="1:52" s="2089" customFormat="1" ht="6.75" customHeight="1" x14ac:dyDescent="0.2">
      <c r="A50" s="2082"/>
      <c r="B50" s="784"/>
      <c r="C50" s="273"/>
      <c r="D50" s="274"/>
      <c r="E50" s="1928"/>
      <c r="F50" s="1928"/>
      <c r="G50" s="1928"/>
      <c r="H50" s="2077"/>
      <c r="I50" s="276"/>
      <c r="J50" s="269"/>
      <c r="K50" s="269"/>
      <c r="L50" s="269"/>
      <c r="M50" s="422"/>
      <c r="N50" s="269"/>
      <c r="O50" s="269"/>
      <c r="P50" s="269"/>
      <c r="Q50" s="269"/>
      <c r="R50" s="269"/>
      <c r="S50" s="269"/>
      <c r="T50" s="269"/>
      <c r="U50" s="270"/>
      <c r="V50" s="269"/>
      <c r="W50" s="269"/>
      <c r="X50" s="269"/>
      <c r="Y50" s="269"/>
      <c r="Z50" s="269"/>
      <c r="AA50" s="269"/>
      <c r="AB50" s="269"/>
      <c r="AC50" s="422"/>
      <c r="AD50" s="292"/>
      <c r="AE50" s="292"/>
      <c r="AF50" s="292"/>
      <c r="AG50" s="813"/>
      <c r="AH50" s="258"/>
      <c r="AI50" s="2088"/>
      <c r="AJ50" s="2088"/>
      <c r="AK50" s="2088"/>
      <c r="AL50" s="2088"/>
      <c r="AM50" s="2088"/>
      <c r="AN50" s="2088"/>
      <c r="AO50" s="2088"/>
      <c r="AP50" s="2088"/>
      <c r="AQ50" s="2088"/>
      <c r="AR50" s="2088"/>
      <c r="AS50" s="2088"/>
      <c r="AT50" s="2088"/>
      <c r="AU50" s="2088"/>
      <c r="AV50" s="2088"/>
      <c r="AW50" s="2088"/>
      <c r="AX50" s="2088"/>
      <c r="AY50" s="2088"/>
      <c r="AZ50" s="2088"/>
    </row>
    <row r="51" spans="1:52" s="2089" customFormat="1" ht="6.75" customHeight="1" x14ac:dyDescent="0.2">
      <c r="A51" s="2082"/>
      <c r="B51" s="784"/>
      <c r="C51" s="273"/>
      <c r="D51" s="274"/>
      <c r="E51" s="1928"/>
      <c r="F51" s="1928"/>
      <c r="G51" s="1928"/>
      <c r="H51" s="2077"/>
      <c r="I51" s="276"/>
      <c r="J51" s="269"/>
      <c r="K51" s="269"/>
      <c r="L51" s="269"/>
      <c r="M51" s="422"/>
      <c r="N51" s="269"/>
      <c r="O51" s="269"/>
      <c r="P51" s="269"/>
      <c r="Q51" s="269"/>
      <c r="R51" s="269"/>
      <c r="S51" s="269"/>
      <c r="T51" s="269"/>
      <c r="U51" s="270"/>
      <c r="V51" s="269"/>
      <c r="W51" s="269"/>
      <c r="X51" s="269"/>
      <c r="Y51" s="269"/>
      <c r="Z51" s="269"/>
      <c r="AA51" s="269"/>
      <c r="AB51" s="269"/>
      <c r="AC51" s="422"/>
      <c r="AD51" s="292"/>
      <c r="AE51" s="292"/>
      <c r="AF51" s="292"/>
      <c r="AG51" s="813"/>
      <c r="AH51" s="258"/>
      <c r="AI51" s="2088"/>
      <c r="AJ51" s="2088"/>
      <c r="AK51" s="2088"/>
      <c r="AL51" s="2088"/>
      <c r="AM51" s="2088"/>
      <c r="AN51" s="2088"/>
      <c r="AO51" s="2088"/>
      <c r="AP51" s="2088"/>
      <c r="AQ51" s="2088"/>
      <c r="AR51" s="2088"/>
      <c r="AS51" s="2088"/>
      <c r="AT51" s="2088"/>
      <c r="AU51" s="2088"/>
      <c r="AV51" s="2088"/>
      <c r="AW51" s="2088"/>
      <c r="AX51" s="2088"/>
      <c r="AY51" s="2088"/>
      <c r="AZ51" s="2088"/>
    </row>
    <row r="52" spans="1:52" ht="11.25" customHeight="1" x14ac:dyDescent="0.2">
      <c r="A52" s="2082"/>
      <c r="B52" s="437" t="s">
        <v>1187</v>
      </c>
      <c r="C52" s="797"/>
      <c r="D52" s="275" t="s">
        <v>1188</v>
      </c>
      <c r="E52" s="279"/>
      <c r="F52" s="279"/>
      <c r="G52" s="267"/>
      <c r="H52" s="267"/>
      <c r="I52" s="267"/>
      <c r="J52" s="267"/>
      <c r="K52" s="267"/>
      <c r="L52" s="267"/>
      <c r="M52" s="267"/>
      <c r="N52" s="1917"/>
      <c r="O52" s="267"/>
      <c r="P52" s="1918"/>
      <c r="Q52" s="1918"/>
      <c r="R52" s="267"/>
      <c r="S52" s="267"/>
      <c r="T52" s="267"/>
      <c r="U52" s="267"/>
      <c r="V52" s="280"/>
      <c r="W52" s="280"/>
      <c r="X52" s="280"/>
      <c r="Y52" s="280"/>
      <c r="Z52" s="280"/>
      <c r="AA52" s="280"/>
      <c r="AB52" s="422"/>
      <c r="AC52" s="422"/>
      <c r="AD52" s="422"/>
      <c r="AE52" s="422"/>
      <c r="AF52" s="422"/>
      <c r="AG52" s="2091"/>
      <c r="AH52" s="427"/>
      <c r="AI52" s="422"/>
      <c r="AJ52" s="422"/>
      <c r="AK52" s="422"/>
      <c r="AL52" s="422"/>
      <c r="AM52" s="422"/>
      <c r="AN52" s="422"/>
      <c r="AO52" s="422"/>
      <c r="AP52" s="422"/>
      <c r="AQ52" s="422"/>
      <c r="AR52" s="422"/>
      <c r="AS52" s="422"/>
      <c r="AT52" s="422"/>
      <c r="AU52" s="422"/>
      <c r="AV52" s="422"/>
      <c r="AW52" s="422"/>
      <c r="AX52" s="422"/>
      <c r="AY52" s="422"/>
      <c r="AZ52" s="422"/>
    </row>
    <row r="53" spans="1:52" ht="10.5" customHeight="1" x14ac:dyDescent="0.2">
      <c r="A53" s="2092"/>
      <c r="B53" s="797"/>
      <c r="C53" s="267"/>
      <c r="D53" s="272" t="s">
        <v>223</v>
      </c>
      <c r="E53" s="275"/>
      <c r="F53" s="267"/>
      <c r="G53" s="267"/>
      <c r="H53" s="267"/>
      <c r="I53" s="267"/>
      <c r="J53" s="267"/>
      <c r="K53" s="267"/>
      <c r="L53" s="267"/>
      <c r="M53" s="267"/>
      <c r="N53" s="267"/>
      <c r="O53" s="267"/>
      <c r="P53" s="1917"/>
      <c r="Q53" s="1917"/>
      <c r="R53" s="1917"/>
      <c r="S53" s="1917"/>
      <c r="T53" s="1917"/>
      <c r="U53" s="1932"/>
      <c r="V53" s="281"/>
      <c r="W53" s="281"/>
      <c r="X53" s="281"/>
      <c r="Y53" s="281"/>
      <c r="Z53" s="281"/>
      <c r="AA53" s="281"/>
      <c r="AB53" s="1932"/>
      <c r="AC53" s="1932"/>
      <c r="AD53" s="2093"/>
      <c r="AE53" s="2093"/>
      <c r="AF53" s="2093"/>
      <c r="AG53" s="2094"/>
      <c r="AH53" s="2093"/>
      <c r="AI53" s="422"/>
      <c r="AJ53" s="422"/>
      <c r="AK53" s="422"/>
      <c r="AL53" s="422"/>
      <c r="AM53" s="422"/>
      <c r="AN53" s="422"/>
      <c r="AO53" s="422"/>
      <c r="AP53" s="422"/>
      <c r="AQ53" s="422"/>
      <c r="AR53" s="422"/>
      <c r="AS53" s="422"/>
      <c r="AT53" s="422"/>
      <c r="AU53" s="422"/>
      <c r="AV53" s="422"/>
      <c r="AW53" s="422"/>
      <c r="AX53" s="422"/>
      <c r="AY53" s="422"/>
      <c r="AZ53" s="422"/>
    </row>
    <row r="54" spans="1:52" ht="11.25" customHeight="1" x14ac:dyDescent="0.2">
      <c r="A54" s="2092"/>
      <c r="B54" s="797"/>
      <c r="C54" s="267"/>
      <c r="D54" s="274" t="s">
        <v>495</v>
      </c>
      <c r="E54" s="267"/>
      <c r="F54" s="267"/>
      <c r="G54" s="267"/>
      <c r="H54" s="267"/>
      <c r="I54" s="267"/>
      <c r="J54" s="267"/>
      <c r="K54" s="267"/>
      <c r="L54" s="267"/>
      <c r="M54" s="267"/>
      <c r="N54" s="267"/>
      <c r="O54" s="267"/>
      <c r="P54" s="1917"/>
      <c r="Q54" s="1917"/>
      <c r="R54" s="1917"/>
      <c r="S54" s="1917"/>
      <c r="T54" s="1917"/>
      <c r="U54" s="1932"/>
      <c r="V54" s="1932"/>
      <c r="W54" s="282"/>
      <c r="X54" s="1932"/>
      <c r="Y54" s="1932"/>
      <c r="Z54" s="1932"/>
      <c r="AA54" s="1932"/>
      <c r="AB54" s="283"/>
      <c r="AC54" s="283"/>
      <c r="AD54" s="2093"/>
      <c r="AE54" s="2093"/>
      <c r="AF54" s="2093"/>
      <c r="AG54" s="2094"/>
      <c r="AH54" s="2093"/>
      <c r="AI54" s="422"/>
      <c r="AJ54" s="422"/>
      <c r="AK54" s="422"/>
      <c r="AL54" s="422"/>
      <c r="AM54" s="422"/>
      <c r="AN54" s="422"/>
      <c r="AO54" s="422"/>
      <c r="AP54" s="422"/>
      <c r="AQ54" s="422"/>
      <c r="AR54" s="422"/>
      <c r="AS54" s="422"/>
      <c r="AT54" s="422"/>
      <c r="AU54" s="422"/>
      <c r="AV54" s="422"/>
      <c r="AW54" s="422"/>
      <c r="AX54" s="422"/>
      <c r="AY54" s="422"/>
      <c r="AZ54" s="422"/>
    </row>
    <row r="55" spans="1:52" ht="10.5" customHeight="1" x14ac:dyDescent="0.2">
      <c r="A55" s="2092"/>
      <c r="B55" s="797"/>
      <c r="C55" s="267"/>
      <c r="D55" s="284" t="s">
        <v>224</v>
      </c>
      <c r="E55" s="267"/>
      <c r="F55" s="267"/>
      <c r="G55" s="267"/>
      <c r="H55" s="267"/>
      <c r="I55" s="267"/>
      <c r="J55" s="267"/>
      <c r="K55" s="267"/>
      <c r="L55" s="267"/>
      <c r="M55" s="267"/>
      <c r="N55" s="267"/>
      <c r="O55" s="267"/>
      <c r="P55" s="272"/>
      <c r="Q55" s="272"/>
      <c r="R55" s="272"/>
      <c r="S55" s="272"/>
      <c r="T55" s="272"/>
      <c r="U55" s="272"/>
      <c r="V55" s="272"/>
      <c r="W55" s="2923"/>
      <c r="X55" s="2923"/>
      <c r="Y55" s="1918"/>
      <c r="Z55" s="1918"/>
      <c r="AA55" s="1918"/>
      <c r="AB55" s="272"/>
      <c r="AC55" s="272"/>
      <c r="AD55" s="2095"/>
      <c r="AE55" s="2095"/>
      <c r="AF55" s="2095"/>
      <c r="AG55" s="2096"/>
      <c r="AH55" s="2095"/>
      <c r="AI55" s="422"/>
      <c r="AJ55" s="422"/>
      <c r="AK55" s="422"/>
      <c r="AL55" s="422"/>
      <c r="AM55" s="422"/>
      <c r="AN55" s="422"/>
      <c r="AO55" s="422"/>
      <c r="AP55" s="422"/>
      <c r="AQ55" s="422"/>
      <c r="AR55" s="422"/>
      <c r="AS55" s="422"/>
      <c r="AT55" s="422"/>
      <c r="AU55" s="422"/>
      <c r="AV55" s="422"/>
      <c r="AW55" s="422"/>
      <c r="AX55" s="422"/>
      <c r="AY55" s="422"/>
      <c r="AZ55" s="422"/>
    </row>
    <row r="56" spans="1:52" ht="11.25" customHeight="1" x14ac:dyDescent="0.2">
      <c r="A56" s="2092"/>
      <c r="B56" s="797"/>
      <c r="C56" s="267"/>
      <c r="D56" s="272"/>
      <c r="E56" s="272"/>
      <c r="F56" s="285"/>
      <c r="G56" s="285"/>
      <c r="H56" s="285"/>
      <c r="I56" s="285"/>
      <c r="J56" s="285"/>
      <c r="K56" s="285"/>
      <c r="L56" s="285"/>
      <c r="M56" s="285"/>
      <c r="N56" s="285"/>
      <c r="O56" s="285"/>
      <c r="P56" s="285"/>
      <c r="Q56" s="272"/>
      <c r="R56" s="272"/>
      <c r="S56" s="272"/>
      <c r="T56" s="272"/>
      <c r="U56" s="272"/>
      <c r="V56" s="272"/>
      <c r="W56" s="1918"/>
      <c r="X56" s="1918"/>
      <c r="Y56" s="1918"/>
      <c r="Z56" s="1918"/>
      <c r="AA56" s="1918"/>
      <c r="AB56" s="1918"/>
      <c r="AC56" s="1918"/>
      <c r="AD56" s="1918"/>
      <c r="AE56" s="437">
        <v>47</v>
      </c>
      <c r="AF56" s="437"/>
      <c r="AG56" s="2097"/>
      <c r="AH56" s="1918"/>
      <c r="AI56" s="422"/>
      <c r="AJ56" s="422"/>
      <c r="AK56" s="422"/>
      <c r="AL56" s="422"/>
      <c r="AM56" s="422"/>
      <c r="AN56" s="422"/>
      <c r="AO56" s="422"/>
      <c r="AP56" s="422"/>
      <c r="AQ56" s="422"/>
      <c r="AR56" s="422"/>
      <c r="AS56" s="422"/>
      <c r="AT56" s="422"/>
      <c r="AU56" s="422"/>
      <c r="AV56" s="422"/>
      <c r="AW56" s="422"/>
      <c r="AX56" s="422"/>
      <c r="AY56" s="422"/>
      <c r="AZ56" s="422"/>
    </row>
    <row r="57" spans="1:52" ht="11.25" customHeight="1" x14ac:dyDescent="0.2">
      <c r="A57" s="2092"/>
      <c r="B57" s="797"/>
      <c r="C57" s="267"/>
      <c r="D57" s="2979">
        <v>1</v>
      </c>
      <c r="E57" s="797" t="s">
        <v>225</v>
      </c>
      <c r="F57" s="285"/>
      <c r="G57" s="422"/>
      <c r="H57" s="285"/>
      <c r="I57" s="285"/>
      <c r="J57" s="285"/>
      <c r="K57" s="285"/>
      <c r="L57" s="285"/>
      <c r="M57" s="285"/>
      <c r="N57" s="285"/>
      <c r="O57" s="285"/>
      <c r="P57" s="285"/>
      <c r="Q57" s="272"/>
      <c r="R57" s="272"/>
      <c r="S57" s="272"/>
      <c r="T57" s="1923"/>
      <c r="U57" s="2923"/>
      <c r="V57" s="272"/>
      <c r="W57" s="1918"/>
      <c r="X57" s="2955"/>
      <c r="Y57" s="4008"/>
      <c r="Z57" s="1918"/>
      <c r="AA57" s="1918"/>
      <c r="AB57" s="1918"/>
      <c r="AC57" s="1918"/>
      <c r="AD57" s="2955">
        <v>30</v>
      </c>
      <c r="AE57" s="4000"/>
      <c r="AF57" s="1968"/>
      <c r="AG57" s="2098"/>
      <c r="AH57" s="272"/>
      <c r="AI57" s="422"/>
      <c r="AJ57" s="422"/>
      <c r="AK57" s="422"/>
      <c r="AL57" s="422"/>
      <c r="AM57" s="422"/>
      <c r="AN57" s="422"/>
      <c r="AO57" s="422"/>
      <c r="AP57" s="422"/>
      <c r="AQ57" s="422"/>
      <c r="AR57" s="422"/>
      <c r="AS57" s="422"/>
      <c r="AT57" s="422"/>
      <c r="AU57" s="422"/>
      <c r="AV57" s="422"/>
      <c r="AW57" s="422"/>
      <c r="AX57" s="422"/>
      <c r="AY57" s="422"/>
      <c r="AZ57" s="422"/>
    </row>
    <row r="58" spans="1:52" ht="11.25" customHeight="1" x14ac:dyDescent="0.2">
      <c r="A58" s="2092"/>
      <c r="B58" s="797"/>
      <c r="C58" s="267"/>
      <c r="D58" s="2979"/>
      <c r="E58" s="264" t="s">
        <v>226</v>
      </c>
      <c r="F58" s="285"/>
      <c r="G58" s="422"/>
      <c r="H58" s="285"/>
      <c r="I58" s="285"/>
      <c r="J58" s="285"/>
      <c r="K58" s="285"/>
      <c r="L58" s="285"/>
      <c r="M58" s="285"/>
      <c r="N58" s="285"/>
      <c r="O58" s="285"/>
      <c r="P58" s="285"/>
      <c r="Q58" s="272"/>
      <c r="R58" s="272"/>
      <c r="S58" s="272"/>
      <c r="T58" s="1949"/>
      <c r="U58" s="2923"/>
      <c r="V58" s="272"/>
      <c r="W58" s="1918"/>
      <c r="X58" s="2955"/>
      <c r="Y58" s="4008"/>
      <c r="Z58" s="1918"/>
      <c r="AA58" s="1918"/>
      <c r="AB58" s="1918"/>
      <c r="AC58" s="1918"/>
      <c r="AD58" s="2955"/>
      <c r="AE58" s="4000"/>
      <c r="AF58" s="1968"/>
      <c r="AG58" s="4001"/>
      <c r="AH58" s="272"/>
      <c r="AI58" s="422"/>
      <c r="AJ58" s="422"/>
      <c r="AK58" s="422"/>
      <c r="AL58" s="422"/>
      <c r="AM58" s="422"/>
      <c r="AN58" s="422"/>
      <c r="AO58" s="422"/>
      <c r="AP58" s="422"/>
      <c r="AQ58" s="422"/>
      <c r="AR58" s="422"/>
      <c r="AS58" s="422"/>
      <c r="AT58" s="422"/>
      <c r="AU58" s="422"/>
      <c r="AV58" s="422"/>
      <c r="AW58" s="422"/>
      <c r="AX58" s="422"/>
      <c r="AY58" s="422"/>
      <c r="AZ58" s="422"/>
    </row>
    <row r="59" spans="1:52" ht="6.75" customHeight="1" x14ac:dyDescent="0.2">
      <c r="A59" s="2092"/>
      <c r="B59" s="797"/>
      <c r="C59" s="267"/>
      <c r="D59" s="272"/>
      <c r="E59" s="422"/>
      <c r="F59" s="422"/>
      <c r="G59" s="422"/>
      <c r="H59" s="422"/>
      <c r="I59" s="422"/>
      <c r="J59" s="285"/>
      <c r="K59" s="285"/>
      <c r="L59" s="285"/>
      <c r="M59" s="285"/>
      <c r="N59" s="285"/>
      <c r="O59" s="267"/>
      <c r="P59" s="274"/>
      <c r="Q59" s="274"/>
      <c r="R59" s="274"/>
      <c r="S59" s="274"/>
      <c r="T59" s="1949"/>
      <c r="U59" s="272"/>
      <c r="V59" s="274"/>
      <c r="W59" s="4002"/>
      <c r="X59" s="4002"/>
      <c r="Y59" s="286"/>
      <c r="Z59" s="1971"/>
      <c r="AA59" s="1971"/>
      <c r="AB59" s="1971"/>
      <c r="AC59" s="1971"/>
      <c r="AD59" s="272"/>
      <c r="AE59" s="422"/>
      <c r="AF59" s="422"/>
      <c r="AG59" s="4001"/>
      <c r="AH59" s="272"/>
      <c r="AI59" s="422"/>
      <c r="AJ59" s="422"/>
      <c r="AK59" s="422"/>
      <c r="AL59" s="422"/>
      <c r="AM59" s="422"/>
      <c r="AN59" s="422"/>
      <c r="AO59" s="422"/>
      <c r="AP59" s="422"/>
      <c r="AQ59" s="422"/>
      <c r="AR59" s="422"/>
      <c r="AS59" s="422"/>
      <c r="AT59" s="422"/>
      <c r="AU59" s="422"/>
      <c r="AV59" s="422"/>
      <c r="AW59" s="422"/>
      <c r="AX59" s="422"/>
      <c r="AY59" s="422"/>
      <c r="AZ59" s="422"/>
    </row>
    <row r="60" spans="1:52" ht="11.25" customHeight="1" x14ac:dyDescent="0.2">
      <c r="A60" s="2092"/>
      <c r="B60" s="797"/>
      <c r="C60" s="267"/>
      <c r="D60" s="4003">
        <v>2</v>
      </c>
      <c r="E60" s="287" t="s">
        <v>1189</v>
      </c>
      <c r="F60" s="288"/>
      <c r="G60" s="422"/>
      <c r="H60" s="288"/>
      <c r="I60" s="288"/>
      <c r="J60" s="288"/>
      <c r="K60" s="288"/>
      <c r="L60" s="288"/>
      <c r="M60" s="288"/>
      <c r="N60" s="288"/>
      <c r="O60" s="288"/>
      <c r="P60" s="288"/>
      <c r="Q60" s="288"/>
      <c r="R60" s="1949"/>
      <c r="S60" s="422"/>
      <c r="T60" s="1949"/>
      <c r="U60" s="290"/>
      <c r="V60" s="1932"/>
      <c r="W60" s="282"/>
      <c r="X60" s="2099"/>
      <c r="Y60" s="4004"/>
      <c r="Z60" s="1932"/>
      <c r="AA60" s="1932"/>
      <c r="AB60" s="1932"/>
      <c r="AC60" s="1932"/>
      <c r="AD60" s="4005">
        <v>31</v>
      </c>
      <c r="AE60" s="4006"/>
      <c r="AF60" s="1967"/>
      <c r="AG60" s="2100"/>
      <c r="AH60" s="290"/>
      <c r="AI60" s="422"/>
      <c r="AJ60" s="422"/>
      <c r="AK60" s="422"/>
      <c r="AL60" s="422"/>
      <c r="AM60" s="422"/>
      <c r="AN60" s="422"/>
      <c r="AO60" s="422"/>
      <c r="AP60" s="422"/>
      <c r="AQ60" s="422"/>
      <c r="AR60" s="422"/>
      <c r="AS60" s="422"/>
      <c r="AT60" s="422"/>
      <c r="AU60" s="422"/>
      <c r="AV60" s="422"/>
      <c r="AW60" s="422"/>
      <c r="AX60" s="422"/>
      <c r="AY60" s="422"/>
      <c r="AZ60" s="422"/>
    </row>
    <row r="61" spans="1:52" s="2079" customFormat="1" ht="9.9499999999999993" customHeight="1" x14ac:dyDescent="0.2">
      <c r="A61" s="2101"/>
      <c r="B61" s="1925"/>
      <c r="C61" s="263"/>
      <c r="D61" s="4003"/>
      <c r="E61" s="2102" t="s">
        <v>1190</v>
      </c>
      <c r="F61" s="288"/>
      <c r="G61" s="258"/>
      <c r="H61" s="288"/>
      <c r="I61" s="288"/>
      <c r="J61" s="288"/>
      <c r="K61" s="288"/>
      <c r="L61" s="288"/>
      <c r="M61" s="288"/>
      <c r="N61" s="288"/>
      <c r="O61" s="288"/>
      <c r="P61" s="288"/>
      <c r="Q61" s="288"/>
      <c r="R61" s="1949"/>
      <c r="S61" s="258"/>
      <c r="T61" s="1949"/>
      <c r="U61" s="290"/>
      <c r="V61" s="1932"/>
      <c r="W61" s="282"/>
      <c r="X61" s="2099"/>
      <c r="Y61" s="4004"/>
      <c r="Z61" s="1932"/>
      <c r="AA61" s="1932"/>
      <c r="AB61" s="1932"/>
      <c r="AC61" s="1932"/>
      <c r="AD61" s="4005"/>
      <c r="AE61" s="4006"/>
      <c r="AF61" s="1967"/>
      <c r="AG61" s="4007"/>
      <c r="AH61" s="290"/>
      <c r="AI61" s="258"/>
      <c r="AJ61" s="258"/>
      <c r="AK61" s="258"/>
      <c r="AL61" s="258"/>
      <c r="AM61" s="258"/>
      <c r="AN61" s="258"/>
      <c r="AO61" s="258"/>
      <c r="AP61" s="258"/>
      <c r="AQ61" s="258"/>
      <c r="AR61" s="258"/>
      <c r="AS61" s="258"/>
      <c r="AT61" s="258"/>
      <c r="AU61" s="258"/>
      <c r="AV61" s="258"/>
      <c r="AW61" s="258"/>
      <c r="AX61" s="258"/>
      <c r="AY61" s="258"/>
      <c r="AZ61" s="258"/>
    </row>
    <row r="62" spans="1:52" ht="6.75" customHeight="1" x14ac:dyDescent="0.2">
      <c r="A62" s="2092"/>
      <c r="B62" s="797"/>
      <c r="C62" s="267"/>
      <c r="D62" s="778"/>
      <c r="E62" s="795"/>
      <c r="F62" s="288"/>
      <c r="G62" s="422"/>
      <c r="H62" s="288"/>
      <c r="I62" s="288"/>
      <c r="J62" s="288"/>
      <c r="K62" s="288"/>
      <c r="L62" s="288"/>
      <c r="M62" s="288"/>
      <c r="N62" s="288"/>
      <c r="O62" s="288"/>
      <c r="P62" s="288"/>
      <c r="Q62" s="288"/>
      <c r="R62" s="289"/>
      <c r="S62" s="422"/>
      <c r="T62" s="1949"/>
      <c r="U62" s="290"/>
      <c r="V62" s="1932"/>
      <c r="W62" s="282"/>
      <c r="X62" s="1932"/>
      <c r="Y62" s="291"/>
      <c r="Z62" s="1932"/>
      <c r="AA62" s="1932"/>
      <c r="AB62" s="1932"/>
      <c r="AC62" s="1932"/>
      <c r="AD62" s="778"/>
      <c r="AE62" s="422"/>
      <c r="AF62" s="422"/>
      <c r="AG62" s="4007"/>
      <c r="AH62" s="290"/>
      <c r="AI62" s="422"/>
      <c r="AJ62" s="422"/>
      <c r="AK62" s="422"/>
      <c r="AL62" s="422"/>
      <c r="AM62" s="422"/>
      <c r="AN62" s="422"/>
      <c r="AO62" s="422"/>
      <c r="AP62" s="422"/>
      <c r="AQ62" s="422"/>
      <c r="AR62" s="422"/>
      <c r="AS62" s="422"/>
      <c r="AT62" s="422"/>
      <c r="AU62" s="422"/>
      <c r="AV62" s="422"/>
      <c r="AW62" s="422"/>
      <c r="AX62" s="422"/>
      <c r="AY62" s="422"/>
      <c r="AZ62" s="422"/>
    </row>
    <row r="63" spans="1:52" ht="11.25" customHeight="1" x14ac:dyDescent="0.2">
      <c r="A63" s="2103"/>
      <c r="B63" s="275"/>
      <c r="C63" s="267"/>
      <c r="D63" s="2979">
        <v>3</v>
      </c>
      <c r="E63" s="272" t="s">
        <v>227</v>
      </c>
      <c r="F63" s="267"/>
      <c r="G63" s="422"/>
      <c r="H63" s="267"/>
      <c r="I63" s="267"/>
      <c r="J63" s="267"/>
      <c r="K63" s="267"/>
      <c r="L63" s="267"/>
      <c r="M63" s="267"/>
      <c r="N63" s="267"/>
      <c r="O63" s="267"/>
      <c r="P63" s="267"/>
      <c r="Q63" s="267"/>
      <c r="R63" s="1931"/>
      <c r="S63" s="1917"/>
      <c r="T63" s="1923"/>
      <c r="U63" s="1970"/>
      <c r="V63" s="1917"/>
      <c r="W63" s="1917"/>
      <c r="X63" s="422"/>
      <c r="Y63" s="422"/>
      <c r="Z63" s="277"/>
      <c r="AA63" s="277"/>
      <c r="AB63" s="1931"/>
      <c r="AC63" s="1931"/>
      <c r="AD63" s="2955">
        <v>32</v>
      </c>
      <c r="AE63" s="4000"/>
      <c r="AF63" s="1968"/>
      <c r="AG63" s="2100"/>
      <c r="AH63" s="2104"/>
      <c r="AI63" s="422"/>
      <c r="AJ63" s="422"/>
      <c r="AK63" s="422"/>
      <c r="AL63" s="422"/>
      <c r="AM63" s="422"/>
      <c r="AN63" s="422"/>
      <c r="AO63" s="422"/>
      <c r="AP63" s="422"/>
      <c r="AQ63" s="422"/>
      <c r="AR63" s="422"/>
      <c r="AS63" s="422"/>
      <c r="AT63" s="422"/>
      <c r="AU63" s="422"/>
      <c r="AV63" s="422"/>
      <c r="AW63" s="422"/>
      <c r="AX63" s="422"/>
      <c r="AY63" s="422"/>
      <c r="AZ63" s="422"/>
    </row>
    <row r="64" spans="1:52" ht="11.25" customHeight="1" x14ac:dyDescent="0.2">
      <c r="A64" s="2103"/>
      <c r="B64" s="275"/>
      <c r="C64" s="267"/>
      <c r="D64" s="2979"/>
      <c r="E64" s="832" t="s">
        <v>228</v>
      </c>
      <c r="F64" s="285"/>
      <c r="G64" s="422"/>
      <c r="H64" s="285"/>
      <c r="I64" s="285"/>
      <c r="J64" s="285"/>
      <c r="K64" s="285"/>
      <c r="L64" s="285"/>
      <c r="M64" s="285"/>
      <c r="N64" s="285"/>
      <c r="O64" s="285"/>
      <c r="P64" s="285"/>
      <c r="Q64" s="285"/>
      <c r="R64" s="285"/>
      <c r="S64" s="285"/>
      <c r="T64" s="1949"/>
      <c r="U64" s="277"/>
      <c r="V64" s="1917"/>
      <c r="W64" s="1917"/>
      <c r="X64" s="422"/>
      <c r="Y64" s="422"/>
      <c r="Z64" s="277"/>
      <c r="AA64" s="277"/>
      <c r="AB64" s="1931"/>
      <c r="AC64" s="1931"/>
      <c r="AD64" s="2955"/>
      <c r="AE64" s="4000"/>
      <c r="AF64" s="1968"/>
      <c r="AG64" s="4001"/>
      <c r="AH64" s="277"/>
      <c r="AI64" s="422"/>
      <c r="AJ64" s="422"/>
      <c r="AK64" s="422"/>
      <c r="AL64" s="422"/>
      <c r="AM64" s="422"/>
      <c r="AN64" s="422"/>
      <c r="AO64" s="422"/>
      <c r="AP64" s="422"/>
      <c r="AQ64" s="422"/>
      <c r="AR64" s="422"/>
      <c r="AS64" s="422"/>
      <c r="AT64" s="422"/>
      <c r="AU64" s="422"/>
      <c r="AV64" s="422"/>
      <c r="AW64" s="422"/>
      <c r="AX64" s="422"/>
      <c r="AY64" s="422"/>
      <c r="AZ64" s="422"/>
    </row>
    <row r="65" spans="1:52" ht="6.75" customHeight="1" x14ac:dyDescent="0.2">
      <c r="A65" s="2103"/>
      <c r="B65" s="275"/>
      <c r="C65" s="267"/>
      <c r="D65" s="832"/>
      <c r="E65" s="832"/>
      <c r="F65" s="285"/>
      <c r="G65" s="422"/>
      <c r="H65" s="285"/>
      <c r="I65" s="285"/>
      <c r="J65" s="285"/>
      <c r="K65" s="285"/>
      <c r="L65" s="285"/>
      <c r="M65" s="285"/>
      <c r="N65" s="285"/>
      <c r="O65" s="285"/>
      <c r="P65" s="285"/>
      <c r="Q65" s="285"/>
      <c r="R65" s="285"/>
      <c r="S65" s="285"/>
      <c r="T65" s="1949"/>
      <c r="U65" s="277"/>
      <c r="V65" s="1917"/>
      <c r="W65" s="1917"/>
      <c r="X65" s="277"/>
      <c r="Y65" s="292"/>
      <c r="Z65" s="277"/>
      <c r="AA65" s="277"/>
      <c r="AB65" s="1931"/>
      <c r="AC65" s="1931"/>
      <c r="AD65" s="832"/>
      <c r="AE65" s="422"/>
      <c r="AF65" s="422"/>
      <c r="AG65" s="4001"/>
      <c r="AH65" s="277"/>
      <c r="AI65" s="422"/>
      <c r="AJ65" s="422"/>
      <c r="AK65" s="422"/>
      <c r="AL65" s="422"/>
      <c r="AM65" s="422"/>
      <c r="AN65" s="422"/>
      <c r="AO65" s="422"/>
      <c r="AP65" s="422"/>
      <c r="AQ65" s="422"/>
      <c r="AR65" s="422"/>
      <c r="AS65" s="422"/>
      <c r="AT65" s="422"/>
      <c r="AU65" s="422"/>
      <c r="AV65" s="422"/>
      <c r="AW65" s="422"/>
      <c r="AX65" s="422"/>
      <c r="AY65" s="422"/>
      <c r="AZ65" s="422"/>
    </row>
    <row r="66" spans="1:52" ht="11.25" customHeight="1" x14ac:dyDescent="0.2">
      <c r="A66" s="2103"/>
      <c r="B66" s="275"/>
      <c r="C66" s="267"/>
      <c r="D66" s="2979">
        <v>4</v>
      </c>
      <c r="E66" s="275" t="s">
        <v>229</v>
      </c>
      <c r="F66" s="267"/>
      <c r="G66" s="422"/>
      <c r="H66" s="267"/>
      <c r="I66" s="267"/>
      <c r="J66" s="267"/>
      <c r="K66" s="267"/>
      <c r="L66" s="267"/>
      <c r="M66" s="267"/>
      <c r="N66" s="267"/>
      <c r="O66" s="267"/>
      <c r="P66" s="267"/>
      <c r="Q66" s="267"/>
      <c r="R66" s="1931"/>
      <c r="S66" s="1917"/>
      <c r="T66" s="2955"/>
      <c r="U66" s="4009"/>
      <c r="V66" s="2927"/>
      <c r="W66" s="2927"/>
      <c r="X66" s="422"/>
      <c r="Y66" s="422"/>
      <c r="Z66" s="277"/>
      <c r="AA66" s="277"/>
      <c r="AB66" s="1931"/>
      <c r="AC66" s="1931"/>
      <c r="AD66" s="2955">
        <v>33</v>
      </c>
      <c r="AE66" s="4000"/>
      <c r="AF66" s="1968"/>
      <c r="AG66" s="2100"/>
      <c r="AH66" s="277"/>
      <c r="AI66" s="422"/>
      <c r="AJ66" s="422"/>
      <c r="AK66" s="422"/>
      <c r="AL66" s="422"/>
      <c r="AM66" s="422"/>
      <c r="AN66" s="422"/>
      <c r="AO66" s="422"/>
      <c r="AP66" s="422"/>
      <c r="AQ66" s="422"/>
      <c r="AR66" s="422"/>
      <c r="AS66" s="422"/>
      <c r="AT66" s="422"/>
      <c r="AU66" s="422"/>
      <c r="AV66" s="422"/>
      <c r="AW66" s="422"/>
      <c r="AX66" s="422"/>
      <c r="AY66" s="422"/>
      <c r="AZ66" s="422"/>
    </row>
    <row r="67" spans="1:52" ht="10.5" customHeight="1" x14ac:dyDescent="0.2">
      <c r="A67" s="2103"/>
      <c r="B67" s="275"/>
      <c r="C67" s="267"/>
      <c r="D67" s="2979"/>
      <c r="E67" s="832" t="s">
        <v>230</v>
      </c>
      <c r="F67" s="285"/>
      <c r="G67" s="422"/>
      <c r="H67" s="285"/>
      <c r="I67" s="285"/>
      <c r="J67" s="285"/>
      <c r="K67" s="285"/>
      <c r="L67" s="285"/>
      <c r="M67" s="285"/>
      <c r="N67" s="285"/>
      <c r="O67" s="285"/>
      <c r="P67" s="285"/>
      <c r="Q67" s="285"/>
      <c r="R67" s="285"/>
      <c r="S67" s="285"/>
      <c r="T67" s="2955"/>
      <c r="U67" s="4009"/>
      <c r="V67" s="2927"/>
      <c r="W67" s="2927"/>
      <c r="X67" s="422"/>
      <c r="Y67" s="422"/>
      <c r="Z67" s="277"/>
      <c r="AA67" s="277"/>
      <c r="AB67" s="1931"/>
      <c r="AC67" s="1931"/>
      <c r="AD67" s="2955"/>
      <c r="AE67" s="4000"/>
      <c r="AF67" s="1968"/>
      <c r="AG67" s="4001"/>
      <c r="AH67" s="277"/>
      <c r="AI67" s="422"/>
      <c r="AJ67" s="422"/>
      <c r="AK67" s="422"/>
      <c r="AL67" s="422"/>
      <c r="AM67" s="422"/>
      <c r="AN67" s="422"/>
      <c r="AO67" s="422"/>
      <c r="AP67" s="422"/>
      <c r="AQ67" s="422"/>
      <c r="AR67" s="422"/>
      <c r="AS67" s="422"/>
      <c r="AT67" s="422"/>
      <c r="AU67" s="422"/>
      <c r="AV67" s="422"/>
      <c r="AW67" s="422"/>
      <c r="AX67" s="422"/>
      <c r="AY67" s="422"/>
      <c r="AZ67" s="422"/>
    </row>
    <row r="68" spans="1:52" ht="6.75" customHeight="1" x14ac:dyDescent="0.2">
      <c r="A68" s="2103"/>
      <c r="B68" s="275"/>
      <c r="C68" s="267"/>
      <c r="D68" s="778"/>
      <c r="E68" s="285"/>
      <c r="F68" s="285"/>
      <c r="G68" s="422"/>
      <c r="H68" s="285"/>
      <c r="I68" s="285"/>
      <c r="J68" s="285"/>
      <c r="K68" s="285"/>
      <c r="L68" s="285"/>
      <c r="M68" s="285"/>
      <c r="N68" s="285"/>
      <c r="O68" s="285"/>
      <c r="P68" s="285"/>
      <c r="Q68" s="285"/>
      <c r="R68" s="285"/>
      <c r="S68" s="285"/>
      <c r="T68" s="285"/>
      <c r="U68" s="277"/>
      <c r="V68" s="1917"/>
      <c r="W68" s="1917"/>
      <c r="X68" s="277"/>
      <c r="Y68" s="292"/>
      <c r="Z68" s="277"/>
      <c r="AA68" s="277"/>
      <c r="AB68" s="422"/>
      <c r="AC68" s="422"/>
      <c r="AD68" s="778"/>
      <c r="AE68" s="422"/>
      <c r="AF68" s="422"/>
      <c r="AG68" s="4001"/>
      <c r="AH68" s="422"/>
      <c r="AI68" s="422"/>
      <c r="AJ68" s="422"/>
      <c r="AK68" s="422"/>
      <c r="AL68" s="422"/>
      <c r="AM68" s="422"/>
      <c r="AN68" s="422"/>
      <c r="AO68" s="422"/>
      <c r="AP68" s="422"/>
      <c r="AQ68" s="422"/>
      <c r="AR68" s="422"/>
      <c r="AS68" s="422"/>
      <c r="AT68" s="422"/>
      <c r="AU68" s="422"/>
      <c r="AV68" s="422"/>
      <c r="AW68" s="422"/>
      <c r="AX68" s="422"/>
      <c r="AY68" s="422"/>
      <c r="AZ68" s="422"/>
    </row>
    <row r="69" spans="1:52" ht="11.25" customHeight="1" x14ac:dyDescent="0.2">
      <c r="A69" s="2103"/>
      <c r="B69" s="275"/>
      <c r="C69" s="267"/>
      <c r="D69" s="2979">
        <v>5</v>
      </c>
      <c r="E69" s="275" t="s">
        <v>231</v>
      </c>
      <c r="F69" s="267"/>
      <c r="G69" s="422"/>
      <c r="H69" s="267"/>
      <c r="I69" s="267"/>
      <c r="J69" s="267"/>
      <c r="K69" s="267"/>
      <c r="L69" s="267"/>
      <c r="M69" s="267"/>
      <c r="N69" s="267"/>
      <c r="O69" s="267"/>
      <c r="P69" s="267"/>
      <c r="Q69" s="267"/>
      <c r="R69" s="267"/>
      <c r="S69" s="1917"/>
      <c r="T69" s="2955"/>
      <c r="U69" s="4009"/>
      <c r="V69" s="797"/>
      <c r="W69" s="797"/>
      <c r="X69" s="422"/>
      <c r="Y69" s="422"/>
      <c r="Z69" s="797"/>
      <c r="AA69" s="797"/>
      <c r="AB69" s="797"/>
      <c r="AC69" s="797"/>
      <c r="AD69" s="2955">
        <v>34</v>
      </c>
      <c r="AE69" s="4000"/>
      <c r="AF69" s="1968"/>
      <c r="AG69" s="2100"/>
      <c r="AH69" s="272"/>
      <c r="AI69" s="422"/>
      <c r="AJ69" s="422"/>
      <c r="AK69" s="422"/>
      <c r="AL69" s="422"/>
      <c r="AM69" s="422"/>
      <c r="AN69" s="422"/>
      <c r="AO69" s="422"/>
      <c r="AP69" s="422"/>
      <c r="AQ69" s="422"/>
      <c r="AR69" s="422"/>
      <c r="AS69" s="422"/>
      <c r="AT69" s="422"/>
      <c r="AU69" s="422"/>
      <c r="AV69" s="422"/>
      <c r="AW69" s="422"/>
      <c r="AX69" s="422"/>
      <c r="AY69" s="422"/>
      <c r="AZ69" s="422"/>
    </row>
    <row r="70" spans="1:52" ht="11.25" customHeight="1" x14ac:dyDescent="0.2">
      <c r="A70" s="2103"/>
      <c r="B70" s="275"/>
      <c r="C70" s="267"/>
      <c r="D70" s="2979"/>
      <c r="E70" s="832" t="s">
        <v>232</v>
      </c>
      <c r="F70" s="285"/>
      <c r="G70" s="422"/>
      <c r="H70" s="285"/>
      <c r="I70" s="285"/>
      <c r="J70" s="285"/>
      <c r="K70" s="285"/>
      <c r="L70" s="285"/>
      <c r="M70" s="285"/>
      <c r="N70" s="285"/>
      <c r="O70" s="285"/>
      <c r="P70" s="285"/>
      <c r="Q70" s="285"/>
      <c r="R70" s="285"/>
      <c r="S70" s="285"/>
      <c r="T70" s="2955"/>
      <c r="U70" s="4009"/>
      <c r="V70" s="797"/>
      <c r="W70" s="797"/>
      <c r="X70" s="422"/>
      <c r="Y70" s="422"/>
      <c r="Z70" s="797"/>
      <c r="AA70" s="797"/>
      <c r="AB70" s="797"/>
      <c r="AC70" s="797"/>
      <c r="AD70" s="2955"/>
      <c r="AE70" s="4000"/>
      <c r="AF70" s="1968"/>
      <c r="AG70" s="4001"/>
      <c r="AH70" s="272"/>
      <c r="AI70" s="422"/>
      <c r="AJ70" s="422"/>
      <c r="AK70" s="422"/>
      <c r="AL70" s="422"/>
      <c r="AM70" s="422"/>
      <c r="AN70" s="422"/>
      <c r="AO70" s="422"/>
      <c r="AP70" s="422"/>
      <c r="AQ70" s="422"/>
      <c r="AR70" s="422"/>
      <c r="AS70" s="422"/>
      <c r="AT70" s="422"/>
      <c r="AU70" s="422"/>
      <c r="AV70" s="422"/>
      <c r="AW70" s="422"/>
      <c r="AX70" s="422"/>
      <c r="AY70" s="422"/>
      <c r="AZ70" s="422"/>
    </row>
    <row r="71" spans="1:52" ht="6.75" customHeight="1" x14ac:dyDescent="0.2">
      <c r="A71" s="2084"/>
      <c r="B71" s="275"/>
      <c r="C71" s="267"/>
      <c r="D71" s="778"/>
      <c r="E71" s="285"/>
      <c r="F71" s="285"/>
      <c r="G71" s="422"/>
      <c r="H71" s="285"/>
      <c r="I71" s="285"/>
      <c r="J71" s="285"/>
      <c r="K71" s="285"/>
      <c r="L71" s="285"/>
      <c r="M71" s="285"/>
      <c r="N71" s="285"/>
      <c r="O71" s="285"/>
      <c r="P71" s="285"/>
      <c r="Q71" s="285"/>
      <c r="R71" s="285"/>
      <c r="S71" s="285"/>
      <c r="T71" s="285"/>
      <c r="U71" s="2941"/>
      <c r="V71" s="2941"/>
      <c r="W71" s="422"/>
      <c r="X71" s="267"/>
      <c r="Y71" s="267"/>
      <c r="Z71" s="267"/>
      <c r="AA71" s="267"/>
      <c r="AB71" s="422"/>
      <c r="AC71" s="422"/>
      <c r="AD71" s="778"/>
      <c r="AE71" s="285"/>
      <c r="AF71" s="285"/>
      <c r="AG71" s="4001"/>
      <c r="AH71" s="1919"/>
      <c r="AI71" s="422"/>
      <c r="AJ71" s="422"/>
      <c r="AK71" s="422"/>
      <c r="AL71" s="422"/>
      <c r="AM71" s="422"/>
      <c r="AN71" s="422"/>
      <c r="AO71" s="422"/>
      <c r="AP71" s="422"/>
      <c r="AQ71" s="422"/>
      <c r="AR71" s="422"/>
      <c r="AS71" s="422"/>
      <c r="AT71" s="422"/>
      <c r="AU71" s="422"/>
      <c r="AV71" s="422"/>
      <c r="AW71" s="422"/>
      <c r="AX71" s="422"/>
      <c r="AY71" s="422"/>
      <c r="AZ71" s="422"/>
    </row>
    <row r="72" spans="1:52" s="2089" customFormat="1" ht="6.75" customHeight="1" x14ac:dyDescent="0.2">
      <c r="A72" s="2082"/>
      <c r="B72" s="784"/>
      <c r="C72" s="273"/>
      <c r="D72" s="274"/>
      <c r="E72" s="1928"/>
      <c r="F72" s="1928"/>
      <c r="G72" s="1928"/>
      <c r="H72" s="2077"/>
      <c r="I72" s="276"/>
      <c r="J72" s="269"/>
      <c r="K72" s="269"/>
      <c r="L72" s="269"/>
      <c r="M72" s="422"/>
      <c r="N72" s="269"/>
      <c r="O72" s="269"/>
      <c r="P72" s="269"/>
      <c r="Q72" s="269"/>
      <c r="R72" s="269"/>
      <c r="S72" s="269"/>
      <c r="T72" s="269"/>
      <c r="U72" s="270"/>
      <c r="V72" s="269"/>
      <c r="W72" s="269"/>
      <c r="X72" s="269"/>
      <c r="Y72" s="269"/>
      <c r="Z72" s="269"/>
      <c r="AA72" s="269"/>
      <c r="AB72" s="269"/>
      <c r="AC72" s="422"/>
      <c r="AD72" s="292"/>
      <c r="AE72" s="292"/>
      <c r="AF72" s="292"/>
      <c r="AG72" s="813"/>
      <c r="AH72" s="258"/>
      <c r="AI72" s="2088"/>
      <c r="AJ72" s="2088"/>
      <c r="AK72" s="2088"/>
      <c r="AL72" s="2088"/>
      <c r="AM72" s="2088"/>
      <c r="AN72" s="2088"/>
      <c r="AO72" s="2088"/>
      <c r="AP72" s="2088"/>
      <c r="AQ72" s="2088"/>
      <c r="AR72" s="2088"/>
      <c r="AS72" s="2088"/>
      <c r="AT72" s="2088"/>
      <c r="AU72" s="2088"/>
      <c r="AV72" s="2088"/>
      <c r="AW72" s="2088"/>
      <c r="AX72" s="2088"/>
      <c r="AY72" s="2088"/>
      <c r="AZ72" s="2088"/>
    </row>
    <row r="73" spans="1:52" ht="13.5" customHeight="1" x14ac:dyDescent="0.2">
      <c r="A73" s="2084"/>
      <c r="B73" s="437" t="s">
        <v>1191</v>
      </c>
      <c r="C73" s="797"/>
      <c r="D73" s="797" t="s">
        <v>236</v>
      </c>
      <c r="E73" s="274"/>
      <c r="F73" s="285"/>
      <c r="G73" s="285"/>
      <c r="H73" s="267"/>
      <c r="I73" s="267"/>
      <c r="J73" s="267"/>
      <c r="K73" s="267"/>
      <c r="L73" s="267"/>
      <c r="M73" s="267"/>
      <c r="N73" s="267"/>
      <c r="O73" s="267"/>
      <c r="P73" s="284"/>
      <c r="Q73" s="284"/>
      <c r="R73" s="284"/>
      <c r="S73" s="1918"/>
      <c r="T73" s="1924"/>
      <c r="U73" s="1932"/>
      <c r="V73" s="267"/>
      <c r="W73" s="2104"/>
      <c r="X73" s="1923"/>
      <c r="Y73" s="1923"/>
      <c r="Z73" s="1923"/>
      <c r="AA73" s="1923"/>
      <c r="AB73" s="1923"/>
      <c r="AC73" s="1923"/>
      <c r="AD73" s="2105"/>
      <c r="AE73" s="2105"/>
      <c r="AF73" s="2105"/>
      <c r="AG73" s="2106"/>
      <c r="AH73" s="2105"/>
      <c r="AI73" s="422"/>
      <c r="AJ73" s="422"/>
      <c r="AK73" s="422"/>
      <c r="AL73" s="422"/>
      <c r="AM73" s="422"/>
      <c r="AN73" s="422"/>
      <c r="AO73" s="422"/>
      <c r="AP73" s="422"/>
      <c r="AQ73" s="422"/>
      <c r="AR73" s="422"/>
      <c r="AS73" s="422"/>
      <c r="AT73" s="422"/>
      <c r="AU73" s="422"/>
      <c r="AV73" s="422"/>
      <c r="AW73" s="422"/>
      <c r="AX73" s="422"/>
      <c r="AY73" s="422"/>
      <c r="AZ73" s="422"/>
    </row>
    <row r="74" spans="1:52" ht="10.5" customHeight="1" x14ac:dyDescent="0.2">
      <c r="A74" s="2084"/>
      <c r="B74" s="275"/>
      <c r="C74" s="2107"/>
      <c r="D74" s="296" t="s">
        <v>237</v>
      </c>
      <c r="E74" s="2107"/>
      <c r="F74" s="2107"/>
      <c r="G74" s="2107"/>
      <c r="H74" s="2107"/>
      <c r="I74" s="2107"/>
      <c r="J74" s="2107"/>
      <c r="K74" s="2107"/>
      <c r="L74" s="2107"/>
      <c r="M74" s="2107"/>
      <c r="N74" s="2107"/>
      <c r="O74" s="2107"/>
      <c r="P74" s="2107"/>
      <c r="Q74" s="2107"/>
      <c r="R74" s="2107"/>
      <c r="S74" s="2107"/>
      <c r="T74" s="2107"/>
      <c r="U74" s="2107"/>
      <c r="V74" s="2107"/>
      <c r="W74" s="2107"/>
      <c r="X74" s="2107"/>
      <c r="Y74" s="2107"/>
      <c r="Z74" s="2107"/>
      <c r="AA74" s="2107"/>
      <c r="AB74" s="2107"/>
      <c r="AC74" s="2107"/>
      <c r="AD74" s="2108"/>
      <c r="AE74" s="2108"/>
      <c r="AF74" s="2108"/>
      <c r="AG74" s="2109"/>
      <c r="AH74" s="2108"/>
      <c r="AI74" s="422"/>
      <c r="AJ74" s="422"/>
      <c r="AK74" s="422"/>
      <c r="AL74" s="422"/>
      <c r="AM74" s="422"/>
      <c r="AN74" s="422"/>
      <c r="AO74" s="422"/>
      <c r="AP74" s="422"/>
      <c r="AQ74" s="422"/>
      <c r="AR74" s="422"/>
      <c r="AS74" s="422"/>
      <c r="AT74" s="422"/>
      <c r="AU74" s="422"/>
      <c r="AV74" s="422"/>
      <c r="AW74" s="422"/>
      <c r="AX74" s="422"/>
      <c r="AY74" s="422"/>
      <c r="AZ74" s="422"/>
    </row>
    <row r="75" spans="1:52" x14ac:dyDescent="0.2">
      <c r="A75" s="2084"/>
      <c r="B75" s="275"/>
      <c r="C75" s="2107"/>
      <c r="D75" s="296"/>
      <c r="E75" s="2107"/>
      <c r="F75" s="2107"/>
      <c r="G75" s="2107"/>
      <c r="H75" s="2107"/>
      <c r="I75" s="2107"/>
      <c r="J75" s="2107"/>
      <c r="K75" s="2107"/>
      <c r="L75" s="2107"/>
      <c r="M75" s="2107"/>
      <c r="N75" s="2107"/>
      <c r="O75" s="2107"/>
      <c r="P75" s="2107"/>
      <c r="Q75" s="2107"/>
      <c r="R75" s="2107"/>
      <c r="S75" s="2107"/>
      <c r="T75" s="2107"/>
      <c r="U75" s="2107"/>
      <c r="V75" s="2107"/>
      <c r="W75" s="2107"/>
      <c r="X75" s="2107"/>
      <c r="Y75" s="2107"/>
      <c r="Z75" s="2107"/>
      <c r="AA75" s="2107"/>
      <c r="AB75" s="2107"/>
      <c r="AC75" s="2107"/>
      <c r="AD75" s="422"/>
      <c r="AE75" s="158">
        <v>47</v>
      </c>
      <c r="AF75" s="158"/>
      <c r="AG75" s="2110"/>
      <c r="AH75" s="422"/>
      <c r="AI75" s="422"/>
      <c r="AJ75" s="422"/>
      <c r="AK75" s="422"/>
      <c r="AL75" s="422"/>
      <c r="AM75" s="422"/>
      <c r="AN75" s="422"/>
      <c r="AO75" s="422"/>
      <c r="AP75" s="422"/>
      <c r="AQ75" s="422"/>
      <c r="AR75" s="422"/>
      <c r="AS75" s="422"/>
      <c r="AT75" s="422"/>
      <c r="AU75" s="422"/>
      <c r="AV75" s="422"/>
      <c r="AW75" s="422"/>
      <c r="AX75" s="422"/>
      <c r="AY75" s="422"/>
      <c r="AZ75" s="422"/>
    </row>
    <row r="76" spans="1:52" ht="11.25" customHeight="1" x14ac:dyDescent="0.2">
      <c r="A76" s="2084"/>
      <c r="B76" s="275"/>
      <c r="C76" s="2107"/>
      <c r="D76" s="2979">
        <v>1</v>
      </c>
      <c r="E76" s="297" t="s">
        <v>238</v>
      </c>
      <c r="F76" s="2107"/>
      <c r="G76" s="422"/>
      <c r="H76" s="2107"/>
      <c r="I76" s="2107"/>
      <c r="J76" s="2107"/>
      <c r="K76" s="2107"/>
      <c r="L76" s="2107"/>
      <c r="M76" s="2107"/>
      <c r="N76" s="2107"/>
      <c r="O76" s="2107"/>
      <c r="P76" s="2107"/>
      <c r="Q76" s="2107"/>
      <c r="R76" s="2107"/>
      <c r="S76" s="777"/>
      <c r="T76" s="777"/>
      <c r="U76" s="2107"/>
      <c r="V76" s="2107"/>
      <c r="W76" s="2107"/>
      <c r="X76" s="2107"/>
      <c r="Y76" s="2107"/>
      <c r="Z76" s="2107"/>
      <c r="AA76" s="2107"/>
      <c r="AB76" s="2107"/>
      <c r="AC76" s="2107"/>
      <c r="AD76" s="4010" t="s">
        <v>93</v>
      </c>
      <c r="AE76" s="4000"/>
      <c r="AF76" s="1968"/>
      <c r="AG76" s="2111"/>
      <c r="AH76" s="422"/>
      <c r="AI76" s="422"/>
      <c r="AJ76" s="422"/>
      <c r="AK76" s="422"/>
      <c r="AL76" s="422"/>
      <c r="AM76" s="422"/>
      <c r="AN76" s="422"/>
      <c r="AO76" s="422"/>
      <c r="AP76" s="422"/>
      <c r="AQ76" s="422"/>
      <c r="AR76" s="422"/>
      <c r="AS76" s="422"/>
      <c r="AT76" s="422"/>
      <c r="AU76" s="422"/>
      <c r="AV76" s="422"/>
      <c r="AW76" s="422"/>
      <c r="AX76" s="422"/>
      <c r="AY76" s="422"/>
      <c r="AZ76" s="422"/>
    </row>
    <row r="77" spans="1:52" ht="11.25" customHeight="1" x14ac:dyDescent="0.2">
      <c r="A77" s="2084"/>
      <c r="B77" s="275"/>
      <c r="C77" s="2107"/>
      <c r="D77" s="2979"/>
      <c r="E77" s="296" t="s">
        <v>239</v>
      </c>
      <c r="F77" s="2107"/>
      <c r="G77" s="422"/>
      <c r="H77" s="2107"/>
      <c r="I77" s="2107"/>
      <c r="J77" s="2107"/>
      <c r="K77" s="2107"/>
      <c r="L77" s="2107"/>
      <c r="M77" s="2107"/>
      <c r="N77" s="2107"/>
      <c r="O77" s="2107"/>
      <c r="P77" s="2107"/>
      <c r="Q77" s="2107"/>
      <c r="R77" s="2107"/>
      <c r="S77" s="777"/>
      <c r="T77" s="777"/>
      <c r="U77" s="2107"/>
      <c r="V77" s="2107"/>
      <c r="W77" s="2107"/>
      <c r="X77" s="2107"/>
      <c r="Y77" s="2107"/>
      <c r="Z77" s="2107"/>
      <c r="AA77" s="2107"/>
      <c r="AB77" s="2107"/>
      <c r="AC77" s="2107"/>
      <c r="AD77" s="2955"/>
      <c r="AE77" s="4000"/>
      <c r="AF77" s="1968"/>
      <c r="AG77" s="2111"/>
      <c r="AH77" s="422"/>
      <c r="AI77" s="422"/>
      <c r="AJ77" s="422"/>
      <c r="AK77" s="422"/>
      <c r="AL77" s="422"/>
      <c r="AM77" s="422"/>
      <c r="AN77" s="422"/>
      <c r="AO77" s="422"/>
      <c r="AP77" s="422"/>
      <c r="AQ77" s="422"/>
      <c r="AR77" s="422"/>
      <c r="AS77" s="422"/>
      <c r="AT77" s="422"/>
      <c r="AU77" s="422"/>
      <c r="AV77" s="422"/>
      <c r="AW77" s="422"/>
      <c r="AX77" s="422"/>
      <c r="AY77" s="422"/>
      <c r="AZ77" s="422"/>
    </row>
    <row r="78" spans="1:52" ht="6.75" customHeight="1" x14ac:dyDescent="0.2">
      <c r="A78" s="2084"/>
      <c r="B78" s="275"/>
      <c r="C78" s="2107"/>
      <c r="D78" s="272"/>
      <c r="E78" s="2107"/>
      <c r="F78" s="2107"/>
      <c r="G78" s="422"/>
      <c r="H78" s="2107"/>
      <c r="I78" s="2107"/>
      <c r="J78" s="2107"/>
      <c r="K78" s="2107"/>
      <c r="L78" s="2107"/>
      <c r="M78" s="2107"/>
      <c r="N78" s="2107"/>
      <c r="O78" s="2107"/>
      <c r="P78" s="2107"/>
      <c r="Q78" s="2107"/>
      <c r="R78" s="2107"/>
      <c r="S78" s="2107"/>
      <c r="T78" s="2107"/>
      <c r="U78" s="2107"/>
      <c r="V78" s="2107"/>
      <c r="W78" s="2107"/>
      <c r="X78" s="2107"/>
      <c r="Y78" s="2107"/>
      <c r="Z78" s="2107"/>
      <c r="AA78" s="2107"/>
      <c r="AB78" s="2107"/>
      <c r="AC78" s="2107"/>
      <c r="AD78" s="272"/>
      <c r="AE78" s="422"/>
      <c r="AF78" s="422"/>
      <c r="AG78" s="2100"/>
      <c r="AH78" s="422"/>
      <c r="AI78" s="422"/>
      <c r="AJ78" s="422"/>
      <c r="AK78" s="422"/>
      <c r="AL78" s="422"/>
      <c r="AM78" s="422"/>
      <c r="AN78" s="422"/>
      <c r="AO78" s="422"/>
      <c r="AP78" s="422"/>
      <c r="AQ78" s="422"/>
      <c r="AR78" s="422"/>
      <c r="AS78" s="422"/>
      <c r="AT78" s="422"/>
      <c r="AU78" s="422"/>
      <c r="AV78" s="422"/>
      <c r="AW78" s="422"/>
      <c r="AX78" s="422"/>
      <c r="AY78" s="422"/>
      <c r="AZ78" s="422"/>
    </row>
    <row r="79" spans="1:52" ht="11.25" customHeight="1" x14ac:dyDescent="0.2">
      <c r="A79" s="2084"/>
      <c r="B79" s="275"/>
      <c r="C79" s="2107"/>
      <c r="D79" s="4003">
        <v>2</v>
      </c>
      <c r="E79" s="297" t="s">
        <v>1192</v>
      </c>
      <c r="F79" s="299"/>
      <c r="G79" s="422"/>
      <c r="H79" s="2107"/>
      <c r="I79" s="2107"/>
      <c r="J79" s="2107"/>
      <c r="K79" s="2107"/>
      <c r="L79" s="2107"/>
      <c r="M79" s="2107"/>
      <c r="N79" s="2107"/>
      <c r="O79" s="2107"/>
      <c r="P79" s="2107"/>
      <c r="Q79" s="2107"/>
      <c r="R79" s="2107"/>
      <c r="S79" s="2107"/>
      <c r="T79" s="2107"/>
      <c r="U79" s="2107"/>
      <c r="V79" s="2107"/>
      <c r="W79" s="2107"/>
      <c r="X79" s="2107"/>
      <c r="Y79" s="2107"/>
      <c r="Z79" s="2107"/>
      <c r="AA79" s="2107"/>
      <c r="AB79" s="2107"/>
      <c r="AC79" s="2107"/>
      <c r="AD79" s="4011" t="s">
        <v>94</v>
      </c>
      <c r="AE79" s="4006"/>
      <c r="AF79" s="1967"/>
      <c r="AG79" s="2111"/>
      <c r="AH79" s="422"/>
      <c r="AI79" s="422"/>
      <c r="AJ79" s="422"/>
      <c r="AK79" s="422"/>
      <c r="AL79" s="422"/>
      <c r="AM79" s="422"/>
      <c r="AN79" s="422"/>
      <c r="AO79" s="422"/>
      <c r="AP79" s="422"/>
      <c r="AQ79" s="422"/>
      <c r="AR79" s="422"/>
      <c r="AS79" s="422"/>
      <c r="AT79" s="422"/>
      <c r="AU79" s="422"/>
      <c r="AV79" s="422"/>
      <c r="AW79" s="422"/>
      <c r="AX79" s="422"/>
      <c r="AY79" s="422"/>
      <c r="AZ79" s="422"/>
    </row>
    <row r="80" spans="1:52" ht="11.25" customHeight="1" x14ac:dyDescent="0.2">
      <c r="A80" s="2084"/>
      <c r="B80" s="275"/>
      <c r="C80" s="2107"/>
      <c r="D80" s="4003"/>
      <c r="E80" s="300" t="s">
        <v>1193</v>
      </c>
      <c r="F80" s="2107"/>
      <c r="G80" s="422"/>
      <c r="H80" s="2107"/>
      <c r="I80" s="2107"/>
      <c r="J80" s="2107"/>
      <c r="K80" s="2107"/>
      <c r="L80" s="2107"/>
      <c r="M80" s="2107"/>
      <c r="N80" s="2107"/>
      <c r="O80" s="2107"/>
      <c r="P80" s="2107"/>
      <c r="Q80" s="2107"/>
      <c r="R80" s="2107"/>
      <c r="S80" s="2107"/>
      <c r="T80" s="2107"/>
      <c r="U80" s="2107"/>
      <c r="V80" s="2107"/>
      <c r="W80" s="2107"/>
      <c r="X80" s="2107"/>
      <c r="Y80" s="2107"/>
      <c r="Z80" s="2107"/>
      <c r="AA80" s="2107"/>
      <c r="AB80" s="2107"/>
      <c r="AC80" s="2107"/>
      <c r="AD80" s="4005"/>
      <c r="AE80" s="4006"/>
      <c r="AF80" s="1967"/>
      <c r="AG80" s="2111"/>
      <c r="AH80" s="422"/>
      <c r="AI80" s="422"/>
      <c r="AJ80" s="422"/>
      <c r="AK80" s="422"/>
      <c r="AL80" s="422"/>
      <c r="AM80" s="422"/>
      <c r="AN80" s="422"/>
      <c r="AO80" s="422"/>
      <c r="AP80" s="422"/>
      <c r="AQ80" s="422"/>
      <c r="AR80" s="422"/>
      <c r="AS80" s="422"/>
      <c r="AT80" s="422"/>
      <c r="AU80" s="422"/>
      <c r="AV80" s="422"/>
      <c r="AW80" s="422"/>
      <c r="AX80" s="422"/>
      <c r="AY80" s="422"/>
      <c r="AZ80" s="422"/>
    </row>
    <row r="81" spans="1:52" ht="6.75" customHeight="1" x14ac:dyDescent="0.2">
      <c r="A81" s="2084"/>
      <c r="B81" s="275"/>
      <c r="C81" s="2107"/>
      <c r="D81" s="778"/>
      <c r="E81" s="2107"/>
      <c r="F81" s="2107"/>
      <c r="G81" s="422"/>
      <c r="H81" s="2107"/>
      <c r="I81" s="2107"/>
      <c r="J81" s="2107"/>
      <c r="K81" s="2107"/>
      <c r="L81" s="2107"/>
      <c r="M81" s="2107"/>
      <c r="N81" s="2107"/>
      <c r="O81" s="2107"/>
      <c r="P81" s="2107"/>
      <c r="Q81" s="2107"/>
      <c r="R81" s="2107"/>
      <c r="S81" s="2107"/>
      <c r="T81" s="2107"/>
      <c r="U81" s="2107"/>
      <c r="V81" s="2107"/>
      <c r="W81" s="2107"/>
      <c r="X81" s="2107"/>
      <c r="Y81" s="2107"/>
      <c r="Z81" s="2107"/>
      <c r="AA81" s="2107"/>
      <c r="AB81" s="2107"/>
      <c r="AC81" s="2107"/>
      <c r="AD81" s="778"/>
      <c r="AE81" s="422"/>
      <c r="AF81" s="422"/>
      <c r="AG81" s="2100"/>
      <c r="AH81" s="422"/>
      <c r="AI81" s="422"/>
      <c r="AJ81" s="422"/>
      <c r="AK81" s="422"/>
      <c r="AL81" s="422"/>
      <c r="AM81" s="422"/>
      <c r="AN81" s="422"/>
      <c r="AO81" s="422"/>
      <c r="AP81" s="422"/>
      <c r="AQ81" s="422"/>
      <c r="AR81" s="422"/>
      <c r="AS81" s="422"/>
      <c r="AT81" s="422"/>
      <c r="AU81" s="422"/>
      <c r="AV81" s="422"/>
      <c r="AW81" s="422"/>
      <c r="AX81" s="422"/>
      <c r="AY81" s="422"/>
      <c r="AZ81" s="422"/>
    </row>
    <row r="82" spans="1:52" ht="11.25" customHeight="1" x14ac:dyDescent="0.2">
      <c r="A82" s="2084"/>
      <c r="B82" s="275"/>
      <c r="C82" s="2107"/>
      <c r="D82" s="2979">
        <v>3</v>
      </c>
      <c r="E82" s="777" t="s">
        <v>1194</v>
      </c>
      <c r="F82" s="2107"/>
      <c r="G82" s="422"/>
      <c r="H82" s="2107"/>
      <c r="I82" s="2107"/>
      <c r="J82" s="2107"/>
      <c r="K82" s="2107"/>
      <c r="L82" s="2107"/>
      <c r="M82" s="2107"/>
      <c r="N82" s="2107"/>
      <c r="O82" s="2107"/>
      <c r="P82" s="2107"/>
      <c r="Q82" s="2107"/>
      <c r="R82" s="2107"/>
      <c r="S82" s="2107"/>
      <c r="T82" s="2107"/>
      <c r="U82" s="2107"/>
      <c r="V82" s="2107"/>
      <c r="W82" s="2107"/>
      <c r="X82" s="2107"/>
      <c r="Y82" s="2107"/>
      <c r="Z82" s="2107"/>
      <c r="AA82" s="2107"/>
      <c r="AB82" s="2107"/>
      <c r="AC82" s="2107"/>
      <c r="AD82" s="4010" t="s">
        <v>104</v>
      </c>
      <c r="AE82" s="4000"/>
      <c r="AF82" s="1968"/>
      <c r="AG82" s="2112"/>
      <c r="AH82" s="422"/>
      <c r="AI82" s="422"/>
      <c r="AJ82" s="422"/>
      <c r="AK82" s="422"/>
      <c r="AL82" s="422"/>
      <c r="AM82" s="422"/>
      <c r="AN82" s="422"/>
      <c r="AO82" s="422"/>
      <c r="AP82" s="422"/>
      <c r="AQ82" s="422"/>
      <c r="AR82" s="422"/>
      <c r="AS82" s="422"/>
      <c r="AT82" s="422"/>
      <c r="AU82" s="422"/>
      <c r="AV82" s="422"/>
      <c r="AW82" s="422"/>
      <c r="AX82" s="422"/>
      <c r="AY82" s="422"/>
      <c r="AZ82" s="422"/>
    </row>
    <row r="83" spans="1:52" ht="11.25" customHeight="1" x14ac:dyDescent="0.2">
      <c r="A83" s="2084"/>
      <c r="B83" s="275"/>
      <c r="C83" s="2107"/>
      <c r="D83" s="2979"/>
      <c r="E83" s="296" t="s">
        <v>1195</v>
      </c>
      <c r="F83" s="2107"/>
      <c r="G83" s="422"/>
      <c r="H83" s="2107"/>
      <c r="I83" s="2107"/>
      <c r="J83" s="2107"/>
      <c r="K83" s="2107"/>
      <c r="L83" s="2107"/>
      <c r="M83" s="2107"/>
      <c r="N83" s="2107"/>
      <c r="O83" s="2107"/>
      <c r="P83" s="2107"/>
      <c r="Q83" s="2107"/>
      <c r="R83" s="2107"/>
      <c r="S83" s="2107"/>
      <c r="T83" s="2107"/>
      <c r="U83" s="2107"/>
      <c r="V83" s="2107"/>
      <c r="W83" s="2107"/>
      <c r="X83" s="2107"/>
      <c r="Y83" s="2107"/>
      <c r="Z83" s="2107"/>
      <c r="AA83" s="2107"/>
      <c r="AB83" s="2107"/>
      <c r="AC83" s="2107"/>
      <c r="AD83" s="2955"/>
      <c r="AE83" s="4000"/>
      <c r="AF83" s="1968"/>
      <c r="AG83" s="2112"/>
      <c r="AH83" s="422"/>
      <c r="AI83" s="422"/>
      <c r="AJ83" s="422"/>
      <c r="AK83" s="422"/>
      <c r="AL83" s="422"/>
      <c r="AM83" s="422"/>
      <c r="AN83" s="422"/>
      <c r="AO83" s="422"/>
      <c r="AP83" s="422"/>
      <c r="AQ83" s="422"/>
      <c r="AR83" s="422"/>
      <c r="AS83" s="422"/>
      <c r="AT83" s="422"/>
      <c r="AU83" s="422"/>
      <c r="AV83" s="422"/>
      <c r="AW83" s="422"/>
      <c r="AX83" s="422"/>
      <c r="AY83" s="422"/>
      <c r="AZ83" s="422"/>
    </row>
    <row r="84" spans="1:52" ht="6.75" customHeight="1" x14ac:dyDescent="0.2">
      <c r="A84" s="2084"/>
      <c r="B84" s="275"/>
      <c r="C84" s="2107"/>
      <c r="D84" s="2107"/>
      <c r="E84" s="296"/>
      <c r="F84" s="2107"/>
      <c r="G84" s="2107"/>
      <c r="H84" s="2107"/>
      <c r="I84" s="2107"/>
      <c r="J84" s="2107"/>
      <c r="K84" s="2107"/>
      <c r="L84" s="2107"/>
      <c r="M84" s="2107"/>
      <c r="N84" s="2107"/>
      <c r="O84" s="2107"/>
      <c r="P84" s="2107"/>
      <c r="Q84" s="2107"/>
      <c r="R84" s="2107"/>
      <c r="S84" s="2107"/>
      <c r="T84" s="2107"/>
      <c r="U84" s="2107"/>
      <c r="V84" s="2107"/>
      <c r="W84" s="2107"/>
      <c r="X84" s="2107"/>
      <c r="Y84" s="2107"/>
      <c r="Z84" s="2107"/>
      <c r="AA84" s="2107"/>
      <c r="AB84" s="2107"/>
      <c r="AC84" s="2107"/>
      <c r="AD84" s="422"/>
      <c r="AE84" s="217"/>
      <c r="AF84" s="217"/>
      <c r="AG84" s="2112"/>
      <c r="AH84" s="422"/>
      <c r="AI84" s="422"/>
      <c r="AJ84" s="422"/>
      <c r="AK84" s="422"/>
      <c r="AL84" s="422"/>
      <c r="AM84" s="422"/>
      <c r="AN84" s="422"/>
      <c r="AO84" s="422"/>
      <c r="AP84" s="422"/>
      <c r="AQ84" s="422"/>
      <c r="AR84" s="422"/>
      <c r="AS84" s="422"/>
      <c r="AT84" s="422"/>
      <c r="AU84" s="422"/>
      <c r="AV84" s="422"/>
      <c r="AW84" s="422"/>
      <c r="AX84" s="422"/>
      <c r="AY84" s="422"/>
      <c r="AZ84" s="422"/>
    </row>
    <row r="85" spans="1:52" s="2089" customFormat="1" ht="6.75" customHeight="1" x14ac:dyDescent="0.2">
      <c r="A85" s="2082"/>
      <c r="B85" s="784"/>
      <c r="C85" s="273"/>
      <c r="D85" s="274"/>
      <c r="E85" s="1928"/>
      <c r="F85" s="1928"/>
      <c r="G85" s="1928"/>
      <c r="H85" s="2077"/>
      <c r="I85" s="276"/>
      <c r="J85" s="269"/>
      <c r="K85" s="269"/>
      <c r="L85" s="269"/>
      <c r="M85" s="422"/>
      <c r="N85" s="269"/>
      <c r="O85" s="269"/>
      <c r="P85" s="269"/>
      <c r="Q85" s="269"/>
      <c r="R85" s="269"/>
      <c r="S85" s="269"/>
      <c r="T85" s="269"/>
      <c r="U85" s="270"/>
      <c r="V85" s="269"/>
      <c r="W85" s="269"/>
      <c r="X85" s="269"/>
      <c r="Y85" s="269"/>
      <c r="Z85" s="269"/>
      <c r="AA85" s="269"/>
      <c r="AB85" s="269"/>
      <c r="AC85" s="422"/>
      <c r="AD85" s="292"/>
      <c r="AE85" s="292"/>
      <c r="AF85" s="292"/>
      <c r="AG85" s="813"/>
      <c r="AH85" s="258"/>
      <c r="AI85" s="2088"/>
      <c r="AJ85" s="2088"/>
      <c r="AK85" s="2088"/>
      <c r="AL85" s="2088"/>
      <c r="AM85" s="2088"/>
      <c r="AN85" s="2088"/>
      <c r="AO85" s="2088"/>
      <c r="AP85" s="2088"/>
      <c r="AQ85" s="2088"/>
      <c r="AR85" s="2088"/>
      <c r="AS85" s="2088"/>
      <c r="AT85" s="2088"/>
      <c r="AU85" s="2088"/>
      <c r="AV85" s="2088"/>
      <c r="AW85" s="2088"/>
      <c r="AX85" s="2088"/>
      <c r="AY85" s="2088"/>
      <c r="AZ85" s="2088"/>
    </row>
    <row r="86" spans="1:52" ht="11.25" customHeight="1" x14ac:dyDescent="0.2">
      <c r="A86" s="2082"/>
      <c r="B86" s="437" t="s">
        <v>1196</v>
      </c>
      <c r="C86" s="422"/>
      <c r="D86" s="275" t="s">
        <v>496</v>
      </c>
      <c r="E86" s="422"/>
      <c r="F86" s="422"/>
      <c r="G86" s="422"/>
      <c r="H86" s="422"/>
      <c r="I86" s="422"/>
      <c r="J86" s="422"/>
      <c r="K86" s="422"/>
      <c r="L86" s="422"/>
      <c r="M86" s="422"/>
      <c r="N86" s="422"/>
      <c r="O86" s="422"/>
      <c r="P86" s="422"/>
      <c r="Q86" s="422"/>
      <c r="R86" s="422"/>
      <c r="S86" s="422"/>
      <c r="T86" s="422"/>
      <c r="U86" s="422"/>
      <c r="V86" s="422"/>
      <c r="W86" s="422"/>
      <c r="X86" s="422"/>
      <c r="Y86" s="422"/>
      <c r="Z86" s="422"/>
      <c r="AA86" s="422"/>
      <c r="AB86" s="422"/>
      <c r="AC86" s="1923"/>
      <c r="AD86" s="1932"/>
      <c r="AE86" s="284"/>
      <c r="AF86" s="284"/>
      <c r="AG86" s="2091"/>
      <c r="AH86" s="422"/>
      <c r="AI86" s="422"/>
      <c r="AJ86" s="422"/>
      <c r="AK86" s="422"/>
      <c r="AL86" s="422"/>
      <c r="AM86" s="422"/>
      <c r="AN86" s="422"/>
      <c r="AO86" s="422"/>
      <c r="AP86" s="422"/>
      <c r="AQ86" s="422"/>
      <c r="AR86" s="422"/>
      <c r="AS86" s="422"/>
      <c r="AT86" s="422"/>
      <c r="AU86" s="422"/>
      <c r="AV86" s="422"/>
      <c r="AW86" s="422"/>
      <c r="AX86" s="422"/>
      <c r="AY86" s="422"/>
      <c r="AZ86" s="422"/>
    </row>
    <row r="87" spans="1:52" ht="11.25" customHeight="1" x14ac:dyDescent="0.2">
      <c r="A87" s="2082"/>
      <c r="B87" s="784"/>
      <c r="C87" s="422"/>
      <c r="D87" s="284" t="s">
        <v>235</v>
      </c>
      <c r="E87" s="422"/>
      <c r="F87" s="422"/>
      <c r="G87" s="422"/>
      <c r="H87" s="422"/>
      <c r="I87" s="422"/>
      <c r="J87" s="422"/>
      <c r="K87" s="422"/>
      <c r="L87" s="422"/>
      <c r="M87" s="422"/>
      <c r="N87" s="422"/>
      <c r="O87" s="422"/>
      <c r="P87" s="422"/>
      <c r="Q87" s="422"/>
      <c r="R87" s="422"/>
      <c r="S87" s="422"/>
      <c r="T87" s="422"/>
      <c r="U87" s="422"/>
      <c r="V87" s="422"/>
      <c r="W87" s="422"/>
      <c r="X87" s="422"/>
      <c r="Y87" s="422"/>
      <c r="Z87" s="422"/>
      <c r="AA87" s="422"/>
      <c r="AB87" s="422"/>
      <c r="AC87" s="1923"/>
      <c r="AD87" s="1932"/>
      <c r="AE87" s="284"/>
      <c r="AF87" s="284"/>
      <c r="AG87" s="2091"/>
      <c r="AH87" s="422"/>
      <c r="AI87" s="422"/>
      <c r="AJ87" s="422"/>
      <c r="AK87" s="422"/>
      <c r="AL87" s="422"/>
      <c r="AM87" s="422"/>
      <c r="AN87" s="422"/>
      <c r="AO87" s="422"/>
      <c r="AP87" s="422"/>
      <c r="AQ87" s="422"/>
      <c r="AR87" s="422"/>
      <c r="AS87" s="422"/>
      <c r="AT87" s="422"/>
      <c r="AU87" s="422"/>
      <c r="AV87" s="422"/>
      <c r="AW87" s="422"/>
      <c r="AX87" s="422"/>
      <c r="AY87" s="422"/>
      <c r="AZ87" s="422"/>
    </row>
    <row r="88" spans="1:52" ht="6" customHeight="1" thickBot="1" x14ac:dyDescent="0.25">
      <c r="A88" s="2082"/>
      <c r="B88" s="784"/>
      <c r="C88" s="422"/>
      <c r="D88" s="422"/>
      <c r="E88" s="422"/>
      <c r="F88" s="422"/>
      <c r="G88" s="422"/>
      <c r="H88" s="422"/>
      <c r="I88" s="422"/>
      <c r="J88" s="422"/>
      <c r="K88" s="422"/>
      <c r="L88" s="422"/>
      <c r="M88" s="422"/>
      <c r="N88" s="422"/>
      <c r="O88" s="422"/>
      <c r="P88" s="422"/>
      <c r="Q88" s="422"/>
      <c r="R88" s="422"/>
      <c r="S88" s="422"/>
      <c r="T88" s="422"/>
      <c r="U88" s="422"/>
      <c r="V88" s="422"/>
      <c r="W88" s="422"/>
      <c r="X88" s="422"/>
      <c r="Y88" s="422"/>
      <c r="Z88" s="422"/>
      <c r="AA88" s="422"/>
      <c r="AB88" s="422"/>
      <c r="AC88" s="1923"/>
      <c r="AD88" s="1932"/>
      <c r="AE88" s="284"/>
      <c r="AF88" s="284"/>
      <c r="AG88" s="2091"/>
      <c r="AH88" s="422"/>
      <c r="AI88" s="422"/>
      <c r="AJ88" s="422"/>
      <c r="AK88" s="422"/>
      <c r="AL88" s="422"/>
      <c r="AM88" s="422"/>
      <c r="AN88" s="422"/>
      <c r="AO88" s="422"/>
      <c r="AP88" s="422"/>
      <c r="AQ88" s="422"/>
      <c r="AR88" s="422"/>
      <c r="AS88" s="422"/>
      <c r="AT88" s="422"/>
      <c r="AU88" s="422"/>
      <c r="AV88" s="422"/>
      <c r="AW88" s="422"/>
      <c r="AX88" s="422"/>
      <c r="AY88" s="422"/>
      <c r="AZ88" s="422"/>
    </row>
    <row r="89" spans="1:52" ht="9.75" customHeight="1" thickTop="1" x14ac:dyDescent="0.2">
      <c r="A89" s="2082"/>
      <c r="B89" s="784"/>
      <c r="C89" s="422"/>
      <c r="D89" s="422"/>
      <c r="E89" s="275">
        <v>4709</v>
      </c>
      <c r="F89" s="422"/>
      <c r="G89" s="422"/>
      <c r="H89" s="422"/>
      <c r="I89" s="2629"/>
      <c r="J89" s="2627"/>
      <c r="K89" s="2628"/>
      <c r="L89" s="2628"/>
      <c r="M89" s="2628"/>
      <c r="N89" s="2628"/>
      <c r="O89" s="2628"/>
      <c r="P89" s="2628"/>
      <c r="Q89" s="2628"/>
      <c r="R89" s="2628"/>
      <c r="S89" s="2628"/>
      <c r="T89" s="2628"/>
      <c r="U89" s="2628"/>
      <c r="V89" s="2628"/>
      <c r="W89" s="2628"/>
      <c r="X89" s="2628"/>
      <c r="Y89" s="2628"/>
      <c r="Z89" s="2628"/>
      <c r="AA89" s="2628"/>
      <c r="AB89" s="2628"/>
      <c r="AC89" s="2628"/>
      <c r="AD89" s="2628"/>
      <c r="AE89" s="2719"/>
      <c r="AF89" s="422"/>
      <c r="AG89" s="2100"/>
      <c r="AH89" s="422"/>
      <c r="AI89" s="422"/>
      <c r="AJ89" s="422"/>
      <c r="AK89" s="422"/>
      <c r="AL89" s="422"/>
      <c r="AM89" s="422"/>
      <c r="AN89" s="422"/>
      <c r="AO89" s="422"/>
      <c r="AP89" s="422"/>
      <c r="AQ89" s="422"/>
      <c r="AR89" s="422"/>
      <c r="AS89" s="422"/>
      <c r="AT89" s="422"/>
      <c r="AU89" s="422"/>
      <c r="AV89" s="422"/>
      <c r="AW89" s="422"/>
      <c r="AX89" s="422"/>
      <c r="AY89" s="422"/>
      <c r="AZ89" s="422"/>
    </row>
    <row r="90" spans="1:52" ht="11.25" customHeight="1" x14ac:dyDescent="0.2">
      <c r="A90" s="2082"/>
      <c r="B90" s="784"/>
      <c r="C90" s="422"/>
      <c r="D90" s="2955">
        <v>1</v>
      </c>
      <c r="E90" s="4000"/>
      <c r="F90" s="3978" t="s">
        <v>218</v>
      </c>
      <c r="G90" s="2955"/>
      <c r="H90" s="422"/>
      <c r="I90" s="1675"/>
      <c r="J90" s="2614" t="s">
        <v>1197</v>
      </c>
      <c r="K90" s="2615"/>
      <c r="L90" s="2615"/>
      <c r="M90" s="2615"/>
      <c r="N90" s="2615"/>
      <c r="O90" s="2615"/>
      <c r="P90" s="2615"/>
      <c r="Q90" s="2615"/>
      <c r="R90" s="2615"/>
      <c r="S90" s="2615"/>
      <c r="T90" s="2615"/>
      <c r="U90" s="2615"/>
      <c r="V90" s="2615"/>
      <c r="W90" s="2615"/>
      <c r="X90" s="2615"/>
      <c r="Y90" s="2615"/>
      <c r="Z90" s="2615"/>
      <c r="AA90" s="2615"/>
      <c r="AB90" s="2615"/>
      <c r="AC90" s="2615"/>
      <c r="AD90" s="2615"/>
      <c r="AE90" s="2720"/>
      <c r="AF90" s="267"/>
      <c r="AG90" s="823"/>
      <c r="AH90" s="267"/>
      <c r="AI90" s="422"/>
      <c r="AJ90" s="422"/>
      <c r="AK90" s="422"/>
      <c r="AL90" s="422"/>
      <c r="AM90" s="422"/>
      <c r="AN90" s="422"/>
      <c r="AO90" s="422"/>
      <c r="AP90" s="422"/>
      <c r="AQ90" s="422"/>
      <c r="AR90" s="422"/>
      <c r="AS90" s="422"/>
      <c r="AT90" s="422"/>
      <c r="AU90" s="422"/>
      <c r="AV90" s="422"/>
      <c r="AW90" s="422"/>
      <c r="AX90" s="422"/>
      <c r="AY90" s="422"/>
      <c r="AZ90" s="422"/>
    </row>
    <row r="91" spans="1:52" ht="11.25" customHeight="1" x14ac:dyDescent="0.2">
      <c r="A91" s="2082"/>
      <c r="B91" s="784"/>
      <c r="C91" s="422"/>
      <c r="D91" s="2955"/>
      <c r="E91" s="4000"/>
      <c r="F91" s="3978"/>
      <c r="G91" s="2955"/>
      <c r="H91" s="422"/>
      <c r="I91" s="2630"/>
      <c r="J91" s="2616"/>
      <c r="K91" s="1223"/>
      <c r="L91" s="2617" t="s">
        <v>1198</v>
      </c>
      <c r="M91" s="2617"/>
      <c r="N91" s="2618"/>
      <c r="O91" s="2618"/>
      <c r="P91" s="2618"/>
      <c r="Q91" s="2618"/>
      <c r="R91" s="2618"/>
      <c r="S91" s="2618"/>
      <c r="T91" s="2618"/>
      <c r="U91" s="2618"/>
      <c r="V91" s="2618"/>
      <c r="W91" s="1223"/>
      <c r="X91" s="1223"/>
      <c r="Y91" s="1223"/>
      <c r="Z91" s="1223"/>
      <c r="AA91" s="1223"/>
      <c r="AB91" s="1223"/>
      <c r="AC91" s="1223"/>
      <c r="AD91" s="1223"/>
      <c r="AE91" s="2720"/>
      <c r="AF91" s="267"/>
      <c r="AG91" s="823"/>
      <c r="AH91" s="267"/>
      <c r="AI91" s="422"/>
      <c r="AJ91" s="422"/>
      <c r="AK91" s="422"/>
      <c r="AL91" s="422"/>
      <c r="AM91" s="422"/>
      <c r="AN91" s="422"/>
      <c r="AO91" s="422"/>
      <c r="AP91" s="422"/>
      <c r="AQ91" s="422"/>
      <c r="AR91" s="422"/>
      <c r="AS91" s="422"/>
      <c r="AT91" s="422"/>
      <c r="AU91" s="422"/>
      <c r="AV91" s="422"/>
      <c r="AW91" s="422"/>
      <c r="AX91" s="422"/>
      <c r="AY91" s="422"/>
      <c r="AZ91" s="422"/>
    </row>
    <row r="92" spans="1:52" ht="9.75" customHeight="1" x14ac:dyDescent="0.2">
      <c r="A92" s="2082"/>
      <c r="B92" s="784"/>
      <c r="C92" s="422"/>
      <c r="D92" s="1923"/>
      <c r="E92" s="1968"/>
      <c r="F92" s="1923"/>
      <c r="G92" s="1923"/>
      <c r="H92" s="422"/>
      <c r="I92" s="2630"/>
      <c r="J92" s="2619" t="s">
        <v>1199</v>
      </c>
      <c r="K92" s="1223"/>
      <c r="L92" s="2617"/>
      <c r="M92" s="2617"/>
      <c r="N92" s="2618"/>
      <c r="O92" s="2618"/>
      <c r="P92" s="2618"/>
      <c r="Q92" s="2618"/>
      <c r="R92" s="2618"/>
      <c r="S92" s="2618"/>
      <c r="T92" s="2618"/>
      <c r="U92" s="2618"/>
      <c r="V92" s="2618"/>
      <c r="W92" s="1223"/>
      <c r="X92" s="1223"/>
      <c r="Y92" s="1223"/>
      <c r="Z92" s="1223"/>
      <c r="AA92" s="1223"/>
      <c r="AB92" s="1223"/>
      <c r="AC92" s="1223"/>
      <c r="AD92" s="1223"/>
      <c r="AE92" s="2720"/>
      <c r="AF92" s="267"/>
      <c r="AG92" s="823"/>
      <c r="AH92" s="267"/>
      <c r="AI92" s="422"/>
      <c r="AJ92" s="422"/>
      <c r="AK92" s="422"/>
      <c r="AL92" s="422"/>
      <c r="AM92" s="422"/>
      <c r="AN92" s="422"/>
      <c r="AO92" s="422"/>
      <c r="AP92" s="422"/>
      <c r="AQ92" s="422"/>
      <c r="AR92" s="422"/>
      <c r="AS92" s="422"/>
      <c r="AT92" s="422"/>
      <c r="AU92" s="422"/>
      <c r="AV92" s="422"/>
      <c r="AW92" s="422"/>
      <c r="AX92" s="422"/>
      <c r="AY92" s="422"/>
      <c r="AZ92" s="422"/>
    </row>
    <row r="93" spans="1:52" ht="9.75" customHeight="1" x14ac:dyDescent="0.2">
      <c r="A93" s="2082"/>
      <c r="B93" s="784"/>
      <c r="C93" s="422"/>
      <c r="D93" s="1923"/>
      <c r="E93" s="1968"/>
      <c r="F93" s="1923"/>
      <c r="G93" s="1923"/>
      <c r="H93" s="422"/>
      <c r="I93" s="2630"/>
      <c r="J93" s="2620"/>
      <c r="K93" s="1223" t="s">
        <v>1200</v>
      </c>
      <c r="L93" s="2617"/>
      <c r="M93" s="2617"/>
      <c r="N93" s="2618"/>
      <c r="O93" s="2618"/>
      <c r="P93" s="2618"/>
      <c r="Q93" s="2618"/>
      <c r="R93" s="2618"/>
      <c r="S93" s="2618"/>
      <c r="T93" s="2618"/>
      <c r="U93" s="2618"/>
      <c r="V93" s="2618"/>
      <c r="W93" s="1223"/>
      <c r="X93" s="1223"/>
      <c r="Y93" s="1223"/>
      <c r="Z93" s="1223"/>
      <c r="AA93" s="1223"/>
      <c r="AB93" s="1223"/>
      <c r="AC93" s="1223"/>
      <c r="AD93" s="1223"/>
      <c r="AE93" s="2720"/>
      <c r="AF93" s="267"/>
      <c r="AG93" s="823"/>
      <c r="AH93" s="267"/>
      <c r="AI93" s="422"/>
      <c r="AJ93" s="422"/>
      <c r="AK93" s="422"/>
      <c r="AL93" s="422"/>
      <c r="AM93" s="422"/>
      <c r="AN93" s="422"/>
      <c r="AO93" s="422"/>
      <c r="AP93" s="422"/>
      <c r="AQ93" s="422"/>
      <c r="AR93" s="422"/>
      <c r="AS93" s="422"/>
      <c r="AT93" s="422"/>
      <c r="AU93" s="422"/>
      <c r="AV93" s="422"/>
      <c r="AW93" s="422"/>
      <c r="AX93" s="422"/>
      <c r="AY93" s="422"/>
      <c r="AZ93" s="422"/>
    </row>
    <row r="94" spans="1:52" ht="10.5" customHeight="1" x14ac:dyDescent="0.2">
      <c r="A94" s="2082"/>
      <c r="B94" s="784"/>
      <c r="C94" s="422"/>
      <c r="D94" s="778"/>
      <c r="E94" s="422"/>
      <c r="F94" s="422"/>
      <c r="G94" s="422"/>
      <c r="H94" s="422"/>
      <c r="I94" s="2631"/>
      <c r="J94" s="2621" t="s">
        <v>1201</v>
      </c>
      <c r="K94" s="2622"/>
      <c r="L94" s="2622"/>
      <c r="M94" s="2622"/>
      <c r="N94" s="2622"/>
      <c r="O94" s="2622"/>
      <c r="P94" s="2622"/>
      <c r="Q94" s="2622"/>
      <c r="R94" s="2622"/>
      <c r="S94" s="2622"/>
      <c r="T94" s="2622"/>
      <c r="U94" s="2622"/>
      <c r="V94" s="2622"/>
      <c r="W94" s="1223"/>
      <c r="X94" s="1223"/>
      <c r="Y94" s="1223"/>
      <c r="Z94" s="1223"/>
      <c r="AA94" s="1223"/>
      <c r="AB94" s="2607"/>
      <c r="AC94" s="2607"/>
      <c r="AD94" s="2607"/>
      <c r="AE94" s="2719"/>
      <c r="AF94" s="422"/>
      <c r="AG94" s="2100"/>
      <c r="AH94" s="422"/>
      <c r="AI94" s="422"/>
      <c r="AJ94" s="422"/>
      <c r="AK94" s="422"/>
      <c r="AL94" s="422"/>
      <c r="AM94" s="422"/>
      <c r="AN94" s="422"/>
      <c r="AO94" s="422"/>
      <c r="AP94" s="422"/>
      <c r="AQ94" s="422"/>
      <c r="AR94" s="422"/>
      <c r="AS94" s="422"/>
      <c r="AT94" s="422"/>
      <c r="AU94" s="422"/>
      <c r="AV94" s="422"/>
      <c r="AW94" s="422"/>
      <c r="AX94" s="422"/>
      <c r="AY94" s="422"/>
      <c r="AZ94" s="422"/>
    </row>
    <row r="95" spans="1:52" ht="11.25" customHeight="1" x14ac:dyDescent="0.2">
      <c r="A95" s="2082"/>
      <c r="B95" s="784"/>
      <c r="C95" s="422"/>
      <c r="D95" s="2955">
        <v>2</v>
      </c>
      <c r="E95" s="4000"/>
      <c r="F95" s="4017" t="s">
        <v>220</v>
      </c>
      <c r="G95" s="3709"/>
      <c r="H95" s="422"/>
      <c r="I95" s="2633"/>
      <c r="J95" s="2623" t="s">
        <v>1202</v>
      </c>
      <c r="K95" s="2624"/>
      <c r="L95" s="2624"/>
      <c r="M95" s="2624"/>
      <c r="N95" s="2624"/>
      <c r="O95" s="2624"/>
      <c r="P95" s="2624"/>
      <c r="Q95" s="2624"/>
      <c r="R95" s="2624"/>
      <c r="S95" s="2624"/>
      <c r="T95" s="2624"/>
      <c r="U95" s="2624"/>
      <c r="V95" s="2624"/>
      <c r="W95" s="1223"/>
      <c r="X95" s="1223"/>
      <c r="Y95" s="1223"/>
      <c r="Z95" s="1223"/>
      <c r="AA95" s="1223"/>
      <c r="AB95" s="2607"/>
      <c r="AC95" s="2607"/>
      <c r="AD95" s="2607"/>
      <c r="AE95" s="2719"/>
      <c r="AF95" s="422"/>
      <c r="AG95" s="2100"/>
      <c r="AH95" s="422"/>
      <c r="AI95" s="422"/>
      <c r="AJ95" s="422"/>
      <c r="AK95" s="422"/>
      <c r="AL95" s="422"/>
      <c r="AM95" s="422"/>
      <c r="AN95" s="422"/>
      <c r="AO95" s="422"/>
      <c r="AP95" s="422"/>
      <c r="AQ95" s="422"/>
      <c r="AR95" s="422"/>
      <c r="AS95" s="422"/>
      <c r="AT95" s="422"/>
      <c r="AU95" s="422"/>
      <c r="AV95" s="422"/>
      <c r="AW95" s="422"/>
      <c r="AX95" s="422"/>
      <c r="AY95" s="422"/>
      <c r="AZ95" s="422"/>
    </row>
    <row r="96" spans="1:52" ht="11.25" customHeight="1" thickBot="1" x14ac:dyDescent="0.25">
      <c r="A96" s="2082"/>
      <c r="B96" s="784"/>
      <c r="C96" s="422"/>
      <c r="D96" s="2955"/>
      <c r="E96" s="4000"/>
      <c r="F96" s="4017"/>
      <c r="G96" s="3709"/>
      <c r="H96" s="422"/>
      <c r="I96" s="2634"/>
      <c r="J96" s="2635"/>
      <c r="K96" s="2636"/>
      <c r="L96" s="2636"/>
      <c r="M96" s="2636"/>
      <c r="N96" s="2636"/>
      <c r="O96" s="2636"/>
      <c r="P96" s="2636"/>
      <c r="Q96" s="2636"/>
      <c r="R96" s="2636"/>
      <c r="S96" s="2636"/>
      <c r="T96" s="2636"/>
      <c r="U96" s="2636"/>
      <c r="V96" s="2636"/>
      <c r="W96" s="2597"/>
      <c r="X96" s="2637"/>
      <c r="Y96" s="2597"/>
      <c r="Z96" s="2638"/>
      <c r="AA96" s="2597"/>
      <c r="AB96" s="2597"/>
      <c r="AC96" s="1684"/>
      <c r="AD96" s="1684"/>
      <c r="AE96" s="2720"/>
      <c r="AF96" s="267"/>
      <c r="AG96" s="823"/>
      <c r="AH96" s="422"/>
      <c r="AI96" s="422"/>
      <c r="AJ96" s="422"/>
      <c r="AK96" s="422"/>
      <c r="AL96" s="422"/>
      <c r="AM96" s="422"/>
      <c r="AN96" s="422"/>
      <c r="AO96" s="422"/>
      <c r="AP96" s="422"/>
      <c r="AQ96" s="422"/>
      <c r="AR96" s="422"/>
      <c r="AS96" s="422"/>
      <c r="AT96" s="422"/>
      <c r="AU96" s="422"/>
      <c r="AV96" s="422"/>
      <c r="AW96" s="422"/>
      <c r="AX96" s="422"/>
      <c r="AY96" s="422"/>
      <c r="AZ96" s="422"/>
    </row>
    <row r="97" spans="1:52" ht="9.75" customHeight="1" thickTop="1" x14ac:dyDescent="0.2">
      <c r="A97" s="2082"/>
      <c r="B97" s="784"/>
      <c r="C97" s="422"/>
      <c r="D97" s="422"/>
      <c r="E97" s="422"/>
      <c r="F97" s="422"/>
      <c r="G97" s="422"/>
      <c r="H97" s="422"/>
      <c r="I97" s="272"/>
      <c r="J97" s="422"/>
      <c r="K97" s="284"/>
      <c r="L97" s="284"/>
      <c r="M97" s="774"/>
      <c r="N97" s="774"/>
      <c r="O97" s="774"/>
      <c r="P97" s="774"/>
      <c r="Q97" s="774"/>
      <c r="R97" s="774"/>
      <c r="S97" s="774"/>
      <c r="T97" s="774"/>
      <c r="U97" s="774"/>
      <c r="V97" s="422"/>
      <c r="W97" s="422"/>
      <c r="X97" s="1919"/>
      <c r="Y97" s="422"/>
      <c r="Z97" s="1926"/>
      <c r="AA97" s="778"/>
      <c r="AB97" s="422"/>
      <c r="AC97" s="1924"/>
      <c r="AD97" s="1924"/>
      <c r="AE97" s="1924"/>
      <c r="AF97" s="1924"/>
      <c r="AG97" s="824"/>
      <c r="AH97" s="422"/>
      <c r="AI97" s="422"/>
      <c r="AJ97" s="422"/>
      <c r="AK97" s="422"/>
      <c r="AL97" s="422"/>
      <c r="AM97" s="422"/>
      <c r="AN97" s="422"/>
      <c r="AO97" s="422"/>
      <c r="AP97" s="422"/>
      <c r="AQ97" s="422"/>
      <c r="AR97" s="422"/>
      <c r="AS97" s="422"/>
      <c r="AT97" s="422"/>
      <c r="AU97" s="422"/>
      <c r="AV97" s="422"/>
      <c r="AW97" s="422"/>
      <c r="AX97" s="422"/>
      <c r="AY97" s="422"/>
      <c r="AZ97" s="422"/>
    </row>
    <row r="98" spans="1:52" ht="9.75" customHeight="1" x14ac:dyDescent="0.2">
      <c r="A98" s="2082"/>
      <c r="B98" s="784"/>
      <c r="C98" s="422"/>
      <c r="D98" s="422"/>
      <c r="E98" s="422"/>
      <c r="F98" s="422"/>
      <c r="G98" s="422"/>
      <c r="H98" s="422"/>
      <c r="I98" s="272"/>
      <c r="J98" s="422"/>
      <c r="K98" s="284"/>
      <c r="L98" s="284"/>
      <c r="M98" s="774"/>
      <c r="N98" s="774"/>
      <c r="O98" s="774"/>
      <c r="P98" s="774"/>
      <c r="Q98" s="774"/>
      <c r="R98" s="774"/>
      <c r="S98" s="774"/>
      <c r="T98" s="774"/>
      <c r="U98" s="774"/>
      <c r="V98" s="422"/>
      <c r="W98" s="422"/>
      <c r="X98" s="1919"/>
      <c r="Y98" s="422"/>
      <c r="Z98" s="1926"/>
      <c r="AA98" s="778"/>
      <c r="AB98" s="422"/>
      <c r="AC98" s="1924"/>
      <c r="AD98" s="1924"/>
      <c r="AE98" s="1924"/>
      <c r="AF98" s="1924"/>
      <c r="AG98" s="824"/>
      <c r="AH98" s="422"/>
      <c r="AI98" s="422"/>
      <c r="AJ98" s="422"/>
      <c r="AK98" s="422"/>
      <c r="AL98" s="422"/>
      <c r="AM98" s="422"/>
      <c r="AN98" s="422"/>
      <c r="AO98" s="422"/>
      <c r="AP98" s="422"/>
      <c r="AQ98" s="422"/>
      <c r="AR98" s="422"/>
      <c r="AS98" s="422"/>
      <c r="AT98" s="422"/>
      <c r="AU98" s="422"/>
      <c r="AV98" s="422"/>
      <c r="AW98" s="422"/>
      <c r="AX98" s="422"/>
      <c r="AY98" s="422"/>
      <c r="AZ98" s="422"/>
    </row>
    <row r="99" spans="1:52" ht="9.75" customHeight="1" x14ac:dyDescent="0.2">
      <c r="A99" s="2082"/>
      <c r="B99" s="784"/>
      <c r="C99" s="422"/>
      <c r="D99" s="422"/>
      <c r="E99" s="422"/>
      <c r="F99" s="422"/>
      <c r="G99" s="422"/>
      <c r="H99" s="422"/>
      <c r="I99" s="272"/>
      <c r="J99" s="422"/>
      <c r="K99" s="284"/>
      <c r="L99" s="284"/>
      <c r="M99" s="774"/>
      <c r="N99" s="774"/>
      <c r="O99" s="774"/>
      <c r="P99" s="774"/>
      <c r="Q99" s="774"/>
      <c r="R99" s="774"/>
      <c r="S99" s="774"/>
      <c r="T99" s="774"/>
      <c r="U99" s="774"/>
      <c r="V99" s="422"/>
      <c r="W99" s="422"/>
      <c r="X99" s="1919"/>
      <c r="Y99" s="422"/>
      <c r="Z99" s="1926"/>
      <c r="AA99" s="778"/>
      <c r="AB99" s="422"/>
      <c r="AC99" s="1924"/>
      <c r="AD99" s="1924"/>
      <c r="AE99" s="1924"/>
      <c r="AF99" s="1924"/>
      <c r="AG99" s="824"/>
      <c r="AH99" s="422"/>
      <c r="AI99" s="422"/>
      <c r="AJ99" s="422"/>
      <c r="AK99" s="422"/>
      <c r="AL99" s="422"/>
      <c r="AM99" s="422"/>
      <c r="AN99" s="422"/>
      <c r="AO99" s="422"/>
      <c r="AP99" s="422"/>
      <c r="AQ99" s="422"/>
      <c r="AR99" s="422"/>
      <c r="AS99" s="422"/>
      <c r="AT99" s="422"/>
      <c r="AU99" s="422"/>
      <c r="AV99" s="422"/>
      <c r="AW99" s="422"/>
      <c r="AX99" s="422"/>
      <c r="AY99" s="422"/>
      <c r="AZ99" s="422"/>
    </row>
    <row r="100" spans="1:52" ht="9.75" customHeight="1" thickBot="1" x14ac:dyDescent="0.25">
      <c r="A100" s="2728"/>
      <c r="B100" s="2729"/>
      <c r="C100" s="2730"/>
      <c r="D100" s="2730"/>
      <c r="E100" s="2730"/>
      <c r="F100" s="2730"/>
      <c r="G100" s="2730"/>
      <c r="H100" s="2730"/>
      <c r="I100" s="2730"/>
      <c r="J100" s="2730"/>
      <c r="K100" s="2730"/>
      <c r="L100" s="2730"/>
      <c r="M100" s="2730"/>
      <c r="N100" s="2730"/>
      <c r="O100" s="2730"/>
      <c r="P100" s="2730"/>
      <c r="Q100" s="2730"/>
      <c r="R100" s="2730"/>
      <c r="S100" s="2730"/>
      <c r="T100" s="2730"/>
      <c r="U100" s="2730"/>
      <c r="V100" s="2730"/>
      <c r="W100" s="2730"/>
      <c r="X100" s="2730"/>
      <c r="Y100" s="2730"/>
      <c r="Z100" s="2730"/>
      <c r="AA100" s="2730"/>
      <c r="AB100" s="2730"/>
      <c r="AC100" s="2730"/>
      <c r="AD100" s="2731"/>
      <c r="AE100" s="2732"/>
      <c r="AF100" s="2732"/>
      <c r="AG100" s="2733"/>
      <c r="AH100" s="422"/>
      <c r="AI100" s="422"/>
      <c r="AJ100" s="422"/>
      <c r="AK100" s="422"/>
      <c r="AL100" s="422"/>
      <c r="AM100" s="422"/>
      <c r="AN100" s="422"/>
      <c r="AO100" s="422"/>
      <c r="AP100" s="422"/>
      <c r="AQ100" s="422"/>
      <c r="AR100" s="422"/>
      <c r="AS100" s="422"/>
      <c r="AT100" s="422"/>
      <c r="AU100" s="422"/>
      <c r="AV100" s="422"/>
      <c r="AW100" s="422"/>
      <c r="AX100" s="422"/>
      <c r="AY100" s="422"/>
      <c r="AZ100" s="422"/>
    </row>
    <row r="101" spans="1:52" ht="9.75" customHeight="1" x14ac:dyDescent="0.2">
      <c r="A101" s="2114"/>
      <c r="B101" s="2113"/>
      <c r="C101" s="2114"/>
      <c r="D101" s="2114"/>
      <c r="E101" s="2114"/>
      <c r="F101" s="2114"/>
      <c r="G101" s="2114"/>
      <c r="H101" s="2114"/>
      <c r="I101" s="2114"/>
      <c r="J101" s="2114"/>
      <c r="K101" s="2114"/>
      <c r="L101" s="2114"/>
      <c r="M101" s="2114"/>
      <c r="N101" s="2114"/>
      <c r="O101" s="2114"/>
      <c r="P101" s="2114"/>
      <c r="Q101" s="2114"/>
      <c r="R101" s="2114"/>
      <c r="S101" s="2114"/>
      <c r="T101" s="2114"/>
      <c r="U101" s="2114"/>
      <c r="V101" s="2114"/>
      <c r="W101" s="2114"/>
      <c r="X101" s="2114"/>
      <c r="Y101" s="2114"/>
      <c r="Z101" s="2114"/>
      <c r="AA101" s="2114"/>
      <c r="AB101" s="2114"/>
      <c r="AC101" s="2114"/>
      <c r="AD101" s="2115"/>
      <c r="AE101" s="2116"/>
      <c r="AF101" s="2116"/>
      <c r="AG101" s="2113"/>
      <c r="AH101" s="422"/>
      <c r="AI101" s="422"/>
      <c r="AJ101" s="422"/>
      <c r="AK101" s="422"/>
      <c r="AL101" s="422"/>
      <c r="AM101" s="422"/>
      <c r="AN101" s="422"/>
      <c r="AO101" s="422"/>
      <c r="AP101" s="422"/>
      <c r="AQ101" s="422"/>
      <c r="AR101" s="422"/>
      <c r="AS101" s="422"/>
      <c r="AT101" s="422"/>
      <c r="AU101" s="422"/>
      <c r="AV101" s="422"/>
      <c r="AW101" s="422"/>
      <c r="AX101" s="422"/>
      <c r="AY101" s="422"/>
      <c r="AZ101" s="422"/>
    </row>
    <row r="102" spans="1:52" ht="9.75" customHeight="1" x14ac:dyDescent="0.2">
      <c r="A102" s="3996">
        <v>34</v>
      </c>
      <c r="B102" s="3996"/>
      <c r="C102" s="3996"/>
      <c r="D102" s="3996"/>
      <c r="E102" s="3996"/>
      <c r="F102" s="3996"/>
      <c r="G102" s="3996"/>
      <c r="H102" s="3996"/>
      <c r="I102" s="3996"/>
      <c r="J102" s="3996"/>
      <c r="K102" s="3996"/>
      <c r="L102" s="3996"/>
      <c r="M102" s="3996"/>
      <c r="N102" s="3996"/>
      <c r="O102" s="3996"/>
      <c r="P102" s="3996"/>
      <c r="Q102" s="3996"/>
      <c r="R102" s="3996"/>
      <c r="S102" s="3996"/>
      <c r="T102" s="3996"/>
      <c r="U102" s="3996"/>
      <c r="V102" s="3996"/>
      <c r="W102" s="3996"/>
      <c r="X102" s="3996"/>
      <c r="Y102" s="3996"/>
      <c r="Z102" s="3996"/>
      <c r="AA102" s="3996"/>
      <c r="AB102" s="3996"/>
      <c r="AC102" s="3996"/>
      <c r="AD102" s="3996"/>
      <c r="AE102" s="3996"/>
      <c r="AF102" s="3996"/>
      <c r="AG102" s="3996"/>
      <c r="AH102" s="422"/>
      <c r="AI102" s="422"/>
      <c r="AJ102" s="422"/>
      <c r="AK102" s="422"/>
      <c r="AL102" s="422"/>
      <c r="AM102" s="422"/>
      <c r="AN102" s="422"/>
      <c r="AO102" s="422"/>
      <c r="AP102" s="422"/>
      <c r="AQ102" s="422"/>
      <c r="AR102" s="422"/>
      <c r="AS102" s="422"/>
      <c r="AT102" s="422"/>
      <c r="AU102" s="422"/>
      <c r="AV102" s="422"/>
      <c r="AW102" s="422"/>
      <c r="AX102" s="422"/>
      <c r="AY102" s="422"/>
      <c r="AZ102" s="422"/>
    </row>
    <row r="103" spans="1:52" ht="9.75" customHeight="1" x14ac:dyDescent="0.2">
      <c r="A103" s="2734"/>
      <c r="B103" s="784"/>
      <c r="C103" s="422"/>
      <c r="D103" s="422"/>
      <c r="E103" s="422"/>
      <c r="F103" s="422"/>
      <c r="G103" s="422"/>
      <c r="H103" s="422"/>
      <c r="I103" s="422"/>
      <c r="J103" s="422"/>
      <c r="K103" s="422"/>
      <c r="L103" s="422"/>
      <c r="M103" s="422"/>
      <c r="N103" s="422"/>
      <c r="O103" s="422"/>
      <c r="P103" s="422"/>
      <c r="Q103" s="422"/>
      <c r="R103" s="422"/>
      <c r="S103" s="422"/>
      <c r="T103" s="422"/>
      <c r="U103" s="422"/>
      <c r="V103" s="422"/>
      <c r="W103" s="422"/>
      <c r="X103" s="422"/>
      <c r="Y103" s="422"/>
      <c r="Z103" s="422"/>
      <c r="AA103" s="422"/>
      <c r="AB103" s="422"/>
      <c r="AC103" s="422"/>
      <c r="AD103" s="1932"/>
      <c r="AE103" s="284"/>
      <c r="AF103" s="284"/>
      <c r="AG103" s="2091"/>
      <c r="AH103" s="422"/>
      <c r="AI103" s="422"/>
      <c r="AJ103" s="422"/>
      <c r="AK103" s="422"/>
      <c r="AL103" s="422"/>
      <c r="AM103" s="422"/>
      <c r="AN103" s="422"/>
      <c r="AO103" s="422"/>
      <c r="AP103" s="422"/>
      <c r="AQ103" s="422"/>
      <c r="AR103" s="422"/>
      <c r="AS103" s="422"/>
      <c r="AT103" s="422"/>
      <c r="AU103" s="422"/>
      <c r="AV103" s="422"/>
      <c r="AW103" s="422"/>
      <c r="AX103" s="422"/>
      <c r="AY103" s="422"/>
      <c r="AZ103" s="422"/>
    </row>
    <row r="104" spans="1:52" ht="15" customHeight="1" x14ac:dyDescent="0.2">
      <c r="A104" s="2070"/>
      <c r="B104" s="3986" t="s">
        <v>1168</v>
      </c>
      <c r="C104" s="3986"/>
      <c r="D104" s="3986"/>
      <c r="E104" s="3975" t="s">
        <v>1169</v>
      </c>
      <c r="F104" s="2071" t="s">
        <v>1203</v>
      </c>
      <c r="G104" s="2072"/>
      <c r="H104" s="2072"/>
      <c r="I104" s="2072"/>
      <c r="J104" s="2072"/>
      <c r="K104" s="2072"/>
      <c r="L104" s="2072"/>
      <c r="M104" s="2072"/>
      <c r="N104" s="2072"/>
      <c r="O104" s="2072"/>
      <c r="P104" s="2072"/>
      <c r="Q104" s="2072"/>
      <c r="R104" s="2072"/>
      <c r="S104" s="2072"/>
      <c r="T104" s="2072"/>
      <c r="U104" s="2072"/>
      <c r="V104" s="2072"/>
      <c r="W104" s="2072"/>
      <c r="X104" s="2072"/>
      <c r="Y104" s="2072"/>
      <c r="Z104" s="2072"/>
      <c r="AA104" s="2072"/>
      <c r="AB104" s="2072"/>
      <c r="AC104" s="2072"/>
      <c r="AD104" s="2072"/>
      <c r="AE104" s="2072"/>
      <c r="AF104" s="2072"/>
      <c r="AG104" s="2073"/>
      <c r="AH104" s="2072"/>
      <c r="AI104" s="422"/>
      <c r="AJ104" s="422"/>
      <c r="AK104" s="422"/>
      <c r="AL104" s="422"/>
      <c r="AM104" s="422"/>
      <c r="AN104" s="422"/>
      <c r="AO104" s="422"/>
      <c r="AP104" s="422"/>
      <c r="AQ104" s="422"/>
      <c r="AR104" s="422"/>
      <c r="AS104" s="422"/>
      <c r="AT104" s="422"/>
      <c r="AU104" s="422"/>
      <c r="AV104" s="422"/>
      <c r="AW104" s="422"/>
      <c r="AX104" s="422"/>
      <c r="AY104" s="422"/>
      <c r="AZ104" s="422"/>
    </row>
    <row r="105" spans="1:52" ht="15" customHeight="1" x14ac:dyDescent="0.2">
      <c r="A105" s="2070"/>
      <c r="B105" s="3991" t="s">
        <v>1171</v>
      </c>
      <c r="C105" s="3991"/>
      <c r="D105" s="3991"/>
      <c r="E105" s="3976"/>
      <c r="F105" s="2074" t="s">
        <v>1204</v>
      </c>
      <c r="G105" s="2072"/>
      <c r="H105" s="2072"/>
      <c r="I105" s="2072"/>
      <c r="J105" s="2072"/>
      <c r="K105" s="2072"/>
      <c r="L105" s="2072"/>
      <c r="M105" s="2072"/>
      <c r="N105" s="2072"/>
      <c r="O105" s="2072"/>
      <c r="P105" s="2072"/>
      <c r="Q105" s="2072"/>
      <c r="R105" s="2072"/>
      <c r="S105" s="2072"/>
      <c r="T105" s="2072"/>
      <c r="U105" s="2072"/>
      <c r="V105" s="2072"/>
      <c r="W105" s="2072"/>
      <c r="X105" s="2072"/>
      <c r="Y105" s="2072"/>
      <c r="Z105" s="2072"/>
      <c r="AA105" s="2072"/>
      <c r="AB105" s="2072"/>
      <c r="AC105" s="2072"/>
      <c r="AD105" s="2072"/>
      <c r="AE105" s="2072"/>
      <c r="AF105" s="2072"/>
      <c r="AG105" s="2073"/>
      <c r="AH105" s="2072"/>
      <c r="AI105" s="422"/>
      <c r="AJ105" s="422"/>
      <c r="AK105" s="422"/>
      <c r="AL105" s="422"/>
      <c r="AM105" s="422"/>
      <c r="AN105" s="422"/>
      <c r="AO105" s="422"/>
      <c r="AP105" s="422"/>
      <c r="AQ105" s="422"/>
      <c r="AR105" s="422"/>
      <c r="AS105" s="422"/>
      <c r="AT105" s="422"/>
      <c r="AU105" s="422"/>
      <c r="AV105" s="422"/>
      <c r="AW105" s="422"/>
      <c r="AX105" s="422"/>
      <c r="AY105" s="422"/>
      <c r="AZ105" s="422"/>
    </row>
    <row r="106" spans="1:52" ht="6.75" customHeight="1" x14ac:dyDescent="0.2">
      <c r="A106" s="2070"/>
      <c r="B106" s="2072"/>
      <c r="C106" s="2072"/>
      <c r="D106" s="2072"/>
      <c r="E106" s="2072"/>
      <c r="F106" s="2072"/>
      <c r="G106" s="2072"/>
      <c r="H106" s="2072"/>
      <c r="I106" s="2072"/>
      <c r="J106" s="2072"/>
      <c r="K106" s="2072"/>
      <c r="L106" s="2072"/>
      <c r="M106" s="2072"/>
      <c r="N106" s="2072"/>
      <c r="O106" s="2072"/>
      <c r="P106" s="2072"/>
      <c r="Q106" s="2072"/>
      <c r="R106" s="2072"/>
      <c r="S106" s="2072"/>
      <c r="T106" s="2072"/>
      <c r="U106" s="2072"/>
      <c r="V106" s="2072"/>
      <c r="W106" s="2072"/>
      <c r="X106" s="2072"/>
      <c r="Y106" s="2072"/>
      <c r="Z106" s="2072"/>
      <c r="AA106" s="2072"/>
      <c r="AB106" s="2072"/>
      <c r="AC106" s="2072"/>
      <c r="AD106" s="2072"/>
      <c r="AE106" s="2072"/>
      <c r="AF106" s="2072"/>
      <c r="AG106" s="2073"/>
      <c r="AH106" s="2072"/>
      <c r="AI106" s="422"/>
      <c r="AJ106" s="422"/>
      <c r="AK106" s="422"/>
      <c r="AL106" s="422"/>
      <c r="AM106" s="422"/>
      <c r="AN106" s="422"/>
      <c r="AO106" s="422"/>
      <c r="AP106" s="422"/>
      <c r="AQ106" s="422"/>
      <c r="AR106" s="422"/>
      <c r="AS106" s="422"/>
      <c r="AT106" s="422"/>
      <c r="AU106" s="422"/>
      <c r="AV106" s="422"/>
      <c r="AW106" s="422"/>
      <c r="AX106" s="422"/>
      <c r="AY106" s="422"/>
      <c r="AZ106" s="422"/>
    </row>
    <row r="107" spans="1:52" ht="15" customHeight="1" x14ac:dyDescent="0.2">
      <c r="A107" s="2070"/>
      <c r="B107" s="3986" t="s">
        <v>1173</v>
      </c>
      <c r="C107" s="3986"/>
      <c r="D107" s="3986"/>
      <c r="E107" s="4012">
        <v>1</v>
      </c>
      <c r="F107" s="2071" t="s">
        <v>1205</v>
      </c>
      <c r="G107" s="2072"/>
      <c r="H107" s="2072"/>
      <c r="I107" s="2072"/>
      <c r="J107" s="2072"/>
      <c r="K107" s="2072"/>
      <c r="L107" s="2072"/>
      <c r="M107" s="2072"/>
      <c r="N107" s="2072"/>
      <c r="O107" s="2072"/>
      <c r="P107" s="2072"/>
      <c r="Q107" s="2072"/>
      <c r="R107" s="2072"/>
      <c r="S107" s="2072"/>
      <c r="T107" s="2072"/>
      <c r="U107" s="2072"/>
      <c r="V107" s="2072"/>
      <c r="W107" s="2072"/>
      <c r="X107" s="2072"/>
      <c r="Y107" s="2072"/>
      <c r="Z107" s="2072"/>
      <c r="AA107" s="2072"/>
      <c r="AB107" s="2072"/>
      <c r="AC107" s="2072"/>
      <c r="AD107" s="2072"/>
      <c r="AE107" s="2072"/>
      <c r="AF107" s="2072"/>
      <c r="AG107" s="2073"/>
      <c r="AH107" s="2072"/>
      <c r="AI107" s="422"/>
      <c r="AJ107" s="422"/>
      <c r="AK107" s="422"/>
      <c r="AL107" s="422"/>
      <c r="AM107" s="422"/>
      <c r="AN107" s="422"/>
      <c r="AO107" s="422"/>
      <c r="AP107" s="422"/>
      <c r="AQ107" s="422"/>
      <c r="AR107" s="422"/>
      <c r="AS107" s="422"/>
      <c r="AT107" s="422"/>
      <c r="AU107" s="422"/>
      <c r="AV107" s="422"/>
      <c r="AW107" s="422"/>
      <c r="AX107" s="422"/>
      <c r="AY107" s="422"/>
      <c r="AZ107" s="422"/>
    </row>
    <row r="108" spans="1:52" ht="15" customHeight="1" x14ac:dyDescent="0.2">
      <c r="A108" s="2070"/>
      <c r="B108" s="3991" t="s">
        <v>1175</v>
      </c>
      <c r="C108" s="3991"/>
      <c r="D108" s="3991"/>
      <c r="E108" s="4013"/>
      <c r="F108" s="2075" t="s">
        <v>1206</v>
      </c>
      <c r="G108" s="2072"/>
      <c r="H108" s="2072"/>
      <c r="I108" s="2072"/>
      <c r="J108" s="2072"/>
      <c r="K108" s="2072"/>
      <c r="L108" s="2072"/>
      <c r="M108" s="2072"/>
      <c r="N108" s="2072"/>
      <c r="O108" s="2072"/>
      <c r="P108" s="2072"/>
      <c r="Q108" s="2072"/>
      <c r="R108" s="2072"/>
      <c r="S108" s="2072"/>
      <c r="T108" s="2072"/>
      <c r="U108" s="2072"/>
      <c r="V108" s="2072"/>
      <c r="W108" s="2072"/>
      <c r="X108" s="2072"/>
      <c r="Y108" s="2072"/>
      <c r="Z108" s="2072"/>
      <c r="AA108" s="2072"/>
      <c r="AB108" s="2072"/>
      <c r="AC108" s="2072"/>
      <c r="AD108" s="2072"/>
      <c r="AE108" s="2072"/>
      <c r="AF108" s="2072"/>
      <c r="AG108" s="2073"/>
      <c r="AH108" s="2072"/>
      <c r="AI108" s="422"/>
      <c r="AJ108" s="422"/>
      <c r="AK108" s="422"/>
      <c r="AL108" s="422"/>
      <c r="AM108" s="422"/>
      <c r="AN108" s="422"/>
      <c r="AO108" s="422"/>
      <c r="AP108" s="422"/>
      <c r="AQ108" s="422"/>
      <c r="AR108" s="422"/>
      <c r="AS108" s="422"/>
      <c r="AT108" s="422"/>
      <c r="AU108" s="422"/>
      <c r="AV108" s="422"/>
      <c r="AW108" s="422"/>
      <c r="AX108" s="422"/>
      <c r="AY108" s="422"/>
      <c r="AZ108" s="422"/>
    </row>
    <row r="109" spans="1:52" ht="9" customHeight="1" x14ac:dyDescent="0.2">
      <c r="A109" s="2117"/>
      <c r="B109" s="1955"/>
      <c r="C109" s="1955"/>
      <c r="D109" s="1955"/>
      <c r="E109" s="1957"/>
      <c r="F109" s="2075"/>
      <c r="G109" s="2072"/>
      <c r="H109" s="2072"/>
      <c r="I109" s="2072"/>
      <c r="J109" s="2072"/>
      <c r="K109" s="2072"/>
      <c r="L109" s="2072"/>
      <c r="M109" s="2072"/>
      <c r="N109" s="2072"/>
      <c r="O109" s="2072"/>
      <c r="P109" s="2072"/>
      <c r="Q109" s="2072"/>
      <c r="R109" s="2072"/>
      <c r="S109" s="2072"/>
      <c r="T109" s="2072"/>
      <c r="U109" s="2072"/>
      <c r="V109" s="2072"/>
      <c r="W109" s="2072"/>
      <c r="X109" s="2072"/>
      <c r="Y109" s="2072"/>
      <c r="Z109" s="2072"/>
      <c r="AA109" s="2072"/>
      <c r="AB109" s="2072"/>
      <c r="AC109" s="2072"/>
      <c r="AD109" s="2072"/>
      <c r="AE109" s="2072"/>
      <c r="AF109" s="2072"/>
      <c r="AG109" s="2073"/>
      <c r="AH109" s="2072"/>
      <c r="AI109" s="422"/>
      <c r="AJ109" s="422"/>
      <c r="AK109" s="422"/>
      <c r="AL109" s="422"/>
      <c r="AM109" s="422"/>
      <c r="AN109" s="422"/>
      <c r="AO109" s="422"/>
      <c r="AP109" s="422"/>
      <c r="AQ109" s="422"/>
      <c r="AR109" s="422"/>
      <c r="AS109" s="422"/>
      <c r="AT109" s="422"/>
      <c r="AU109" s="422"/>
      <c r="AV109" s="422"/>
      <c r="AW109" s="422"/>
      <c r="AX109" s="422"/>
      <c r="AY109" s="422"/>
      <c r="AZ109" s="422"/>
    </row>
    <row r="110" spans="1:52" s="2089" customFormat="1" ht="12" customHeight="1" x14ac:dyDescent="0.2">
      <c r="A110" s="2082"/>
      <c r="B110" s="2118" t="s">
        <v>1207</v>
      </c>
      <c r="C110" s="299"/>
      <c r="D110" s="304" t="s">
        <v>1208</v>
      </c>
      <c r="E110" s="422"/>
      <c r="F110" s="315"/>
      <c r="G110" s="316"/>
      <c r="H110" s="309"/>
      <c r="I110" s="309"/>
      <c r="J110" s="309"/>
      <c r="K110" s="309"/>
      <c r="L110" s="309"/>
      <c r="M110" s="309"/>
      <c r="N110" s="309"/>
      <c r="O110" s="309"/>
      <c r="P110" s="309"/>
      <c r="Q110" s="309"/>
      <c r="R110" s="309"/>
      <c r="S110" s="309"/>
      <c r="T110" s="309"/>
      <c r="U110" s="309"/>
      <c r="V110" s="309"/>
      <c r="W110" s="309"/>
      <c r="X110" s="309"/>
      <c r="Y110" s="309"/>
      <c r="Z110" s="309"/>
      <c r="AA110" s="309"/>
      <c r="AB110" s="309"/>
      <c r="AC110" s="309"/>
      <c r="AD110" s="309"/>
      <c r="AE110" s="309"/>
      <c r="AF110" s="309"/>
      <c r="AG110" s="2119"/>
      <c r="AH110" s="258"/>
      <c r="AI110" s="2088"/>
      <c r="AJ110" s="2088"/>
      <c r="AK110" s="2088"/>
      <c r="AL110" s="2088"/>
      <c r="AM110" s="2088"/>
      <c r="AN110" s="2088"/>
      <c r="AO110" s="2088"/>
      <c r="AP110" s="2088"/>
      <c r="AQ110" s="2088"/>
      <c r="AR110" s="2088"/>
      <c r="AS110" s="2088"/>
      <c r="AT110" s="2088"/>
      <c r="AU110" s="2088"/>
      <c r="AV110" s="2088"/>
      <c r="AW110" s="2088"/>
      <c r="AX110" s="2088"/>
      <c r="AY110" s="2088"/>
      <c r="AZ110" s="2088"/>
    </row>
    <row r="111" spans="1:52" s="2089" customFormat="1" ht="9.75" customHeight="1" x14ac:dyDescent="0.2">
      <c r="A111" s="2082"/>
      <c r="B111" s="782"/>
      <c r="C111" s="776"/>
      <c r="D111" s="303" t="s">
        <v>1209</v>
      </c>
      <c r="E111" s="422"/>
      <c r="F111" s="315"/>
      <c r="G111" s="317"/>
      <c r="H111" s="306"/>
      <c r="I111" s="306"/>
      <c r="J111" s="306"/>
      <c r="K111" s="306"/>
      <c r="L111" s="306"/>
      <c r="M111" s="306"/>
      <c r="N111" s="306"/>
      <c r="O111" s="306"/>
      <c r="P111" s="306"/>
      <c r="Q111" s="306"/>
      <c r="R111" s="306"/>
      <c r="S111" s="306"/>
      <c r="T111" s="306"/>
      <c r="U111" s="306"/>
      <c r="V111" s="306"/>
      <c r="W111" s="306"/>
      <c r="X111" s="306"/>
      <c r="Y111" s="306"/>
      <c r="Z111" s="306"/>
      <c r="AA111" s="306"/>
      <c r="AB111" s="306"/>
      <c r="AC111" s="306"/>
      <c r="AD111" s="306"/>
      <c r="AE111" s="306"/>
      <c r="AF111" s="306"/>
      <c r="AG111" s="2100"/>
      <c r="AH111" s="258"/>
      <c r="AI111" s="2088"/>
      <c r="AJ111" s="2088"/>
      <c r="AK111" s="2088"/>
      <c r="AL111" s="2088"/>
      <c r="AM111" s="2088"/>
      <c r="AN111" s="2088"/>
      <c r="AO111" s="2088"/>
      <c r="AP111" s="2088"/>
      <c r="AQ111" s="2088"/>
      <c r="AR111" s="2088"/>
      <c r="AS111" s="2088"/>
      <c r="AT111" s="2088"/>
      <c r="AU111" s="2088"/>
      <c r="AV111" s="2088"/>
      <c r="AW111" s="2088"/>
      <c r="AX111" s="2088"/>
      <c r="AY111" s="2088"/>
      <c r="AZ111" s="2088"/>
    </row>
    <row r="112" spans="1:52" s="2089" customFormat="1" ht="12" x14ac:dyDescent="0.2">
      <c r="A112" s="2082"/>
      <c r="B112" s="782"/>
      <c r="C112" s="776"/>
      <c r="D112" s="303"/>
      <c r="E112" s="422"/>
      <c r="F112" s="315"/>
      <c r="G112" s="317"/>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2120" t="s">
        <v>168</v>
      </c>
      <c r="AF112" s="2120"/>
      <c r="AG112" s="2078"/>
      <c r="AH112" s="422"/>
      <c r="AI112" s="2088"/>
      <c r="AJ112" s="2088"/>
      <c r="AK112" s="2088"/>
      <c r="AL112" s="2088"/>
      <c r="AM112" s="2088"/>
      <c r="AN112" s="2088"/>
      <c r="AO112" s="2088"/>
      <c r="AP112" s="2088"/>
      <c r="AQ112" s="2088"/>
      <c r="AR112" s="2088"/>
      <c r="AS112" s="2088"/>
      <c r="AT112" s="2088"/>
      <c r="AU112" s="2088"/>
      <c r="AV112" s="2088"/>
      <c r="AW112" s="2088"/>
      <c r="AX112" s="2088"/>
      <c r="AY112" s="2088"/>
      <c r="AZ112" s="2088"/>
    </row>
    <row r="113" spans="1:52" s="2089" customFormat="1" ht="18.75" customHeight="1" x14ac:dyDescent="0.2">
      <c r="A113" s="2082"/>
      <c r="B113" s="1966"/>
      <c r="C113" s="792"/>
      <c r="D113" s="2121">
        <v>1</v>
      </c>
      <c r="E113" s="1966" t="s">
        <v>243</v>
      </c>
      <c r="F113" s="422"/>
      <c r="G113" s="310"/>
      <c r="H113" s="310"/>
      <c r="I113" s="310"/>
      <c r="J113" s="310"/>
      <c r="K113" s="310"/>
      <c r="L113" s="310"/>
      <c r="M113" s="310"/>
      <c r="N113" s="310"/>
      <c r="O113" s="310"/>
      <c r="P113" s="305"/>
      <c r="Q113" s="305"/>
      <c r="R113" s="305"/>
      <c r="S113" s="305"/>
      <c r="T113" s="305"/>
      <c r="U113" s="305"/>
      <c r="V113" s="305"/>
      <c r="W113" s="305"/>
      <c r="X113" s="305"/>
      <c r="Y113" s="305"/>
      <c r="Z113" s="305"/>
      <c r="AA113" s="305"/>
      <c r="AB113" s="305"/>
      <c r="AC113" s="305"/>
      <c r="AD113" s="217">
        <v>16</v>
      </c>
      <c r="AE113" s="2122"/>
      <c r="AF113" s="2725"/>
      <c r="AG113" s="2078"/>
      <c r="AH113" s="422"/>
      <c r="AI113" s="2088"/>
      <c r="AJ113" s="2088"/>
      <c r="AK113" s="2088"/>
      <c r="AL113" s="2088"/>
      <c r="AM113" s="2088"/>
      <c r="AN113" s="2088"/>
      <c r="AO113" s="2088"/>
      <c r="AP113" s="2088"/>
      <c r="AQ113" s="2088"/>
      <c r="AR113" s="2088"/>
      <c r="AS113" s="2088"/>
      <c r="AT113" s="2088"/>
      <c r="AU113" s="2088"/>
      <c r="AV113" s="2088"/>
      <c r="AW113" s="2088"/>
      <c r="AX113" s="2088"/>
      <c r="AY113" s="2088"/>
      <c r="AZ113" s="2088"/>
    </row>
    <row r="114" spans="1:52" s="2089" customFormat="1" ht="6.75" customHeight="1" x14ac:dyDescent="0.2">
      <c r="A114" s="2082"/>
      <c r="B114" s="782"/>
      <c r="C114" s="793"/>
      <c r="D114" s="793"/>
      <c r="E114" s="309"/>
      <c r="F114" s="306"/>
      <c r="G114" s="312"/>
      <c r="H114" s="317"/>
      <c r="I114" s="317"/>
      <c r="J114" s="317"/>
      <c r="K114" s="317"/>
      <c r="L114" s="317"/>
      <c r="M114" s="317"/>
      <c r="N114" s="317"/>
      <c r="O114" s="317"/>
      <c r="P114" s="306"/>
      <c r="Q114" s="306"/>
      <c r="R114" s="306"/>
      <c r="S114" s="306"/>
      <c r="T114" s="306"/>
      <c r="U114" s="306"/>
      <c r="V114" s="306"/>
      <c r="W114" s="306"/>
      <c r="X114" s="306"/>
      <c r="Y114" s="306"/>
      <c r="Z114" s="306"/>
      <c r="AA114" s="306"/>
      <c r="AB114" s="306"/>
      <c r="AC114" s="306"/>
      <c r="AD114" s="159"/>
      <c r="AE114" s="309"/>
      <c r="AF114" s="309"/>
      <c r="AG114" s="2078"/>
      <c r="AH114" s="422"/>
      <c r="AI114" s="2088"/>
      <c r="AJ114" s="2088"/>
      <c r="AK114" s="2088"/>
      <c r="AL114" s="2088"/>
      <c r="AM114" s="2088"/>
      <c r="AN114" s="2088"/>
      <c r="AO114" s="2088"/>
      <c r="AP114" s="2088"/>
      <c r="AQ114" s="2088"/>
      <c r="AR114" s="2088"/>
      <c r="AS114" s="2088"/>
      <c r="AT114" s="2088"/>
      <c r="AU114" s="2088"/>
      <c r="AV114" s="2088"/>
      <c r="AW114" s="2088"/>
      <c r="AX114" s="2088"/>
      <c r="AY114" s="2088"/>
      <c r="AZ114" s="2088"/>
    </row>
    <row r="115" spans="1:52" s="2089" customFormat="1" ht="18.75" customHeight="1" x14ac:dyDescent="0.2">
      <c r="A115" s="2082"/>
      <c r="B115" s="777"/>
      <c r="C115" s="1933"/>
      <c r="D115" s="2123">
        <v>2</v>
      </c>
      <c r="E115" s="304" t="s">
        <v>1210</v>
      </c>
      <c r="F115" s="422"/>
      <c r="G115" s="8"/>
      <c r="H115" s="8"/>
      <c r="I115" s="8"/>
      <c r="J115" s="8"/>
      <c r="K115" s="8"/>
      <c r="L115" s="8"/>
      <c r="M115" s="8"/>
      <c r="N115" s="8"/>
      <c r="O115" s="8"/>
      <c r="P115" s="8"/>
      <c r="Q115" s="8"/>
      <c r="R115" s="8"/>
      <c r="S115" s="8"/>
      <c r="T115" s="8"/>
      <c r="U115" s="8"/>
      <c r="V115" s="8"/>
      <c r="W115" s="8"/>
      <c r="X115" s="8"/>
      <c r="Y115" s="8"/>
      <c r="Z115" s="8"/>
      <c r="AA115" s="8"/>
      <c r="AB115" s="8"/>
      <c r="AC115" s="160"/>
      <c r="AD115" s="217">
        <v>17</v>
      </c>
      <c r="AE115" s="2124"/>
      <c r="AF115" s="2151"/>
      <c r="AG115" s="2078"/>
      <c r="AH115" s="422"/>
      <c r="AI115" s="2088"/>
      <c r="AJ115" s="2088"/>
      <c r="AK115" s="2088"/>
      <c r="AL115" s="2088"/>
      <c r="AM115" s="2088"/>
      <c r="AN115" s="2088"/>
      <c r="AO115" s="2088"/>
      <c r="AP115" s="2088"/>
      <c r="AQ115" s="2088"/>
      <c r="AR115" s="2088"/>
      <c r="AS115" s="2088"/>
      <c r="AT115" s="2088"/>
      <c r="AU115" s="2088"/>
      <c r="AV115" s="2088"/>
      <c r="AW115" s="2088"/>
      <c r="AX115" s="2088"/>
      <c r="AY115" s="2088"/>
      <c r="AZ115" s="2088"/>
    </row>
    <row r="116" spans="1:52" s="2089" customFormat="1" ht="6.75" customHeight="1" x14ac:dyDescent="0.2">
      <c r="A116" s="2082"/>
      <c r="B116" s="782"/>
      <c r="C116" s="4014"/>
      <c r="D116" s="4014"/>
      <c r="E116" s="318"/>
      <c r="F116" s="315"/>
      <c r="G116" s="317"/>
      <c r="H116" s="314"/>
      <c r="I116" s="314"/>
      <c r="J116" s="314"/>
      <c r="K116" s="314"/>
      <c r="L116" s="314"/>
      <c r="M116" s="314"/>
      <c r="N116" s="314"/>
      <c r="O116" s="314"/>
      <c r="P116" s="306"/>
      <c r="Q116" s="306"/>
      <c r="R116" s="306"/>
      <c r="S116" s="306"/>
      <c r="T116" s="306"/>
      <c r="U116" s="306"/>
      <c r="V116" s="306"/>
      <c r="W116" s="306"/>
      <c r="X116" s="306"/>
      <c r="Y116" s="306"/>
      <c r="Z116" s="306"/>
      <c r="AA116" s="306"/>
      <c r="AB116" s="306"/>
      <c r="AC116" s="306"/>
      <c r="AD116" s="306"/>
      <c r="AE116" s="309"/>
      <c r="AF116" s="309"/>
      <c r="AG116" s="2078"/>
      <c r="AH116" s="422"/>
      <c r="AI116" s="2088"/>
      <c r="AJ116" s="2088"/>
      <c r="AK116" s="2088"/>
      <c r="AL116" s="2088"/>
      <c r="AM116" s="2088"/>
      <c r="AN116" s="2088"/>
      <c r="AO116" s="2088"/>
      <c r="AP116" s="2088"/>
      <c r="AQ116" s="2088"/>
      <c r="AR116" s="2088"/>
      <c r="AS116" s="2088"/>
      <c r="AT116" s="2088"/>
      <c r="AU116" s="2088"/>
      <c r="AV116" s="2088"/>
      <c r="AW116" s="2088"/>
      <c r="AX116" s="2088"/>
      <c r="AY116" s="2088"/>
      <c r="AZ116" s="2088"/>
    </row>
    <row r="117" spans="1:52" s="2089" customFormat="1" ht="18.75" customHeight="1" x14ac:dyDescent="0.2">
      <c r="A117" s="2082"/>
      <c r="B117" s="1966"/>
      <c r="C117" s="2125"/>
      <c r="D117" s="2123">
        <v>3</v>
      </c>
      <c r="E117" s="1966" t="s">
        <v>244</v>
      </c>
      <c r="F117" s="422"/>
      <c r="G117" s="310"/>
      <c r="H117" s="310"/>
      <c r="I117" s="310"/>
      <c r="J117" s="310"/>
      <c r="K117" s="310"/>
      <c r="L117" s="310"/>
      <c r="M117" s="310"/>
      <c r="N117" s="310"/>
      <c r="O117" s="310"/>
      <c r="P117" s="305"/>
      <c r="Q117" s="305"/>
      <c r="R117" s="305"/>
      <c r="S117" s="305"/>
      <c r="T117" s="305"/>
      <c r="U117" s="305"/>
      <c r="V117" s="305"/>
      <c r="W117" s="305"/>
      <c r="X117" s="305"/>
      <c r="Y117" s="305"/>
      <c r="Z117" s="305"/>
      <c r="AA117" s="305"/>
      <c r="AB117" s="305"/>
      <c r="AC117" s="305"/>
      <c r="AD117" s="217">
        <v>18</v>
      </c>
      <c r="AE117" s="2124"/>
      <c r="AF117" s="2151"/>
      <c r="AG117" s="2078"/>
      <c r="AH117" s="422"/>
      <c r="AI117" s="2088"/>
      <c r="AJ117" s="2088"/>
      <c r="AK117" s="2088"/>
      <c r="AL117" s="2088"/>
      <c r="AM117" s="2088"/>
      <c r="AN117" s="2088"/>
      <c r="AO117" s="2088"/>
      <c r="AP117" s="2088"/>
      <c r="AQ117" s="2088"/>
      <c r="AR117" s="2088"/>
      <c r="AS117" s="2088"/>
      <c r="AT117" s="2088"/>
      <c r="AU117" s="2088"/>
      <c r="AV117" s="2088"/>
      <c r="AW117" s="2088"/>
      <c r="AX117" s="2088"/>
      <c r="AY117" s="2088"/>
      <c r="AZ117" s="2088"/>
    </row>
    <row r="118" spans="1:52" s="2089" customFormat="1" ht="6.75" customHeight="1" x14ac:dyDescent="0.2">
      <c r="A118" s="2082"/>
      <c r="B118" s="782"/>
      <c r="C118" s="2126"/>
      <c r="D118" s="2126"/>
      <c r="E118" s="319"/>
      <c r="F118" s="320"/>
      <c r="G118" s="320"/>
      <c r="H118" s="314"/>
      <c r="I118" s="314"/>
      <c r="J118" s="314"/>
      <c r="K118" s="314"/>
      <c r="L118" s="314"/>
      <c r="M118" s="314"/>
      <c r="N118" s="314"/>
      <c r="O118" s="314"/>
      <c r="P118" s="306"/>
      <c r="Q118" s="306"/>
      <c r="R118" s="306"/>
      <c r="S118" s="306"/>
      <c r="T118" s="306"/>
      <c r="U118" s="306"/>
      <c r="V118" s="306"/>
      <c r="W118" s="306"/>
      <c r="X118" s="306"/>
      <c r="Y118" s="306"/>
      <c r="Z118" s="306"/>
      <c r="AA118" s="306"/>
      <c r="AB118" s="306"/>
      <c r="AC118" s="306"/>
      <c r="AD118" s="306"/>
      <c r="AE118" s="2127"/>
      <c r="AF118" s="2127"/>
      <c r="AG118" s="2078"/>
      <c r="AH118" s="422"/>
      <c r="AI118" s="2088"/>
      <c r="AJ118" s="2088"/>
      <c r="AK118" s="2088"/>
      <c r="AL118" s="2088"/>
      <c r="AM118" s="2088"/>
      <c r="AN118" s="2088"/>
      <c r="AO118" s="2088"/>
      <c r="AP118" s="2088"/>
      <c r="AQ118" s="2088"/>
      <c r="AR118" s="2088"/>
      <c r="AS118" s="2088"/>
      <c r="AT118" s="2088"/>
      <c r="AU118" s="2088"/>
      <c r="AV118" s="2088"/>
      <c r="AW118" s="2088"/>
      <c r="AX118" s="2088"/>
      <c r="AY118" s="2088"/>
      <c r="AZ118" s="2088"/>
    </row>
    <row r="119" spans="1:52" s="2089" customFormat="1" ht="18.75" customHeight="1" x14ac:dyDescent="0.2">
      <c r="A119" s="2082"/>
      <c r="B119" s="783"/>
      <c r="C119" s="2125"/>
      <c r="D119" s="2123">
        <v>4</v>
      </c>
      <c r="E119" s="307" t="s">
        <v>245</v>
      </c>
      <c r="F119" s="422"/>
      <c r="G119" s="307"/>
      <c r="H119" s="305"/>
      <c r="I119" s="305"/>
      <c r="J119" s="305"/>
      <c r="K119" s="305"/>
      <c r="L119" s="305"/>
      <c r="M119" s="305"/>
      <c r="N119" s="305"/>
      <c r="O119" s="305"/>
      <c r="P119" s="305"/>
      <c r="Q119" s="305"/>
      <c r="R119" s="305"/>
      <c r="S119" s="305"/>
      <c r="T119" s="305"/>
      <c r="U119" s="305"/>
      <c r="V119" s="305"/>
      <c r="W119" s="305"/>
      <c r="X119" s="305"/>
      <c r="Y119" s="305"/>
      <c r="Z119" s="305"/>
      <c r="AA119" s="305"/>
      <c r="AB119" s="305"/>
      <c r="AC119" s="305"/>
      <c r="AD119" s="217">
        <v>19</v>
      </c>
      <c r="AE119" s="2124"/>
      <c r="AF119" s="2151"/>
      <c r="AG119" s="2078"/>
      <c r="AH119" s="422"/>
      <c r="AI119" s="2088"/>
      <c r="AJ119" s="2088"/>
      <c r="AK119" s="2088"/>
      <c r="AL119" s="2088"/>
      <c r="AM119" s="2088"/>
      <c r="AN119" s="2088"/>
      <c r="AO119" s="2088"/>
      <c r="AP119" s="2088"/>
      <c r="AQ119" s="2088"/>
      <c r="AR119" s="2088"/>
      <c r="AS119" s="2088"/>
      <c r="AT119" s="2088"/>
      <c r="AU119" s="2088"/>
      <c r="AV119" s="2088"/>
      <c r="AW119" s="2088"/>
      <c r="AX119" s="2088"/>
      <c r="AY119" s="2088"/>
      <c r="AZ119" s="2088"/>
    </row>
    <row r="120" spans="1:52" s="2089" customFormat="1" ht="6.75" customHeight="1" x14ac:dyDescent="0.2">
      <c r="A120" s="2082"/>
      <c r="B120" s="782"/>
      <c r="C120" s="2126"/>
      <c r="D120" s="2126"/>
      <c r="E120" s="318"/>
      <c r="F120" s="306"/>
      <c r="G120" s="317"/>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9"/>
      <c r="AF120" s="309"/>
      <c r="AG120" s="2078"/>
      <c r="AH120" s="422"/>
      <c r="AI120" s="2088"/>
      <c r="AJ120" s="2088"/>
      <c r="AK120" s="2088"/>
      <c r="AL120" s="2088"/>
      <c r="AM120" s="2088"/>
      <c r="AN120" s="2088"/>
      <c r="AO120" s="2088"/>
      <c r="AP120" s="2088"/>
      <c r="AQ120" s="2088"/>
      <c r="AR120" s="2088"/>
      <c r="AS120" s="2088"/>
      <c r="AT120" s="2088"/>
      <c r="AU120" s="2088"/>
      <c r="AV120" s="2088"/>
      <c r="AW120" s="2088"/>
      <c r="AX120" s="2088"/>
      <c r="AY120" s="2088"/>
      <c r="AZ120" s="2088"/>
    </row>
    <row r="121" spans="1:52" s="2089" customFormat="1" ht="18.75" customHeight="1" x14ac:dyDescent="0.2">
      <c r="A121" s="2082"/>
      <c r="B121" s="783"/>
      <c r="C121" s="2125"/>
      <c r="D121" s="2123">
        <v>5</v>
      </c>
      <c r="E121" s="307" t="s">
        <v>246</v>
      </c>
      <c r="F121" s="422"/>
      <c r="G121" s="307"/>
      <c r="H121" s="305"/>
      <c r="I121" s="305"/>
      <c r="J121" s="305"/>
      <c r="K121" s="305"/>
      <c r="L121" s="305"/>
      <c r="M121" s="305"/>
      <c r="N121" s="305"/>
      <c r="O121" s="305"/>
      <c r="P121" s="305"/>
      <c r="Q121" s="305"/>
      <c r="R121" s="305"/>
      <c r="S121" s="305"/>
      <c r="T121" s="305"/>
      <c r="U121" s="305"/>
      <c r="V121" s="305"/>
      <c r="W121" s="305"/>
      <c r="X121" s="305"/>
      <c r="Y121" s="305"/>
      <c r="Z121" s="305"/>
      <c r="AA121" s="305"/>
      <c r="AB121" s="305"/>
      <c r="AC121" s="305"/>
      <c r="AD121" s="217">
        <v>20</v>
      </c>
      <c r="AE121" s="2124"/>
      <c r="AF121" s="2151"/>
      <c r="AG121" s="2078"/>
      <c r="AH121" s="422"/>
      <c r="AI121" s="2088"/>
      <c r="AJ121" s="2088"/>
      <c r="AK121" s="2088"/>
      <c r="AL121" s="2088"/>
      <c r="AM121" s="2088"/>
      <c r="AN121" s="2088"/>
      <c r="AO121" s="2088"/>
      <c r="AP121" s="2088"/>
      <c r="AQ121" s="2088"/>
      <c r="AR121" s="2088"/>
      <c r="AS121" s="2088"/>
      <c r="AT121" s="2088"/>
      <c r="AU121" s="2088"/>
      <c r="AV121" s="2088"/>
      <c r="AW121" s="2088"/>
      <c r="AX121" s="2088"/>
      <c r="AY121" s="2088"/>
      <c r="AZ121" s="2088"/>
    </row>
    <row r="122" spans="1:52" s="2089" customFormat="1" ht="6.75" customHeight="1" x14ac:dyDescent="0.2">
      <c r="A122" s="2082"/>
      <c r="B122" s="782"/>
      <c r="C122" s="2126"/>
      <c r="D122" s="2126"/>
      <c r="E122" s="318"/>
      <c r="F122" s="306"/>
      <c r="G122" s="317"/>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9"/>
      <c r="AF122" s="309"/>
      <c r="AG122" s="2078"/>
      <c r="AH122" s="422"/>
      <c r="AI122" s="2088"/>
      <c r="AJ122" s="2088"/>
      <c r="AK122" s="2088"/>
      <c r="AL122" s="2088"/>
      <c r="AM122" s="2088"/>
      <c r="AN122" s="2088"/>
      <c r="AO122" s="2088"/>
      <c r="AP122" s="2088"/>
      <c r="AQ122" s="2088"/>
      <c r="AR122" s="2088"/>
      <c r="AS122" s="2088"/>
      <c r="AT122" s="2088"/>
      <c r="AU122" s="2088"/>
      <c r="AV122" s="2088"/>
      <c r="AW122" s="2088"/>
      <c r="AX122" s="2088"/>
      <c r="AY122" s="2088"/>
      <c r="AZ122" s="2088"/>
    </row>
    <row r="123" spans="1:52" s="2089" customFormat="1" ht="9.75" customHeight="1" x14ac:dyDescent="0.2">
      <c r="A123" s="2082"/>
      <c r="B123" s="1966"/>
      <c r="C123" s="2125"/>
      <c r="D123" s="2123">
        <v>6</v>
      </c>
      <c r="E123" s="1966" t="s">
        <v>1211</v>
      </c>
      <c r="F123" s="422"/>
      <c r="G123" s="310"/>
      <c r="H123" s="305"/>
      <c r="I123" s="305"/>
      <c r="J123" s="305"/>
      <c r="K123" s="305"/>
      <c r="L123" s="305"/>
      <c r="M123" s="305"/>
      <c r="N123" s="305"/>
      <c r="O123" s="305"/>
      <c r="P123" s="305"/>
      <c r="Q123" s="305"/>
      <c r="R123" s="305"/>
      <c r="S123" s="305"/>
      <c r="T123" s="305"/>
      <c r="U123" s="305"/>
      <c r="V123" s="305"/>
      <c r="W123" s="305"/>
      <c r="X123" s="305"/>
      <c r="Y123" s="305"/>
      <c r="Z123" s="305"/>
      <c r="AA123" s="305"/>
      <c r="AB123" s="305"/>
      <c r="AC123" s="305"/>
      <c r="AD123" s="2128">
        <v>21</v>
      </c>
      <c r="AE123" s="4015"/>
      <c r="AF123" s="2151"/>
      <c r="AG123" s="2078"/>
      <c r="AH123" s="422"/>
      <c r="AI123" s="2088"/>
      <c r="AJ123" s="2088"/>
      <c r="AK123" s="2088"/>
      <c r="AL123" s="2088"/>
      <c r="AM123" s="2088"/>
      <c r="AN123" s="2088"/>
      <c r="AO123" s="2088"/>
      <c r="AP123" s="2088"/>
      <c r="AQ123" s="2088"/>
      <c r="AR123" s="2088"/>
      <c r="AS123" s="2088"/>
      <c r="AT123" s="2088"/>
      <c r="AU123" s="2088"/>
      <c r="AV123" s="2088"/>
      <c r="AW123" s="2088"/>
      <c r="AX123" s="2088"/>
      <c r="AY123" s="2088"/>
      <c r="AZ123" s="2088"/>
    </row>
    <row r="124" spans="1:52" s="2089" customFormat="1" ht="9.75" customHeight="1" x14ac:dyDescent="0.2">
      <c r="A124" s="2082"/>
      <c r="B124" s="1966"/>
      <c r="C124" s="477"/>
      <c r="D124" s="2123"/>
      <c r="E124" s="322" t="s">
        <v>1212</v>
      </c>
      <c r="F124" s="422"/>
      <c r="G124" s="310"/>
      <c r="H124" s="310"/>
      <c r="I124" s="310"/>
      <c r="J124" s="310"/>
      <c r="K124" s="310"/>
      <c r="L124" s="310"/>
      <c r="M124" s="310"/>
      <c r="N124" s="310"/>
      <c r="O124" s="310"/>
      <c r="P124" s="305"/>
      <c r="Q124" s="305"/>
      <c r="R124" s="305"/>
      <c r="S124" s="305"/>
      <c r="T124" s="305"/>
      <c r="U124" s="305"/>
      <c r="V124" s="305"/>
      <c r="W124" s="305"/>
      <c r="X124" s="305"/>
      <c r="Y124" s="305"/>
      <c r="Z124" s="305"/>
      <c r="AA124" s="305"/>
      <c r="AB124" s="305"/>
      <c r="AC124" s="305"/>
      <c r="AD124" s="2128"/>
      <c r="AE124" s="4016"/>
      <c r="AF124" s="2151"/>
      <c r="AG124" s="2078"/>
      <c r="AH124" s="422"/>
      <c r="AI124" s="2088"/>
      <c r="AJ124" s="2088"/>
      <c r="AK124" s="2088"/>
      <c r="AL124" s="2088"/>
      <c r="AM124" s="2088"/>
      <c r="AN124" s="2088"/>
      <c r="AO124" s="2088"/>
      <c r="AP124" s="2088"/>
      <c r="AQ124" s="2088"/>
      <c r="AR124" s="2088"/>
      <c r="AS124" s="2088"/>
      <c r="AT124" s="2088"/>
      <c r="AU124" s="2088"/>
      <c r="AV124" s="2088"/>
      <c r="AW124" s="2088"/>
      <c r="AX124" s="2088"/>
      <c r="AY124" s="2088"/>
      <c r="AZ124" s="2088"/>
    </row>
    <row r="125" spans="1:52" s="2089" customFormat="1" ht="6.75" customHeight="1" x14ac:dyDescent="0.2">
      <c r="A125" s="2082"/>
      <c r="B125" s="782"/>
      <c r="C125" s="4014"/>
      <c r="D125" s="4014"/>
      <c r="E125" s="318"/>
      <c r="F125" s="315"/>
      <c r="G125" s="317"/>
      <c r="H125" s="314"/>
      <c r="I125" s="314"/>
      <c r="J125" s="314"/>
      <c r="K125" s="314"/>
      <c r="L125" s="314"/>
      <c r="M125" s="314"/>
      <c r="N125" s="314"/>
      <c r="O125" s="314"/>
      <c r="P125" s="306"/>
      <c r="Q125" s="306"/>
      <c r="R125" s="306"/>
      <c r="S125" s="306"/>
      <c r="T125" s="306"/>
      <c r="U125" s="306"/>
      <c r="V125" s="306"/>
      <c r="W125" s="306"/>
      <c r="X125" s="306"/>
      <c r="Y125" s="306"/>
      <c r="Z125" s="306"/>
      <c r="AA125" s="306"/>
      <c r="AB125" s="306"/>
      <c r="AC125" s="306"/>
      <c r="AD125" s="306"/>
      <c r="AE125" s="309"/>
      <c r="AF125" s="309"/>
      <c r="AG125" s="2078"/>
      <c r="AH125" s="422"/>
      <c r="AI125" s="2088"/>
      <c r="AJ125" s="2088"/>
      <c r="AK125" s="2088"/>
      <c r="AL125" s="2088"/>
      <c r="AM125" s="2088"/>
      <c r="AN125" s="2088"/>
      <c r="AO125" s="2088"/>
      <c r="AP125" s="2088"/>
      <c r="AQ125" s="2088"/>
      <c r="AR125" s="2088"/>
      <c r="AS125" s="2088"/>
      <c r="AT125" s="2088"/>
      <c r="AU125" s="2088"/>
      <c r="AV125" s="2088"/>
      <c r="AW125" s="2088"/>
      <c r="AX125" s="2088"/>
      <c r="AY125" s="2088"/>
      <c r="AZ125" s="2088"/>
    </row>
    <row r="126" spans="1:52" s="2089" customFormat="1" ht="18.75" customHeight="1" x14ac:dyDescent="0.2">
      <c r="A126" s="2082"/>
      <c r="B126" s="1966"/>
      <c r="C126" s="477"/>
      <c r="D126" s="2123">
        <v>7</v>
      </c>
      <c r="E126" s="323" t="s">
        <v>247</v>
      </c>
      <c r="F126" s="422"/>
      <c r="G126" s="323"/>
      <c r="H126" s="324"/>
      <c r="I126" s="324"/>
      <c r="J126" s="324"/>
      <c r="K126" s="324"/>
      <c r="L126" s="324"/>
      <c r="M126" s="324"/>
      <c r="N126" s="324"/>
      <c r="O126" s="324"/>
      <c r="P126" s="305"/>
      <c r="Q126" s="305"/>
      <c r="R126" s="305"/>
      <c r="S126" s="305"/>
      <c r="T126" s="305"/>
      <c r="U126" s="305"/>
      <c r="V126" s="305"/>
      <c r="W126" s="305"/>
      <c r="X126" s="305"/>
      <c r="Y126" s="305"/>
      <c r="Z126" s="305"/>
      <c r="AA126" s="305"/>
      <c r="AB126" s="305"/>
      <c r="AC126" s="305"/>
      <c r="AD126" s="217">
        <v>22</v>
      </c>
      <c r="AE126" s="2124"/>
      <c r="AF126" s="2151"/>
      <c r="AG126" s="2078"/>
      <c r="AH126" s="422"/>
      <c r="AI126" s="2088"/>
      <c r="AJ126" s="2088"/>
      <c r="AK126" s="2088"/>
      <c r="AL126" s="2088"/>
      <c r="AM126" s="2088"/>
      <c r="AN126" s="2088"/>
      <c r="AO126" s="2088"/>
      <c r="AP126" s="2088"/>
      <c r="AQ126" s="2088"/>
      <c r="AR126" s="2088"/>
      <c r="AS126" s="2088"/>
      <c r="AT126" s="2088"/>
      <c r="AU126" s="2088"/>
      <c r="AV126" s="2088"/>
      <c r="AW126" s="2088"/>
      <c r="AX126" s="2088"/>
      <c r="AY126" s="2088"/>
      <c r="AZ126" s="2088"/>
    </row>
    <row r="127" spans="1:52" s="2089" customFormat="1" ht="6.75" customHeight="1" x14ac:dyDescent="0.2">
      <c r="A127" s="2082"/>
      <c r="B127" s="782"/>
      <c r="C127" s="776"/>
      <c r="D127" s="776"/>
      <c r="E127" s="313"/>
      <c r="F127" s="315"/>
      <c r="G127" s="320"/>
      <c r="H127" s="314"/>
      <c r="I127" s="314"/>
      <c r="J127" s="314"/>
      <c r="K127" s="314"/>
      <c r="L127" s="314"/>
      <c r="M127" s="314"/>
      <c r="N127" s="314"/>
      <c r="O127" s="314"/>
      <c r="P127" s="306"/>
      <c r="Q127" s="306"/>
      <c r="R127" s="306"/>
      <c r="S127" s="306"/>
      <c r="T127" s="306"/>
      <c r="U127" s="306"/>
      <c r="V127" s="306"/>
      <c r="W127" s="306"/>
      <c r="X127" s="306"/>
      <c r="Y127" s="306"/>
      <c r="Z127" s="306"/>
      <c r="AA127" s="306"/>
      <c r="AB127" s="306"/>
      <c r="AC127" s="306"/>
      <c r="AD127" s="306"/>
      <c r="AE127" s="309"/>
      <c r="AF127" s="309"/>
      <c r="AG127" s="2078"/>
      <c r="AH127" s="422"/>
      <c r="AI127" s="2088"/>
      <c r="AJ127" s="2088"/>
      <c r="AK127" s="2088"/>
      <c r="AL127" s="2088"/>
      <c r="AM127" s="2088"/>
      <c r="AN127" s="2088"/>
      <c r="AO127" s="2088"/>
      <c r="AP127" s="2088"/>
      <c r="AQ127" s="2088"/>
      <c r="AR127" s="2088"/>
      <c r="AS127" s="2088"/>
      <c r="AT127" s="2088"/>
      <c r="AU127" s="2088"/>
      <c r="AV127" s="2088"/>
      <c r="AW127" s="2088"/>
      <c r="AX127" s="2088"/>
      <c r="AY127" s="2088"/>
      <c r="AZ127" s="2088"/>
    </row>
    <row r="128" spans="1:52" s="2089" customFormat="1" ht="9.75" customHeight="1" x14ac:dyDescent="0.2">
      <c r="A128" s="2082"/>
      <c r="B128" s="1966"/>
      <c r="C128" s="477"/>
      <c r="D128" s="1952">
        <v>8</v>
      </c>
      <c r="E128" s="1966" t="s">
        <v>248</v>
      </c>
      <c r="F128" s="422"/>
      <c r="G128" s="310"/>
      <c r="H128" s="310"/>
      <c r="I128" s="310"/>
      <c r="J128" s="310"/>
      <c r="K128" s="310"/>
      <c r="L128" s="310"/>
      <c r="M128" s="310"/>
      <c r="N128" s="310"/>
      <c r="O128" s="310"/>
      <c r="P128" s="305"/>
      <c r="Q128" s="305"/>
      <c r="R128" s="305"/>
      <c r="S128" s="305"/>
      <c r="T128" s="305"/>
      <c r="U128" s="305"/>
      <c r="V128" s="305"/>
      <c r="W128" s="305"/>
      <c r="X128" s="305"/>
      <c r="Y128" s="305"/>
      <c r="Z128" s="305"/>
      <c r="AA128" s="305"/>
      <c r="AB128" s="305"/>
      <c r="AC128" s="305"/>
      <c r="AD128" s="4020">
        <v>23</v>
      </c>
      <c r="AE128" s="4015"/>
      <c r="AF128" s="2151"/>
      <c r="AG128" s="2078"/>
      <c r="AH128" s="422"/>
      <c r="AI128" s="2088"/>
      <c r="AJ128" s="2088"/>
      <c r="AK128" s="2088"/>
      <c r="AL128" s="2088"/>
      <c r="AM128" s="2088"/>
      <c r="AN128" s="2088"/>
      <c r="AO128" s="2088"/>
      <c r="AP128" s="2088"/>
      <c r="AQ128" s="2088"/>
      <c r="AR128" s="2088"/>
      <c r="AS128" s="2088"/>
      <c r="AT128" s="2088"/>
      <c r="AU128" s="2088"/>
      <c r="AV128" s="2088"/>
      <c r="AW128" s="2088"/>
      <c r="AX128" s="2088"/>
      <c r="AY128" s="2088"/>
      <c r="AZ128" s="2088"/>
    </row>
    <row r="129" spans="1:52" s="2089" customFormat="1" ht="9.75" customHeight="1" x14ac:dyDescent="0.2">
      <c r="A129" s="2082"/>
      <c r="B129" s="1966"/>
      <c r="C129" s="2125"/>
      <c r="D129" s="2125"/>
      <c r="E129" s="310" t="s">
        <v>249</v>
      </c>
      <c r="F129" s="422"/>
      <c r="G129" s="310"/>
      <c r="H129" s="310"/>
      <c r="I129" s="310"/>
      <c r="J129" s="310"/>
      <c r="K129" s="310"/>
      <c r="L129" s="310"/>
      <c r="M129" s="310"/>
      <c r="N129" s="310"/>
      <c r="O129" s="310"/>
      <c r="P129" s="305"/>
      <c r="Q129" s="305"/>
      <c r="R129" s="305"/>
      <c r="S129" s="305"/>
      <c r="T129" s="305"/>
      <c r="U129" s="305"/>
      <c r="V129" s="305"/>
      <c r="W129" s="305"/>
      <c r="X129" s="305"/>
      <c r="Y129" s="305"/>
      <c r="Z129" s="305"/>
      <c r="AA129" s="305"/>
      <c r="AB129" s="305"/>
      <c r="AC129" s="305"/>
      <c r="AD129" s="4020"/>
      <c r="AE129" s="4016"/>
      <c r="AF129" s="2151"/>
      <c r="AG129" s="2078"/>
      <c r="AH129" s="422"/>
      <c r="AI129" s="2088"/>
      <c r="AJ129" s="2088"/>
      <c r="AK129" s="2088"/>
      <c r="AL129" s="2088"/>
      <c r="AM129" s="2088"/>
      <c r="AN129" s="2088"/>
      <c r="AO129" s="2088"/>
      <c r="AP129" s="2088"/>
      <c r="AQ129" s="2088"/>
      <c r="AR129" s="2088"/>
      <c r="AS129" s="2088"/>
      <c r="AT129" s="2088"/>
      <c r="AU129" s="2088"/>
      <c r="AV129" s="2088"/>
      <c r="AW129" s="2088"/>
      <c r="AX129" s="2088"/>
      <c r="AY129" s="2088"/>
      <c r="AZ129" s="2088"/>
    </row>
    <row r="130" spans="1:52" s="2089" customFormat="1" ht="6.75" customHeight="1" x14ac:dyDescent="0.2">
      <c r="A130" s="2082"/>
      <c r="B130" s="782"/>
      <c r="C130" s="2126"/>
      <c r="D130" s="2126"/>
      <c r="E130" s="306"/>
      <c r="F130" s="306"/>
      <c r="G130" s="776"/>
      <c r="H130" s="317"/>
      <c r="I130" s="314"/>
      <c r="J130" s="317"/>
      <c r="K130" s="317"/>
      <c r="L130" s="317"/>
      <c r="M130" s="314"/>
      <c r="N130" s="314"/>
      <c r="O130" s="314"/>
      <c r="P130" s="306"/>
      <c r="Q130" s="306"/>
      <c r="R130" s="306"/>
      <c r="S130" s="306"/>
      <c r="T130" s="306"/>
      <c r="U130" s="306"/>
      <c r="V130" s="306"/>
      <c r="W130" s="317"/>
      <c r="X130" s="317"/>
      <c r="Y130" s="317"/>
      <c r="Z130" s="317"/>
      <c r="AA130" s="317"/>
      <c r="AB130" s="317"/>
      <c r="AC130" s="317"/>
      <c r="AD130" s="317"/>
      <c r="AE130" s="316"/>
      <c r="AF130" s="316"/>
      <c r="AG130" s="2078"/>
      <c r="AH130" s="422"/>
      <c r="AI130" s="2088"/>
      <c r="AJ130" s="2088"/>
      <c r="AK130" s="2088"/>
      <c r="AL130" s="2088"/>
      <c r="AM130" s="2088"/>
      <c r="AN130" s="2088"/>
      <c r="AO130" s="2088"/>
      <c r="AP130" s="2088"/>
      <c r="AQ130" s="2088"/>
      <c r="AR130" s="2088"/>
      <c r="AS130" s="2088"/>
      <c r="AT130" s="2088"/>
      <c r="AU130" s="2088"/>
      <c r="AV130" s="2088"/>
      <c r="AW130" s="2088"/>
      <c r="AX130" s="2088"/>
      <c r="AY130" s="2088"/>
      <c r="AZ130" s="2088"/>
    </row>
    <row r="131" spans="1:52" s="2089" customFormat="1" ht="18.75" customHeight="1" x14ac:dyDescent="0.2">
      <c r="A131" s="2082"/>
      <c r="B131" s="783"/>
      <c r="C131" s="2125"/>
      <c r="D131" s="2123">
        <v>9</v>
      </c>
      <c r="E131" s="307" t="s">
        <v>250</v>
      </c>
      <c r="F131" s="422"/>
      <c r="G131" s="307"/>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217">
        <v>24</v>
      </c>
      <c r="AE131" s="2124"/>
      <c r="AF131" s="2151"/>
      <c r="AG131" s="2078"/>
      <c r="AH131" s="422"/>
      <c r="AI131" s="2088"/>
      <c r="AJ131" s="2088"/>
      <c r="AK131" s="2088"/>
      <c r="AL131" s="2088"/>
      <c r="AM131" s="2088"/>
      <c r="AN131" s="2088"/>
      <c r="AO131" s="2088"/>
      <c r="AP131" s="2088"/>
      <c r="AQ131" s="2088"/>
      <c r="AR131" s="2088"/>
      <c r="AS131" s="2088"/>
      <c r="AT131" s="2088"/>
      <c r="AU131" s="2088"/>
      <c r="AV131" s="2088"/>
      <c r="AW131" s="2088"/>
      <c r="AX131" s="2088"/>
      <c r="AY131" s="2088"/>
      <c r="AZ131" s="2088"/>
    </row>
    <row r="132" spans="1:52" s="2089" customFormat="1" ht="6.75" customHeight="1" x14ac:dyDescent="0.2">
      <c r="A132" s="2082"/>
      <c r="B132" s="782"/>
      <c r="C132" s="2126"/>
      <c r="D132" s="2126"/>
      <c r="E132" s="309"/>
      <c r="F132" s="306"/>
      <c r="G132" s="776"/>
      <c r="H132" s="317"/>
      <c r="I132" s="314"/>
      <c r="J132" s="317"/>
      <c r="K132" s="317"/>
      <c r="L132" s="317"/>
      <c r="M132" s="317"/>
      <c r="N132" s="314"/>
      <c r="O132" s="314"/>
      <c r="P132" s="306"/>
      <c r="Q132" s="306"/>
      <c r="R132" s="306"/>
      <c r="S132" s="306"/>
      <c r="T132" s="306"/>
      <c r="U132" s="306"/>
      <c r="V132" s="306"/>
      <c r="W132" s="317"/>
      <c r="X132" s="317"/>
      <c r="Y132" s="317"/>
      <c r="Z132" s="317"/>
      <c r="AA132" s="317"/>
      <c r="AB132" s="317"/>
      <c r="AC132" s="317"/>
      <c r="AD132" s="317"/>
      <c r="AE132" s="316"/>
      <c r="AF132" s="316"/>
      <c r="AG132" s="2078"/>
      <c r="AH132" s="422"/>
      <c r="AI132" s="2088"/>
      <c r="AJ132" s="2088"/>
      <c r="AK132" s="2088"/>
      <c r="AL132" s="2088"/>
      <c r="AM132" s="2088"/>
      <c r="AN132" s="2088"/>
      <c r="AO132" s="2088"/>
      <c r="AP132" s="2088"/>
      <c r="AQ132" s="2088"/>
      <c r="AR132" s="2088"/>
      <c r="AS132" s="2088"/>
      <c r="AT132" s="2088"/>
      <c r="AU132" s="2088"/>
      <c r="AV132" s="2088"/>
      <c r="AW132" s="2088"/>
      <c r="AX132" s="2088"/>
      <c r="AY132" s="2088"/>
      <c r="AZ132" s="2088"/>
    </row>
    <row r="133" spans="1:52" s="2089" customFormat="1" ht="18.75" customHeight="1" x14ac:dyDescent="0.2">
      <c r="A133" s="2082"/>
      <c r="B133" s="777"/>
      <c r="C133" s="2125"/>
      <c r="D133" s="2123">
        <v>10</v>
      </c>
      <c r="E133" s="307" t="s">
        <v>251</v>
      </c>
      <c r="F133" s="422"/>
      <c r="G133" s="307"/>
      <c r="H133" s="307"/>
      <c r="I133" s="307"/>
      <c r="J133" s="307"/>
      <c r="K133" s="307"/>
      <c r="L133" s="307"/>
      <c r="M133" s="307"/>
      <c r="N133" s="307"/>
      <c r="O133" s="307"/>
      <c r="P133" s="307"/>
      <c r="Q133" s="307"/>
      <c r="R133" s="307"/>
      <c r="S133" s="307"/>
      <c r="T133" s="307"/>
      <c r="U133" s="307"/>
      <c r="V133" s="307"/>
      <c r="W133" s="307"/>
      <c r="X133" s="307"/>
      <c r="Y133" s="307"/>
      <c r="Z133" s="307"/>
      <c r="AA133" s="307"/>
      <c r="AB133" s="307"/>
      <c r="AC133" s="307"/>
      <c r="AD133" s="217">
        <v>25</v>
      </c>
      <c r="AE133" s="2124"/>
      <c r="AF133" s="2151"/>
      <c r="AG133" s="2078"/>
      <c r="AH133" s="422"/>
      <c r="AI133" s="2088"/>
      <c r="AJ133" s="2088"/>
      <c r="AK133" s="2088"/>
      <c r="AL133" s="2088"/>
      <c r="AM133" s="2088"/>
      <c r="AN133" s="2088"/>
      <c r="AO133" s="2088"/>
      <c r="AP133" s="2088"/>
      <c r="AQ133" s="2088"/>
      <c r="AR133" s="2088"/>
      <c r="AS133" s="2088"/>
      <c r="AT133" s="2088"/>
      <c r="AU133" s="2088"/>
      <c r="AV133" s="2088"/>
      <c r="AW133" s="2088"/>
      <c r="AX133" s="2088"/>
      <c r="AY133" s="2088"/>
      <c r="AZ133" s="2088"/>
    </row>
    <row r="134" spans="1:52" s="2089" customFormat="1" ht="6.75" customHeight="1" x14ac:dyDescent="0.2">
      <c r="A134" s="2082"/>
      <c r="B134" s="782"/>
      <c r="C134" s="2126"/>
      <c r="D134" s="2126"/>
      <c r="E134" s="309"/>
      <c r="F134" s="306"/>
      <c r="G134" s="776"/>
      <c r="H134" s="317"/>
      <c r="I134" s="314"/>
      <c r="J134" s="317"/>
      <c r="K134" s="317"/>
      <c r="L134" s="317"/>
      <c r="M134" s="317"/>
      <c r="N134" s="314"/>
      <c r="O134" s="314"/>
      <c r="P134" s="306"/>
      <c r="Q134" s="306"/>
      <c r="R134" s="306"/>
      <c r="S134" s="306"/>
      <c r="T134" s="306"/>
      <c r="U134" s="306"/>
      <c r="V134" s="306"/>
      <c r="W134" s="317"/>
      <c r="X134" s="317"/>
      <c r="Y134" s="317"/>
      <c r="Z134" s="317"/>
      <c r="AA134" s="317"/>
      <c r="AB134" s="317"/>
      <c r="AC134" s="317"/>
      <c r="AD134" s="317"/>
      <c r="AE134" s="316"/>
      <c r="AF134" s="316"/>
      <c r="AG134" s="2078"/>
      <c r="AH134" s="422"/>
      <c r="AI134" s="2088"/>
      <c r="AJ134" s="2088"/>
      <c r="AK134" s="2088"/>
      <c r="AL134" s="2088"/>
      <c r="AM134" s="2088"/>
      <c r="AN134" s="2088"/>
      <c r="AO134" s="2088"/>
      <c r="AP134" s="2088"/>
      <c r="AQ134" s="2088"/>
      <c r="AR134" s="2088"/>
      <c r="AS134" s="2088"/>
      <c r="AT134" s="2088"/>
      <c r="AU134" s="2088"/>
      <c r="AV134" s="2088"/>
      <c r="AW134" s="2088"/>
      <c r="AX134" s="2088"/>
      <c r="AY134" s="2088"/>
      <c r="AZ134" s="2088"/>
    </row>
    <row r="135" spans="1:52" s="2089" customFormat="1" ht="18.75" customHeight="1" x14ac:dyDescent="0.2">
      <c r="A135" s="2082"/>
      <c r="B135" s="783"/>
      <c r="C135" s="2125"/>
      <c r="D135" s="2123">
        <v>11</v>
      </c>
      <c r="E135" s="307" t="s">
        <v>252</v>
      </c>
      <c r="F135" s="422"/>
      <c r="G135" s="307"/>
      <c r="H135" s="307"/>
      <c r="I135" s="307"/>
      <c r="J135" s="307"/>
      <c r="K135" s="307"/>
      <c r="L135" s="307"/>
      <c r="M135" s="307"/>
      <c r="N135" s="307"/>
      <c r="O135" s="307"/>
      <c r="P135" s="307"/>
      <c r="Q135" s="307"/>
      <c r="R135" s="307"/>
      <c r="S135" s="307"/>
      <c r="T135" s="307"/>
      <c r="U135" s="307"/>
      <c r="V135" s="307"/>
      <c r="W135" s="307"/>
      <c r="X135" s="307"/>
      <c r="Y135" s="307"/>
      <c r="Z135" s="307"/>
      <c r="AA135" s="307"/>
      <c r="AB135" s="307"/>
      <c r="AC135" s="307"/>
      <c r="AD135" s="217">
        <v>26</v>
      </c>
      <c r="AE135" s="2124"/>
      <c r="AF135" s="2151"/>
      <c r="AG135" s="2078"/>
      <c r="AH135" s="422"/>
      <c r="AI135" s="2088"/>
      <c r="AJ135" s="2088"/>
      <c r="AK135" s="2088"/>
      <c r="AL135" s="2088"/>
      <c r="AM135" s="2088"/>
      <c r="AN135" s="2088"/>
      <c r="AO135" s="2088"/>
      <c r="AP135" s="2088"/>
      <c r="AQ135" s="2088"/>
      <c r="AR135" s="2088"/>
      <c r="AS135" s="2088"/>
      <c r="AT135" s="2088"/>
      <c r="AU135" s="2088"/>
      <c r="AV135" s="2088"/>
      <c r="AW135" s="2088"/>
      <c r="AX135" s="2088"/>
      <c r="AY135" s="2088"/>
      <c r="AZ135" s="2088"/>
    </row>
    <row r="136" spans="1:52" s="2089" customFormat="1" ht="6.75" customHeight="1" x14ac:dyDescent="0.2">
      <c r="A136" s="2082"/>
      <c r="B136" s="782"/>
      <c r="C136" s="2126"/>
      <c r="D136" s="2126"/>
      <c r="E136" s="309"/>
      <c r="F136" s="306"/>
      <c r="G136" s="776"/>
      <c r="H136" s="317"/>
      <c r="I136" s="314"/>
      <c r="J136" s="317"/>
      <c r="K136" s="317"/>
      <c r="L136" s="317"/>
      <c r="M136" s="317"/>
      <c r="N136" s="314"/>
      <c r="O136" s="314"/>
      <c r="P136" s="306"/>
      <c r="Q136" s="306"/>
      <c r="R136" s="306"/>
      <c r="S136" s="306"/>
      <c r="T136" s="306"/>
      <c r="U136" s="306"/>
      <c r="V136" s="306"/>
      <c r="W136" s="317"/>
      <c r="X136" s="317"/>
      <c r="Y136" s="317"/>
      <c r="Z136" s="317"/>
      <c r="AA136" s="317"/>
      <c r="AB136" s="317"/>
      <c r="AC136" s="317"/>
      <c r="AD136" s="317"/>
      <c r="AE136" s="316"/>
      <c r="AF136" s="316"/>
      <c r="AG136" s="2078"/>
      <c r="AH136" s="422"/>
      <c r="AI136" s="2088"/>
      <c r="AJ136" s="2088"/>
      <c r="AK136" s="2088"/>
      <c r="AL136" s="2088"/>
      <c r="AM136" s="2088"/>
      <c r="AN136" s="2088"/>
      <c r="AO136" s="2088"/>
      <c r="AP136" s="2088"/>
      <c r="AQ136" s="2088"/>
      <c r="AR136" s="2088"/>
      <c r="AS136" s="2088"/>
      <c r="AT136" s="2088"/>
      <c r="AU136" s="2088"/>
      <c r="AV136" s="2088"/>
      <c r="AW136" s="2088"/>
      <c r="AX136" s="2088"/>
      <c r="AY136" s="2088"/>
      <c r="AZ136" s="2088"/>
    </row>
    <row r="137" spans="1:52" s="2089" customFormat="1" ht="18.75" customHeight="1" x14ac:dyDescent="0.2">
      <c r="A137" s="2082"/>
      <c r="B137" s="783"/>
      <c r="C137" s="2125"/>
      <c r="D137" s="2123">
        <v>12</v>
      </c>
      <c r="E137" s="307" t="s">
        <v>253</v>
      </c>
      <c r="F137" s="422"/>
      <c r="G137" s="258"/>
      <c r="H137" s="307"/>
      <c r="I137" s="307"/>
      <c r="J137" s="307"/>
      <c r="K137" s="307"/>
      <c r="L137" s="307"/>
      <c r="M137" s="307"/>
      <c r="N137" s="307"/>
      <c r="O137" s="307"/>
      <c r="P137" s="307"/>
      <c r="Q137" s="307"/>
      <c r="R137" s="307"/>
      <c r="S137" s="307"/>
      <c r="T137" s="307"/>
      <c r="U137" s="307"/>
      <c r="V137" s="307"/>
      <c r="W137" s="307"/>
      <c r="X137" s="307"/>
      <c r="Y137" s="307"/>
      <c r="Z137" s="307"/>
      <c r="AA137" s="307"/>
      <c r="AB137" s="307"/>
      <c r="AC137" s="307"/>
      <c r="AD137" s="217">
        <v>27</v>
      </c>
      <c r="AE137" s="2129"/>
      <c r="AF137" s="2726"/>
      <c r="AG137" s="2078"/>
      <c r="AH137" s="422"/>
      <c r="AI137" s="2088"/>
      <c r="AJ137" s="2088"/>
      <c r="AK137" s="2088"/>
      <c r="AL137" s="2088"/>
      <c r="AM137" s="2088"/>
      <c r="AN137" s="2088"/>
      <c r="AO137" s="2088"/>
      <c r="AP137" s="2088"/>
      <c r="AQ137" s="2088"/>
      <c r="AR137" s="2088"/>
      <c r="AS137" s="2088"/>
      <c r="AT137" s="2088"/>
      <c r="AU137" s="2088"/>
      <c r="AV137" s="2088"/>
      <c r="AW137" s="2088"/>
      <c r="AX137" s="2088"/>
      <c r="AY137" s="2088"/>
      <c r="AZ137" s="2088"/>
    </row>
    <row r="138" spans="1:52" s="2089" customFormat="1" ht="6.75" customHeight="1" x14ac:dyDescent="0.2">
      <c r="A138" s="2082"/>
      <c r="B138" s="782"/>
      <c r="C138" s="2126"/>
      <c r="D138" s="2126"/>
      <c r="E138" s="309"/>
      <c r="F138" s="306"/>
      <c r="G138" s="776"/>
      <c r="H138" s="317"/>
      <c r="I138" s="314"/>
      <c r="J138" s="317"/>
      <c r="K138" s="317"/>
      <c r="L138" s="317"/>
      <c r="M138" s="317"/>
      <c r="N138" s="314"/>
      <c r="O138" s="314"/>
      <c r="P138" s="306"/>
      <c r="Q138" s="306"/>
      <c r="R138" s="306"/>
      <c r="S138" s="306"/>
      <c r="T138" s="306"/>
      <c r="U138" s="306"/>
      <c r="V138" s="306"/>
      <c r="W138" s="317"/>
      <c r="X138" s="317"/>
      <c r="Y138" s="317"/>
      <c r="Z138" s="317"/>
      <c r="AA138" s="317"/>
      <c r="AB138" s="317"/>
      <c r="AC138" s="317"/>
      <c r="AD138" s="317"/>
      <c r="AE138" s="316"/>
      <c r="AF138" s="316"/>
      <c r="AG138" s="2078"/>
      <c r="AH138" s="422"/>
      <c r="AI138" s="2088"/>
      <c r="AJ138" s="2088"/>
      <c r="AK138" s="2088"/>
      <c r="AL138" s="2088"/>
      <c r="AM138" s="2088"/>
      <c r="AN138" s="2088"/>
      <c r="AO138" s="2088"/>
      <c r="AP138" s="2088"/>
      <c r="AQ138" s="2088"/>
      <c r="AR138" s="2088"/>
      <c r="AS138" s="2088"/>
      <c r="AT138" s="2088"/>
      <c r="AU138" s="2088"/>
      <c r="AV138" s="2088"/>
      <c r="AW138" s="2088"/>
      <c r="AX138" s="2088"/>
      <c r="AY138" s="2088"/>
      <c r="AZ138" s="2088"/>
    </row>
    <row r="139" spans="1:52" s="2089" customFormat="1" ht="18.75" customHeight="1" x14ac:dyDescent="0.2">
      <c r="A139" s="2082"/>
      <c r="B139" s="783"/>
      <c r="C139" s="2125"/>
      <c r="D139" s="2123">
        <v>13</v>
      </c>
      <c r="E139" s="307" t="s">
        <v>254</v>
      </c>
      <c r="F139" s="422"/>
      <c r="G139" s="228"/>
      <c r="H139" s="307"/>
      <c r="I139" s="307"/>
      <c r="J139" s="307"/>
      <c r="K139" s="307"/>
      <c r="L139" s="307"/>
      <c r="M139" s="307"/>
      <c r="N139" s="307"/>
      <c r="O139" s="307"/>
      <c r="P139" s="307"/>
      <c r="Q139" s="307"/>
      <c r="R139" s="307"/>
      <c r="S139" s="307"/>
      <c r="T139" s="307"/>
      <c r="U139" s="305"/>
      <c r="V139" s="305"/>
      <c r="W139" s="321"/>
      <c r="X139" s="321"/>
      <c r="Y139" s="321"/>
      <c r="Z139" s="321"/>
      <c r="AA139" s="321"/>
      <c r="AB139" s="321"/>
      <c r="AC139" s="321"/>
      <c r="AD139" s="217">
        <v>28</v>
      </c>
      <c r="AE139" s="2130"/>
      <c r="AF139" s="2727"/>
      <c r="AG139" s="2078"/>
      <c r="AH139" s="422"/>
      <c r="AI139" s="2088"/>
      <c r="AJ139" s="2088"/>
      <c r="AK139" s="2088"/>
      <c r="AL139" s="2088"/>
      <c r="AM139" s="2088"/>
      <c r="AN139" s="2088"/>
      <c r="AO139" s="2088"/>
      <c r="AP139" s="2088"/>
      <c r="AQ139" s="2088"/>
      <c r="AR139" s="2088"/>
      <c r="AS139" s="2088"/>
      <c r="AT139" s="2088"/>
      <c r="AU139" s="2088"/>
      <c r="AV139" s="2088"/>
      <c r="AW139" s="2088"/>
      <c r="AX139" s="2088"/>
      <c r="AY139" s="2088"/>
      <c r="AZ139" s="2088"/>
    </row>
    <row r="140" spans="1:52" s="2089" customFormat="1" ht="14.25" customHeight="1" x14ac:dyDescent="0.2">
      <c r="A140" s="2082"/>
      <c r="B140" s="784"/>
      <c r="C140" s="273"/>
      <c r="D140" s="274"/>
      <c r="E140" s="268"/>
      <c r="F140" s="1924"/>
      <c r="G140" s="1924"/>
      <c r="H140" s="1925"/>
      <c r="I140" s="1925"/>
      <c r="J140" s="269"/>
      <c r="K140" s="269"/>
      <c r="L140" s="269"/>
      <c r="M140" s="422"/>
      <c r="N140" s="269"/>
      <c r="O140" s="269"/>
      <c r="P140" s="269"/>
      <c r="Q140" s="269"/>
      <c r="R140" s="269"/>
      <c r="S140" s="269"/>
      <c r="T140" s="269"/>
      <c r="U140" s="270"/>
      <c r="V140" s="269"/>
      <c r="W140" s="269"/>
      <c r="X140" s="269"/>
      <c r="Y140" s="269"/>
      <c r="Z140" s="269"/>
      <c r="AA140" s="269"/>
      <c r="AB140" s="269"/>
      <c r="AC140" s="292"/>
      <c r="AD140" s="292"/>
      <c r="AE140" s="292"/>
      <c r="AF140" s="292"/>
      <c r="AG140" s="2078"/>
      <c r="AH140" s="422"/>
      <c r="AI140" s="2088"/>
      <c r="AJ140" s="2088"/>
      <c r="AK140" s="2088"/>
      <c r="AL140" s="2088"/>
      <c r="AM140" s="2088"/>
      <c r="AN140" s="2088"/>
      <c r="AO140" s="2088"/>
      <c r="AP140" s="2088"/>
      <c r="AQ140" s="2088"/>
      <c r="AR140" s="2088"/>
      <c r="AS140" s="2088"/>
      <c r="AT140" s="2088"/>
      <c r="AU140" s="2088"/>
      <c r="AV140" s="2088"/>
      <c r="AW140" s="2088"/>
      <c r="AX140" s="2088"/>
      <c r="AY140" s="2088"/>
      <c r="AZ140" s="2088"/>
    </row>
    <row r="141" spans="1:52" s="2089" customFormat="1" ht="15" customHeight="1" x14ac:dyDescent="0.2">
      <c r="A141" s="2082"/>
      <c r="B141" s="3986" t="s">
        <v>1173</v>
      </c>
      <c r="C141" s="3986"/>
      <c r="D141" s="3986"/>
      <c r="E141" s="3975">
        <v>2</v>
      </c>
      <c r="F141" s="2071" t="s">
        <v>1213</v>
      </c>
      <c r="G141" s="2072"/>
      <c r="H141" s="2072"/>
      <c r="I141" s="2072"/>
      <c r="J141" s="2072"/>
      <c r="K141" s="2072"/>
      <c r="L141" s="2072"/>
      <c r="M141" s="2072"/>
      <c r="N141" s="2072"/>
      <c r="O141" s="2072"/>
      <c r="P141" s="2072"/>
      <c r="Q141" s="2072"/>
      <c r="R141" s="2072"/>
      <c r="S141" s="2072"/>
      <c r="T141" s="2072"/>
      <c r="U141" s="270"/>
      <c r="V141" s="269"/>
      <c r="W141" s="269"/>
      <c r="X141" s="269"/>
      <c r="Y141" s="269"/>
      <c r="Z141" s="269"/>
      <c r="AA141" s="269"/>
      <c r="AB141" s="269"/>
      <c r="AC141" s="422"/>
      <c r="AD141" s="292"/>
      <c r="AE141" s="292"/>
      <c r="AF141" s="292"/>
      <c r="AG141" s="813"/>
      <c r="AH141" s="258"/>
      <c r="AI141" s="2088"/>
      <c r="AJ141" s="2088"/>
      <c r="AK141" s="2088"/>
      <c r="AL141" s="2088"/>
      <c r="AM141" s="2088"/>
      <c r="AN141" s="2088"/>
      <c r="AO141" s="2088"/>
      <c r="AP141" s="2088"/>
      <c r="AQ141" s="2088"/>
      <c r="AR141" s="2088"/>
      <c r="AS141" s="2088"/>
      <c r="AT141" s="2088"/>
      <c r="AU141" s="2088"/>
      <c r="AV141" s="2088"/>
      <c r="AW141" s="2088"/>
      <c r="AX141" s="2088"/>
      <c r="AY141" s="2088"/>
      <c r="AZ141" s="2088"/>
    </row>
    <row r="142" spans="1:52" s="2089" customFormat="1" ht="15" customHeight="1" x14ac:dyDescent="0.2">
      <c r="A142" s="2082"/>
      <c r="B142" s="3991" t="s">
        <v>1175</v>
      </c>
      <c r="C142" s="3991"/>
      <c r="D142" s="3991"/>
      <c r="E142" s="3976"/>
      <c r="F142" s="2075" t="s">
        <v>1214</v>
      </c>
      <c r="G142" s="2072"/>
      <c r="H142" s="2072"/>
      <c r="I142" s="2072"/>
      <c r="J142" s="2072"/>
      <c r="K142" s="2072"/>
      <c r="L142" s="2072"/>
      <c r="M142" s="2072"/>
      <c r="N142" s="2072"/>
      <c r="O142" s="2072"/>
      <c r="P142" s="2072"/>
      <c r="Q142" s="2072"/>
      <c r="R142" s="2072"/>
      <c r="S142" s="2072"/>
      <c r="T142" s="2072"/>
      <c r="U142" s="270"/>
      <c r="V142" s="269"/>
      <c r="W142" s="269"/>
      <c r="X142" s="269"/>
      <c r="Y142" s="269"/>
      <c r="Z142" s="269"/>
      <c r="AA142" s="269"/>
      <c r="AB142" s="269"/>
      <c r="AC142" s="422"/>
      <c r="AD142" s="292"/>
      <c r="AE142" s="292"/>
      <c r="AF142" s="292"/>
      <c r="AG142" s="813"/>
      <c r="AH142" s="258"/>
      <c r="AI142" s="2088"/>
      <c r="AJ142" s="2088"/>
      <c r="AK142" s="2088"/>
      <c r="AL142" s="2088"/>
      <c r="AM142" s="2088"/>
      <c r="AN142" s="2088"/>
      <c r="AO142" s="2088"/>
      <c r="AP142" s="2088"/>
      <c r="AQ142" s="2088"/>
      <c r="AR142" s="2088"/>
      <c r="AS142" s="2088"/>
      <c r="AT142" s="2088"/>
      <c r="AU142" s="2088"/>
      <c r="AV142" s="2088"/>
      <c r="AW142" s="2088"/>
      <c r="AX142" s="2088"/>
      <c r="AY142" s="2088"/>
      <c r="AZ142" s="2088"/>
    </row>
    <row r="143" spans="1:52" s="2089" customFormat="1" ht="12.75" customHeight="1" x14ac:dyDescent="0.2">
      <c r="A143" s="2082"/>
      <c r="B143" s="784"/>
      <c r="C143" s="273"/>
      <c r="D143" s="274"/>
      <c r="E143" s="268"/>
      <c r="F143" s="1924"/>
      <c r="G143" s="1924"/>
      <c r="H143" s="1925"/>
      <c r="I143" s="1925"/>
      <c r="J143" s="269"/>
      <c r="K143" s="269"/>
      <c r="L143" s="269"/>
      <c r="M143" s="422"/>
      <c r="N143" s="269"/>
      <c r="O143" s="269"/>
      <c r="P143" s="269"/>
      <c r="Q143" s="269"/>
      <c r="R143" s="269"/>
      <c r="S143" s="269"/>
      <c r="T143" s="269"/>
      <c r="U143" s="270"/>
      <c r="V143" s="269"/>
      <c r="W143" s="269"/>
      <c r="X143" s="269"/>
      <c r="Y143" s="269"/>
      <c r="Z143" s="269"/>
      <c r="AA143" s="269"/>
      <c r="AB143" s="269"/>
      <c r="AC143" s="422"/>
      <c r="AD143" s="292"/>
      <c r="AE143" s="292"/>
      <c r="AF143" s="292"/>
      <c r="AG143" s="813"/>
      <c r="AH143" s="258"/>
      <c r="AI143" s="2088"/>
      <c r="AJ143" s="2088"/>
      <c r="AK143" s="2088"/>
      <c r="AL143" s="2088"/>
      <c r="AM143" s="2088"/>
      <c r="AN143" s="2088"/>
      <c r="AO143" s="2088"/>
      <c r="AP143" s="2088"/>
      <c r="AQ143" s="2088"/>
      <c r="AR143" s="2088"/>
      <c r="AS143" s="2088"/>
      <c r="AT143" s="2088"/>
      <c r="AU143" s="2088"/>
      <c r="AV143" s="2088"/>
      <c r="AW143" s="2088"/>
      <c r="AX143" s="2088"/>
      <c r="AY143" s="2088"/>
      <c r="AZ143" s="2088"/>
    </row>
    <row r="144" spans="1:52" s="2079" customFormat="1" ht="11.25" customHeight="1" x14ac:dyDescent="0.2">
      <c r="A144" s="2076"/>
      <c r="B144" s="778" t="s">
        <v>1215</v>
      </c>
      <c r="C144" s="262"/>
      <c r="D144" s="1925" t="s">
        <v>1216</v>
      </c>
      <c r="E144" s="258"/>
      <c r="F144" s="257"/>
      <c r="G144" s="257"/>
      <c r="H144" s="257"/>
      <c r="I144" s="257"/>
      <c r="J144" s="257"/>
      <c r="K144" s="257"/>
      <c r="L144" s="257"/>
      <c r="M144" s="257"/>
      <c r="N144" s="257"/>
      <c r="O144" s="257"/>
      <c r="P144" s="257"/>
      <c r="Q144" s="257"/>
      <c r="R144" s="257"/>
      <c r="S144" s="1968"/>
      <c r="T144" s="258"/>
      <c r="U144" s="258"/>
      <c r="V144" s="258"/>
      <c r="W144" s="258"/>
      <c r="X144" s="258"/>
      <c r="Y144" s="258"/>
      <c r="Z144" s="258"/>
      <c r="AA144" s="258"/>
      <c r="AB144" s="2077"/>
      <c r="AC144" s="2077"/>
      <c r="AD144" s="258"/>
      <c r="AE144" s="258"/>
      <c r="AF144" s="258"/>
      <c r="AG144" s="2078"/>
      <c r="AH144" s="258"/>
      <c r="AI144" s="258"/>
      <c r="AJ144" s="258"/>
      <c r="AK144" s="258"/>
      <c r="AL144" s="258"/>
      <c r="AM144" s="258"/>
      <c r="AN144" s="258"/>
      <c r="AO144" s="258"/>
      <c r="AP144" s="258"/>
      <c r="AQ144" s="258"/>
      <c r="AR144" s="258"/>
      <c r="AS144" s="258"/>
      <c r="AT144" s="258"/>
      <c r="AU144" s="258"/>
      <c r="AV144" s="258"/>
      <c r="AW144" s="258"/>
      <c r="AX144" s="258"/>
      <c r="AY144" s="258"/>
      <c r="AZ144" s="258"/>
    </row>
    <row r="145" spans="1:52" s="2079" customFormat="1" ht="11.25" customHeight="1" x14ac:dyDescent="0.2">
      <c r="A145" s="2080"/>
      <c r="B145" s="1949"/>
      <c r="C145" s="263"/>
      <c r="D145" s="264" t="s">
        <v>1217</v>
      </c>
      <c r="E145" s="258"/>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8"/>
      <c r="AE145" s="258"/>
      <c r="AF145" s="258"/>
      <c r="AG145" s="2078"/>
      <c r="AH145" s="258"/>
      <c r="AI145" s="258"/>
      <c r="AJ145" s="258"/>
      <c r="AK145" s="258"/>
      <c r="AL145" s="258"/>
      <c r="AM145" s="258"/>
      <c r="AN145" s="258"/>
      <c r="AO145" s="258"/>
      <c r="AP145" s="258"/>
      <c r="AQ145" s="258"/>
      <c r="AR145" s="258"/>
      <c r="AS145" s="258"/>
      <c r="AT145" s="258"/>
      <c r="AU145" s="258"/>
      <c r="AV145" s="258"/>
      <c r="AW145" s="258"/>
      <c r="AX145" s="258"/>
      <c r="AY145" s="258"/>
      <c r="AZ145" s="258"/>
    </row>
    <row r="146" spans="1:52" s="2079" customFormat="1" ht="6.75" customHeight="1" x14ac:dyDescent="0.2">
      <c r="A146" s="2080"/>
      <c r="B146" s="1949"/>
      <c r="C146" s="263"/>
      <c r="D146" s="264"/>
      <c r="E146" s="258"/>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077"/>
      <c r="AF146" s="2077"/>
      <c r="AG146" s="2081"/>
      <c r="AH146" s="258"/>
      <c r="AI146" s="258"/>
      <c r="AJ146" s="258"/>
      <c r="AK146" s="258"/>
      <c r="AL146" s="258"/>
      <c r="AM146" s="258"/>
      <c r="AN146" s="258"/>
      <c r="AO146" s="258"/>
      <c r="AP146" s="258"/>
      <c r="AQ146" s="258"/>
      <c r="AR146" s="258"/>
      <c r="AS146" s="258"/>
      <c r="AT146" s="258"/>
      <c r="AU146" s="258"/>
      <c r="AV146" s="258"/>
      <c r="AW146" s="258"/>
      <c r="AX146" s="258"/>
      <c r="AY146" s="258"/>
      <c r="AZ146" s="258"/>
    </row>
    <row r="147" spans="1:52" s="2079" customFormat="1" ht="12.75" customHeight="1" thickBot="1" x14ac:dyDescent="0.25">
      <c r="A147" s="2080"/>
      <c r="B147" s="1949"/>
      <c r="C147" s="263"/>
      <c r="D147" s="264"/>
      <c r="E147" s="1949">
        <v>4735</v>
      </c>
      <c r="F147" s="1947"/>
      <c r="G147" s="1949"/>
      <c r="H147" s="1949"/>
      <c r="I147" s="257"/>
      <c r="J147" s="257"/>
      <c r="K147" s="797"/>
      <c r="L147" s="797"/>
      <c r="M147" s="272"/>
      <c r="N147" s="277"/>
      <c r="O147" s="277"/>
      <c r="P147" s="277"/>
      <c r="Q147" s="277"/>
      <c r="R147" s="277"/>
      <c r="S147" s="277"/>
      <c r="T147" s="277"/>
      <c r="U147" s="277"/>
      <c r="V147" s="277"/>
      <c r="W147" s="277"/>
      <c r="X147" s="267"/>
      <c r="Y147" s="267"/>
      <c r="Z147" s="267"/>
      <c r="AA147" s="267"/>
      <c r="AB147" s="267"/>
      <c r="AC147" s="257"/>
      <c r="AD147" s="257"/>
      <c r="AE147" s="2077"/>
      <c r="AF147" s="2077"/>
      <c r="AG147" s="2081"/>
      <c r="AH147" s="258"/>
      <c r="AI147" s="258"/>
      <c r="AJ147" s="258"/>
      <c r="AK147" s="258"/>
      <c r="AL147" s="258"/>
      <c r="AM147" s="258"/>
      <c r="AN147" s="258"/>
      <c r="AO147" s="258"/>
      <c r="AP147" s="258"/>
      <c r="AQ147" s="258"/>
      <c r="AR147" s="258"/>
      <c r="AS147" s="258"/>
      <c r="AT147" s="258"/>
      <c r="AU147" s="258"/>
      <c r="AV147" s="258"/>
      <c r="AW147" s="258"/>
      <c r="AX147" s="258"/>
      <c r="AY147" s="258"/>
      <c r="AZ147" s="258"/>
    </row>
    <row r="148" spans="1:52" s="2079" customFormat="1" ht="11.25" customHeight="1" thickTop="1" x14ac:dyDescent="0.2">
      <c r="A148" s="2080"/>
      <c r="B148" s="1949"/>
      <c r="C148" s="263"/>
      <c r="D148" s="2955">
        <v>1</v>
      </c>
      <c r="E148" s="4021"/>
      <c r="F148" s="3981" t="s">
        <v>218</v>
      </c>
      <c r="G148" s="2955"/>
      <c r="H148" s="1949"/>
      <c r="I148" s="257"/>
      <c r="J148" s="257"/>
      <c r="K148" s="2599" t="s">
        <v>1218</v>
      </c>
      <c r="L148" s="2600"/>
      <c r="M148" s="2601"/>
      <c r="N148" s="2601"/>
      <c r="O148" s="2601"/>
      <c r="P148" s="2601"/>
      <c r="Q148" s="2602"/>
      <c r="R148" s="272"/>
      <c r="S148" s="272"/>
      <c r="T148" s="272"/>
      <c r="U148" s="272"/>
      <c r="V148" s="272"/>
      <c r="W148" s="272"/>
      <c r="X148" s="272"/>
      <c r="Y148" s="272"/>
      <c r="Z148" s="272"/>
      <c r="AA148" s="267"/>
      <c r="AB148" s="422"/>
      <c r="AC148" s="257"/>
      <c r="AD148" s="257"/>
      <c r="AE148" s="2077"/>
      <c r="AF148" s="2077"/>
      <c r="AG148" s="2081"/>
      <c r="AH148" s="258"/>
      <c r="AI148" s="258"/>
      <c r="AJ148" s="258"/>
      <c r="AK148" s="258"/>
      <c r="AL148" s="258"/>
      <c r="AM148" s="258"/>
      <c r="AN148" s="258"/>
      <c r="AO148" s="258"/>
      <c r="AP148" s="258"/>
      <c r="AQ148" s="258"/>
      <c r="AR148" s="258"/>
      <c r="AS148" s="258"/>
      <c r="AT148" s="258"/>
      <c r="AU148" s="258"/>
      <c r="AV148" s="258"/>
      <c r="AW148" s="258"/>
      <c r="AX148" s="258"/>
      <c r="AY148" s="258"/>
      <c r="AZ148" s="258"/>
    </row>
    <row r="149" spans="1:52" ht="11.25" customHeight="1" thickBot="1" x14ac:dyDescent="0.25">
      <c r="A149" s="2082"/>
      <c r="B149" s="784"/>
      <c r="C149" s="422"/>
      <c r="D149" s="2955"/>
      <c r="E149" s="4022"/>
      <c r="F149" s="3981"/>
      <c r="G149" s="2955"/>
      <c r="H149" s="1949"/>
      <c r="I149" s="422"/>
      <c r="J149" s="422"/>
      <c r="K149" s="2603" t="s">
        <v>1219</v>
      </c>
      <c r="L149" s="2604"/>
      <c r="M149" s="2597"/>
      <c r="N149" s="2605"/>
      <c r="O149" s="2605"/>
      <c r="P149" s="2605"/>
      <c r="Q149" s="2606"/>
      <c r="R149" s="274"/>
      <c r="S149" s="274"/>
      <c r="T149" s="274"/>
      <c r="U149" s="274"/>
      <c r="V149" s="274"/>
      <c r="W149" s="274"/>
      <c r="X149" s="274"/>
      <c r="Y149" s="274"/>
      <c r="Z149" s="274"/>
      <c r="AA149" s="265"/>
      <c r="AB149" s="265"/>
      <c r="AC149" s="265"/>
      <c r="AD149" s="2958"/>
      <c r="AE149" s="2958"/>
      <c r="AF149" s="1924"/>
      <c r="AG149" s="2083"/>
      <c r="AH149" s="1949"/>
      <c r="AI149" s="422"/>
      <c r="AJ149" s="422"/>
      <c r="AK149" s="422"/>
      <c r="AL149" s="422"/>
      <c r="AM149" s="422"/>
      <c r="AN149" s="422"/>
      <c r="AO149" s="422"/>
      <c r="AP149" s="422"/>
      <c r="AQ149" s="422"/>
      <c r="AR149" s="422"/>
      <c r="AS149" s="422"/>
      <c r="AT149" s="422"/>
      <c r="AU149" s="422"/>
      <c r="AV149" s="422"/>
      <c r="AW149" s="422"/>
      <c r="AX149" s="422"/>
      <c r="AY149" s="422"/>
      <c r="AZ149" s="422"/>
    </row>
    <row r="150" spans="1:52" ht="6.75" customHeight="1" thickTop="1" thickBot="1" x14ac:dyDescent="0.25">
      <c r="A150" s="2084"/>
      <c r="B150" s="275"/>
      <c r="C150" s="267"/>
      <c r="D150" s="269"/>
      <c r="E150" s="422"/>
      <c r="F150" s="269"/>
      <c r="G150" s="269"/>
      <c r="H150" s="269"/>
      <c r="I150" s="269"/>
      <c r="J150" s="269"/>
      <c r="K150" s="269"/>
      <c r="L150" s="269"/>
      <c r="M150" s="269"/>
      <c r="N150" s="269"/>
      <c r="O150" s="269"/>
      <c r="P150" s="269"/>
      <c r="Q150" s="269"/>
      <c r="R150" s="269"/>
      <c r="S150" s="269"/>
      <c r="T150" s="422"/>
      <c r="U150" s="422"/>
      <c r="V150" s="422"/>
      <c r="W150" s="422"/>
      <c r="X150" s="422"/>
      <c r="Y150" s="422"/>
      <c r="Z150" s="422"/>
      <c r="AA150" s="269"/>
      <c r="AB150" s="269"/>
      <c r="AC150" s="269"/>
      <c r="AD150" s="2958"/>
      <c r="AE150" s="2958"/>
      <c r="AF150" s="1924"/>
      <c r="AG150" s="2083"/>
      <c r="AH150" s="1949"/>
      <c r="AI150" s="422"/>
      <c r="AJ150" s="422"/>
      <c r="AK150" s="422"/>
      <c r="AL150" s="422"/>
      <c r="AM150" s="422"/>
      <c r="AN150" s="422"/>
      <c r="AO150" s="422"/>
      <c r="AP150" s="422"/>
      <c r="AQ150" s="422"/>
      <c r="AR150" s="422"/>
      <c r="AS150" s="422"/>
      <c r="AT150" s="422"/>
      <c r="AU150" s="422"/>
      <c r="AV150" s="422"/>
      <c r="AW150" s="422"/>
      <c r="AX150" s="422"/>
      <c r="AY150" s="422"/>
      <c r="AZ150" s="422"/>
    </row>
    <row r="151" spans="1:52" ht="11.25" customHeight="1" thickTop="1" x14ac:dyDescent="0.2">
      <c r="A151" s="2084"/>
      <c r="B151" s="275"/>
      <c r="C151" s="267"/>
      <c r="D151" s="2958">
        <v>2</v>
      </c>
      <c r="E151" s="4018"/>
      <c r="F151" s="2947" t="s">
        <v>1220</v>
      </c>
      <c r="G151" s="2948"/>
      <c r="H151" s="2948"/>
      <c r="I151" s="1949"/>
      <c r="J151" s="269"/>
      <c r="K151" s="2599" t="s">
        <v>1221</v>
      </c>
      <c r="L151" s="2600"/>
      <c r="M151" s="2601"/>
      <c r="N151" s="2601"/>
      <c r="O151" s="2601"/>
      <c r="P151" s="2601"/>
      <c r="Q151" s="2601"/>
      <c r="R151" s="2601"/>
      <c r="S151" s="2601"/>
      <c r="T151" s="2601"/>
      <c r="U151" s="2639"/>
      <c r="V151" s="269"/>
      <c r="W151" s="269"/>
      <c r="X151" s="269"/>
      <c r="Y151" s="269"/>
      <c r="Z151" s="269"/>
      <c r="AA151" s="269"/>
      <c r="AB151" s="269"/>
      <c r="AC151" s="269"/>
      <c r="AD151" s="1924"/>
      <c r="AE151" s="1927"/>
      <c r="AF151" s="1927"/>
      <c r="AG151" s="2085"/>
      <c r="AH151" s="1925"/>
      <c r="AI151" s="422"/>
      <c r="AJ151" s="422"/>
      <c r="AK151" s="422"/>
      <c r="AL151" s="422"/>
      <c r="AM151" s="422"/>
      <c r="AN151" s="422"/>
      <c r="AO151" s="422"/>
      <c r="AP151" s="422"/>
      <c r="AQ151" s="422"/>
      <c r="AR151" s="422"/>
      <c r="AS151" s="422"/>
      <c r="AT151" s="422"/>
      <c r="AU151" s="422"/>
      <c r="AV151" s="422"/>
      <c r="AW151" s="422"/>
      <c r="AX151" s="422"/>
      <c r="AY151" s="422"/>
      <c r="AZ151" s="422"/>
    </row>
    <row r="152" spans="1:52" ht="11.25" customHeight="1" thickBot="1" x14ac:dyDescent="0.25">
      <c r="A152" s="2084"/>
      <c r="B152" s="275"/>
      <c r="C152" s="267"/>
      <c r="D152" s="2958"/>
      <c r="E152" s="4019"/>
      <c r="F152" s="2947"/>
      <c r="G152" s="2948"/>
      <c r="H152" s="2948"/>
      <c r="I152" s="1949"/>
      <c r="J152" s="269"/>
      <c r="K152" s="2603" t="s">
        <v>1222</v>
      </c>
      <c r="L152" s="2604"/>
      <c r="M152" s="2597"/>
      <c r="N152" s="2605"/>
      <c r="O152" s="2605"/>
      <c r="P152" s="2605"/>
      <c r="Q152" s="2605"/>
      <c r="R152" s="2605"/>
      <c r="S152" s="2596"/>
      <c r="T152" s="2596"/>
      <c r="U152" s="2640"/>
      <c r="V152" s="269"/>
      <c r="W152" s="269"/>
      <c r="X152" s="269"/>
      <c r="Y152" s="269"/>
      <c r="Z152" s="269"/>
      <c r="AA152" s="269"/>
      <c r="AB152" s="269"/>
      <c r="AC152" s="269"/>
      <c r="AD152" s="1924"/>
      <c r="AE152" s="1927"/>
      <c r="AF152" s="1927"/>
      <c r="AG152" s="819"/>
      <c r="AH152" s="1925"/>
      <c r="AI152" s="422"/>
      <c r="AJ152" s="422"/>
      <c r="AK152" s="422"/>
      <c r="AL152" s="422"/>
      <c r="AM152" s="422"/>
      <c r="AN152" s="422"/>
      <c r="AO152" s="422"/>
      <c r="AP152" s="422"/>
      <c r="AQ152" s="422"/>
      <c r="AR152" s="422"/>
      <c r="AS152" s="422"/>
      <c r="AT152" s="422"/>
      <c r="AU152" s="422"/>
      <c r="AV152" s="422"/>
      <c r="AW152" s="422"/>
      <c r="AX152" s="422"/>
      <c r="AY152" s="422"/>
      <c r="AZ152" s="422"/>
    </row>
    <row r="153" spans="1:52" ht="6.75" customHeight="1" thickTop="1" x14ac:dyDescent="0.2">
      <c r="A153" s="2084"/>
      <c r="B153" s="275"/>
      <c r="C153" s="267"/>
      <c r="D153" s="268"/>
      <c r="E153" s="268"/>
      <c r="F153" s="1924"/>
      <c r="G153" s="1924"/>
      <c r="H153" s="1925"/>
      <c r="I153" s="1925"/>
      <c r="J153" s="269"/>
      <c r="K153" s="422"/>
      <c r="L153" s="422"/>
      <c r="M153" s="422"/>
      <c r="N153" s="422"/>
      <c r="O153" s="422"/>
      <c r="P153" s="422"/>
      <c r="Q153" s="422"/>
      <c r="R153" s="422"/>
      <c r="S153" s="269"/>
      <c r="T153" s="269"/>
      <c r="U153" s="270"/>
      <c r="V153" s="269"/>
      <c r="W153" s="269"/>
      <c r="X153" s="269"/>
      <c r="Y153" s="269"/>
      <c r="Z153" s="269"/>
      <c r="AA153" s="269"/>
      <c r="AB153" s="269"/>
      <c r="AC153" s="269"/>
      <c r="AD153" s="1924"/>
      <c r="AE153" s="1927"/>
      <c r="AF153" s="1927"/>
      <c r="AG153" s="819"/>
      <c r="AH153" s="1925"/>
      <c r="AI153" s="422"/>
      <c r="AJ153" s="422"/>
      <c r="AK153" s="422"/>
      <c r="AL153" s="422"/>
      <c r="AM153" s="422"/>
      <c r="AN153" s="422"/>
      <c r="AO153" s="422"/>
      <c r="AP153" s="422"/>
      <c r="AQ153" s="422"/>
      <c r="AR153" s="422"/>
      <c r="AS153" s="422"/>
      <c r="AT153" s="422"/>
      <c r="AU153" s="422"/>
      <c r="AV153" s="422"/>
      <c r="AW153" s="422"/>
      <c r="AX153" s="422"/>
      <c r="AY153" s="422"/>
      <c r="AZ153" s="422"/>
    </row>
    <row r="154" spans="1:52" ht="6.75" customHeight="1" x14ac:dyDescent="0.2">
      <c r="A154" s="2082"/>
      <c r="B154" s="784"/>
      <c r="C154" s="422"/>
      <c r="D154" s="422"/>
      <c r="E154" s="422"/>
      <c r="F154" s="422"/>
      <c r="G154" s="422"/>
      <c r="H154" s="422"/>
      <c r="I154" s="422"/>
      <c r="J154" s="422"/>
      <c r="K154" s="422"/>
      <c r="L154" s="422"/>
      <c r="M154" s="422"/>
      <c r="N154" s="422"/>
      <c r="O154" s="422"/>
      <c r="P154" s="422"/>
      <c r="Q154" s="422"/>
      <c r="R154" s="422"/>
      <c r="S154" s="422"/>
      <c r="T154" s="422"/>
      <c r="U154" s="422"/>
      <c r="V154" s="422"/>
      <c r="W154" s="422"/>
      <c r="X154" s="422"/>
      <c r="Y154" s="422"/>
      <c r="Z154" s="422"/>
      <c r="AA154" s="422"/>
      <c r="AB154" s="422"/>
      <c r="AC154" s="422"/>
      <c r="AD154" s="422"/>
      <c r="AE154" s="422"/>
      <c r="AF154" s="422"/>
      <c r="AG154" s="2091"/>
      <c r="AH154" s="422"/>
    </row>
    <row r="155" spans="1:52" s="2079" customFormat="1" ht="11.25" customHeight="1" x14ac:dyDescent="0.2">
      <c r="A155" s="2076"/>
      <c r="B155" s="778" t="s">
        <v>1223</v>
      </c>
      <c r="C155" s="262"/>
      <c r="D155" s="1925" t="s">
        <v>1224</v>
      </c>
      <c r="E155" s="258"/>
      <c r="F155" s="257"/>
      <c r="G155" s="257"/>
      <c r="H155" s="257"/>
      <c r="I155" s="257"/>
      <c r="J155" s="257"/>
      <c r="K155" s="257"/>
      <c r="L155" s="257"/>
      <c r="M155" s="257"/>
      <c r="N155" s="257"/>
      <c r="O155" s="257"/>
      <c r="P155" s="257"/>
      <c r="Q155" s="257"/>
      <c r="R155" s="257"/>
      <c r="S155" s="1968"/>
      <c r="T155" s="258"/>
      <c r="U155" s="258"/>
      <c r="V155" s="258"/>
      <c r="W155" s="258"/>
      <c r="X155" s="258"/>
      <c r="Y155" s="258"/>
      <c r="Z155" s="258"/>
      <c r="AA155" s="258"/>
      <c r="AB155" s="2077"/>
      <c r="AC155" s="2077"/>
      <c r="AD155" s="258"/>
      <c r="AE155" s="258"/>
      <c r="AF155" s="258"/>
      <c r="AG155" s="2078"/>
      <c r="AH155" s="258"/>
      <c r="AI155" s="258"/>
      <c r="AJ155" s="258"/>
      <c r="AK155" s="258"/>
      <c r="AL155" s="258"/>
      <c r="AM155" s="258"/>
      <c r="AN155" s="258"/>
      <c r="AO155" s="258"/>
      <c r="AP155" s="258"/>
      <c r="AQ155" s="258"/>
      <c r="AR155" s="258"/>
      <c r="AS155" s="258"/>
      <c r="AT155" s="258"/>
      <c r="AU155" s="258"/>
      <c r="AV155" s="258"/>
      <c r="AW155" s="258"/>
      <c r="AX155" s="258"/>
      <c r="AY155" s="258"/>
      <c r="AZ155" s="258"/>
    </row>
    <row r="156" spans="1:52" s="2079" customFormat="1" ht="11.25" customHeight="1" x14ac:dyDescent="0.2">
      <c r="A156" s="2080"/>
      <c r="B156" s="1949"/>
      <c r="C156" s="263"/>
      <c r="D156" s="264" t="s">
        <v>1225</v>
      </c>
      <c r="E156" s="258"/>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8"/>
      <c r="AE156" s="258"/>
      <c r="AF156" s="258"/>
      <c r="AG156" s="2078"/>
      <c r="AH156" s="258"/>
      <c r="AI156" s="258"/>
      <c r="AJ156" s="258"/>
      <c r="AK156" s="258"/>
      <c r="AL156" s="258"/>
      <c r="AM156" s="258"/>
      <c r="AN156" s="258"/>
      <c r="AO156" s="258"/>
      <c r="AP156" s="258"/>
      <c r="AQ156" s="258"/>
      <c r="AR156" s="258"/>
      <c r="AS156" s="258"/>
      <c r="AT156" s="258"/>
      <c r="AU156" s="258"/>
      <c r="AV156" s="258"/>
      <c r="AW156" s="258"/>
      <c r="AX156" s="258"/>
      <c r="AY156" s="258"/>
      <c r="AZ156" s="258"/>
    </row>
    <row r="157" spans="1:52" ht="12.75" customHeight="1" x14ac:dyDescent="0.2">
      <c r="A157" s="2082"/>
      <c r="B157" s="784"/>
      <c r="C157" s="422"/>
      <c r="D157" s="422"/>
      <c r="E157" s="422"/>
      <c r="F157" s="786">
        <v>4736</v>
      </c>
      <c r="G157" s="422"/>
      <c r="H157" s="422"/>
      <c r="I157" s="422"/>
      <c r="J157" s="422"/>
      <c r="K157" s="422"/>
      <c r="L157" s="422"/>
      <c r="M157" s="422"/>
      <c r="N157" s="422"/>
      <c r="O157" s="422"/>
      <c r="P157" s="422"/>
      <c r="Q157" s="422"/>
      <c r="R157" s="422"/>
      <c r="S157" s="422"/>
      <c r="T157" s="422"/>
      <c r="U157" s="422"/>
      <c r="V157" s="422"/>
      <c r="W157" s="422"/>
      <c r="X157" s="422"/>
      <c r="Y157" s="422"/>
      <c r="Z157" s="422"/>
      <c r="AA157" s="422"/>
      <c r="AB157" s="422"/>
      <c r="AC157" s="422"/>
      <c r="AD157" s="422"/>
      <c r="AE157" s="422"/>
      <c r="AF157" s="422"/>
      <c r="AG157" s="2091"/>
      <c r="AH157" s="422"/>
    </row>
    <row r="158" spans="1:52" ht="11.25" customHeight="1" x14ac:dyDescent="0.2">
      <c r="A158" s="2082"/>
      <c r="B158" s="784"/>
      <c r="C158" s="422"/>
      <c r="D158" s="422"/>
      <c r="E158" s="3998">
        <v>1</v>
      </c>
      <c r="F158" s="2131"/>
      <c r="G158" s="3981" t="s">
        <v>218</v>
      </c>
      <c r="H158" s="2955"/>
      <c r="I158" s="422"/>
      <c r="J158" s="3998">
        <v>2</v>
      </c>
      <c r="K158" s="2132"/>
      <c r="L158" s="3981" t="s">
        <v>220</v>
      </c>
      <c r="M158" s="2955"/>
      <c r="N158" s="2955"/>
      <c r="O158" s="422"/>
      <c r="P158" s="422"/>
      <c r="Q158" s="422"/>
      <c r="R158" s="422"/>
      <c r="S158" s="422"/>
      <c r="T158" s="422"/>
      <c r="U158" s="422"/>
      <c r="V158" s="422"/>
      <c r="W158" s="422"/>
      <c r="X158" s="422"/>
      <c r="Y158" s="422"/>
      <c r="Z158" s="422"/>
      <c r="AA158" s="422"/>
      <c r="AB158" s="422"/>
      <c r="AC158" s="422"/>
      <c r="AD158" s="422"/>
      <c r="AE158" s="422"/>
      <c r="AF158" s="422"/>
      <c r="AG158" s="2091"/>
      <c r="AH158" s="422"/>
    </row>
    <row r="159" spans="1:52" ht="11.25" customHeight="1" x14ac:dyDescent="0.2">
      <c r="A159" s="2082"/>
      <c r="B159" s="784"/>
      <c r="C159" s="422"/>
      <c r="D159" s="422"/>
      <c r="E159" s="3998"/>
      <c r="F159" s="2133"/>
      <c r="G159" s="3981"/>
      <c r="H159" s="2955"/>
      <c r="I159" s="422"/>
      <c r="J159" s="3998"/>
      <c r="K159" s="2134"/>
      <c r="L159" s="3981"/>
      <c r="M159" s="2955"/>
      <c r="N159" s="2955"/>
      <c r="O159" s="422"/>
      <c r="P159" s="422"/>
      <c r="Q159" s="422"/>
      <c r="R159" s="422"/>
      <c r="S159" s="422"/>
      <c r="T159" s="422"/>
      <c r="U159" s="422"/>
      <c r="V159" s="422"/>
      <c r="W159" s="422"/>
      <c r="X159" s="422"/>
      <c r="Y159" s="422"/>
      <c r="Z159" s="422"/>
      <c r="AA159" s="422"/>
      <c r="AB159" s="422"/>
      <c r="AC159" s="422"/>
      <c r="AD159" s="422"/>
      <c r="AE159" s="422"/>
      <c r="AF159" s="422"/>
      <c r="AG159" s="2091"/>
      <c r="AH159" s="422"/>
    </row>
    <row r="160" spans="1:52" ht="6.75" customHeight="1" x14ac:dyDescent="0.2">
      <c r="A160" s="2082"/>
      <c r="B160" s="784"/>
      <c r="C160" s="422"/>
      <c r="D160" s="422"/>
      <c r="E160" s="422"/>
      <c r="F160" s="422"/>
      <c r="G160" s="422"/>
      <c r="H160" s="422"/>
      <c r="I160" s="422"/>
      <c r="J160" s="422"/>
      <c r="K160" s="422"/>
      <c r="L160" s="422"/>
      <c r="M160" s="422"/>
      <c r="N160" s="422"/>
      <c r="O160" s="422"/>
      <c r="P160" s="422"/>
      <c r="Q160" s="422"/>
      <c r="R160" s="422"/>
      <c r="S160" s="422"/>
      <c r="T160" s="422"/>
      <c r="U160" s="422"/>
      <c r="V160" s="422"/>
      <c r="W160" s="422"/>
      <c r="X160" s="422"/>
      <c r="Y160" s="422"/>
      <c r="Z160" s="422"/>
      <c r="AA160" s="422"/>
      <c r="AB160" s="422"/>
      <c r="AC160" s="422"/>
      <c r="AD160" s="422"/>
      <c r="AE160" s="422"/>
      <c r="AF160" s="422"/>
      <c r="AG160" s="2091"/>
      <c r="AH160" s="422"/>
    </row>
    <row r="161" spans="1:52" ht="6.75" customHeight="1" x14ac:dyDescent="0.2">
      <c r="A161" s="2082"/>
      <c r="B161" s="784"/>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422"/>
      <c r="AE161" s="422"/>
      <c r="AF161" s="422"/>
      <c r="AG161" s="2091"/>
      <c r="AH161" s="422"/>
    </row>
    <row r="162" spans="1:52" ht="11.25" customHeight="1" x14ac:dyDescent="0.2">
      <c r="A162" s="2084"/>
      <c r="B162" s="437" t="s">
        <v>1226</v>
      </c>
      <c r="C162" s="267"/>
      <c r="D162" s="307" t="s">
        <v>1227</v>
      </c>
      <c r="E162" s="269"/>
      <c r="F162" s="269"/>
      <c r="G162" s="269"/>
      <c r="H162" s="269"/>
      <c r="I162" s="269"/>
      <c r="J162" s="269"/>
      <c r="K162" s="269"/>
      <c r="L162" s="269"/>
      <c r="M162" s="269"/>
      <c r="N162" s="269"/>
      <c r="O162" s="269"/>
      <c r="P162" s="269"/>
      <c r="Q162" s="269"/>
      <c r="R162" s="269"/>
      <c r="S162" s="269"/>
      <c r="T162" s="269"/>
      <c r="U162" s="270"/>
      <c r="V162" s="269"/>
      <c r="W162" s="269"/>
      <c r="X162" s="269"/>
      <c r="Y162" s="269"/>
      <c r="Z162" s="269"/>
      <c r="AA162" s="269"/>
      <c r="AB162" s="269"/>
      <c r="AC162" s="269"/>
      <c r="AD162" s="1924"/>
      <c r="AE162" s="1927"/>
      <c r="AF162" s="1927"/>
      <c r="AG162" s="819"/>
      <c r="AH162" s="1925"/>
      <c r="AI162" s="422"/>
      <c r="AJ162" s="422"/>
      <c r="AK162" s="422"/>
      <c r="AL162" s="422"/>
      <c r="AM162" s="422"/>
      <c r="AN162" s="422"/>
      <c r="AO162" s="422"/>
      <c r="AP162" s="422"/>
      <c r="AQ162" s="422"/>
      <c r="AR162" s="422"/>
      <c r="AS162" s="422"/>
      <c r="AT162" s="422"/>
      <c r="AU162" s="422"/>
      <c r="AV162" s="422"/>
      <c r="AW162" s="422"/>
      <c r="AX162" s="422"/>
      <c r="AY162" s="422"/>
      <c r="AZ162" s="422"/>
    </row>
    <row r="163" spans="1:52" ht="11.25" customHeight="1" x14ac:dyDescent="0.2">
      <c r="A163" s="2084"/>
      <c r="B163" s="275"/>
      <c r="C163" s="267"/>
      <c r="D163" s="2135" t="s">
        <v>1228</v>
      </c>
      <c r="E163" s="269"/>
      <c r="F163" s="269"/>
      <c r="G163" s="269"/>
      <c r="H163" s="269"/>
      <c r="I163" s="269"/>
      <c r="J163" s="269"/>
      <c r="K163" s="269"/>
      <c r="L163" s="269"/>
      <c r="M163" s="269"/>
      <c r="N163" s="269"/>
      <c r="O163" s="269"/>
      <c r="P163" s="269"/>
      <c r="Q163" s="269"/>
      <c r="R163" s="269"/>
      <c r="S163" s="269"/>
      <c r="T163" s="269"/>
      <c r="U163" s="270"/>
      <c r="V163" s="269"/>
      <c r="W163" s="269"/>
      <c r="X163" s="269"/>
      <c r="Y163" s="269"/>
      <c r="Z163" s="269"/>
      <c r="AA163" s="269"/>
      <c r="AB163" s="269"/>
      <c r="AC163" s="269"/>
      <c r="AD163" s="1924"/>
      <c r="AE163" s="1927"/>
      <c r="AF163" s="1927"/>
      <c r="AG163" s="819"/>
      <c r="AH163" s="1925"/>
      <c r="AI163" s="422"/>
      <c r="AJ163" s="422"/>
      <c r="AK163" s="422"/>
      <c r="AL163" s="422"/>
      <c r="AM163" s="422"/>
      <c r="AN163" s="422"/>
      <c r="AO163" s="422"/>
      <c r="AP163" s="422"/>
      <c r="AQ163" s="422"/>
      <c r="AR163" s="422"/>
      <c r="AS163" s="422"/>
      <c r="AT163" s="422"/>
      <c r="AU163" s="422"/>
      <c r="AV163" s="422"/>
      <c r="AW163" s="422"/>
      <c r="AX163" s="422"/>
      <c r="AY163" s="422"/>
      <c r="AZ163" s="422"/>
    </row>
    <row r="164" spans="1:52" ht="12.75" customHeight="1" x14ac:dyDescent="0.2">
      <c r="A164" s="2084"/>
      <c r="B164" s="275"/>
      <c r="C164" s="267"/>
      <c r="D164" s="268"/>
      <c r="E164" s="422"/>
      <c r="F164" s="786">
        <v>4711</v>
      </c>
      <c r="G164" s="422"/>
      <c r="H164" s="422"/>
      <c r="I164" s="422"/>
      <c r="J164" s="422"/>
      <c r="K164" s="422"/>
      <c r="L164" s="422"/>
      <c r="M164" s="422"/>
      <c r="N164" s="422"/>
      <c r="O164" s="269"/>
      <c r="P164" s="269"/>
      <c r="Q164" s="269"/>
      <c r="R164" s="269"/>
      <c r="S164" s="269"/>
      <c r="T164" s="269"/>
      <c r="U164" s="270"/>
      <c r="V164" s="269"/>
      <c r="W164" s="269"/>
      <c r="X164" s="269"/>
      <c r="Y164" s="269"/>
      <c r="Z164" s="269"/>
      <c r="AA164" s="269"/>
      <c r="AB164" s="269"/>
      <c r="AC164" s="269"/>
      <c r="AD164" s="1924"/>
      <c r="AE164" s="1927"/>
      <c r="AF164" s="1927"/>
      <c r="AG164" s="819"/>
      <c r="AH164" s="1925"/>
      <c r="AI164" s="422"/>
      <c r="AJ164" s="422"/>
      <c r="AK164" s="422"/>
      <c r="AL164" s="422"/>
      <c r="AM164" s="422"/>
      <c r="AN164" s="422"/>
      <c r="AO164" s="422"/>
      <c r="AP164" s="422"/>
      <c r="AQ164" s="422"/>
      <c r="AR164" s="422"/>
      <c r="AS164" s="422"/>
      <c r="AT164" s="422"/>
      <c r="AU164" s="422"/>
      <c r="AV164" s="422"/>
      <c r="AW164" s="422"/>
      <c r="AX164" s="422"/>
      <c r="AY164" s="422"/>
      <c r="AZ164" s="422"/>
    </row>
    <row r="165" spans="1:52" ht="11.25" customHeight="1" x14ac:dyDescent="0.2">
      <c r="A165" s="2084"/>
      <c r="B165" s="275"/>
      <c r="C165" s="267"/>
      <c r="D165" s="268"/>
      <c r="E165" s="3998">
        <v>1</v>
      </c>
      <c r="F165" s="2131"/>
      <c r="G165" s="3981" t="s">
        <v>218</v>
      </c>
      <c r="H165" s="2955"/>
      <c r="I165" s="422"/>
      <c r="J165" s="3998">
        <v>2</v>
      </c>
      <c r="K165" s="2132"/>
      <c r="L165" s="3981" t="s">
        <v>220</v>
      </c>
      <c r="M165" s="2955"/>
      <c r="N165" s="2955"/>
      <c r="O165" s="422"/>
      <c r="P165" s="422"/>
      <c r="Q165" s="422"/>
      <c r="R165" s="422"/>
      <c r="S165" s="422"/>
      <c r="T165" s="422"/>
      <c r="U165" s="422"/>
      <c r="V165" s="422"/>
      <c r="W165" s="422"/>
      <c r="X165" s="422"/>
      <c r="Y165" s="422"/>
      <c r="Z165" s="422"/>
      <c r="AA165" s="269"/>
      <c r="AB165" s="269"/>
      <c r="AC165" s="269"/>
      <c r="AD165" s="1924"/>
      <c r="AE165" s="1927"/>
      <c r="AF165" s="1927"/>
      <c r="AG165" s="819"/>
      <c r="AH165" s="1925"/>
      <c r="AI165" s="422"/>
      <c r="AJ165" s="422"/>
      <c r="AK165" s="422"/>
      <c r="AL165" s="422"/>
      <c r="AM165" s="422"/>
      <c r="AN165" s="422"/>
      <c r="AO165" s="422"/>
      <c r="AP165" s="422"/>
      <c r="AQ165" s="422"/>
      <c r="AR165" s="422"/>
      <c r="AS165" s="422"/>
      <c r="AT165" s="422"/>
      <c r="AU165" s="422"/>
      <c r="AV165" s="422"/>
      <c r="AW165" s="422"/>
      <c r="AX165" s="422"/>
      <c r="AY165" s="422"/>
      <c r="AZ165" s="422"/>
    </row>
    <row r="166" spans="1:52" ht="11.25" customHeight="1" x14ac:dyDescent="0.2">
      <c r="A166" s="2082"/>
      <c r="B166" s="784"/>
      <c r="C166" s="422"/>
      <c r="D166" s="422"/>
      <c r="E166" s="3998"/>
      <c r="F166" s="2133"/>
      <c r="G166" s="3981"/>
      <c r="H166" s="2955"/>
      <c r="I166" s="422"/>
      <c r="J166" s="3998"/>
      <c r="K166" s="2134"/>
      <c r="L166" s="3981"/>
      <c r="M166" s="2955"/>
      <c r="N166" s="2955"/>
      <c r="O166" s="422"/>
      <c r="P166" s="422"/>
      <c r="Q166" s="422"/>
      <c r="R166" s="422"/>
      <c r="S166" s="422"/>
      <c r="T166" s="422"/>
      <c r="U166" s="422"/>
      <c r="V166" s="422"/>
      <c r="W166" s="422"/>
      <c r="X166" s="422"/>
      <c r="Y166" s="422"/>
      <c r="Z166" s="422"/>
      <c r="AA166" s="422"/>
      <c r="AB166" s="422"/>
      <c r="AC166" s="1923"/>
      <c r="AD166" s="1932"/>
      <c r="AE166" s="284"/>
      <c r="AF166" s="284"/>
      <c r="AG166" s="2091"/>
      <c r="AH166" s="422"/>
      <c r="AI166" s="422"/>
      <c r="AJ166" s="422"/>
      <c r="AK166" s="422"/>
      <c r="AL166" s="422"/>
      <c r="AM166" s="422"/>
      <c r="AN166" s="422"/>
      <c r="AO166" s="422"/>
      <c r="AP166" s="422"/>
      <c r="AQ166" s="422"/>
      <c r="AR166" s="422"/>
      <c r="AS166" s="422"/>
      <c r="AT166" s="422"/>
      <c r="AU166" s="422"/>
      <c r="AV166" s="422"/>
      <c r="AW166" s="422"/>
      <c r="AX166" s="422"/>
      <c r="AY166" s="422"/>
      <c r="AZ166" s="422"/>
    </row>
    <row r="167" spans="1:52" ht="7.5" customHeight="1" thickBot="1" x14ac:dyDescent="0.25">
      <c r="A167" s="2082"/>
      <c r="B167" s="784"/>
      <c r="C167" s="422"/>
      <c r="D167" s="422"/>
      <c r="E167" s="422"/>
      <c r="F167" s="422"/>
      <c r="G167" s="422"/>
      <c r="H167" s="422"/>
      <c r="I167" s="422"/>
      <c r="J167" s="422"/>
      <c r="K167" s="422"/>
      <c r="L167" s="422"/>
      <c r="M167" s="422"/>
      <c r="N167" s="422"/>
      <c r="O167" s="422"/>
      <c r="P167" s="422"/>
      <c r="Q167" s="422"/>
      <c r="R167" s="422"/>
      <c r="S167" s="422"/>
      <c r="T167" s="422"/>
      <c r="U167" s="422"/>
      <c r="V167" s="422"/>
      <c r="W167" s="422"/>
      <c r="X167" s="422"/>
      <c r="Y167" s="422"/>
      <c r="Z167" s="422"/>
      <c r="AA167" s="422"/>
      <c r="AB167" s="422"/>
      <c r="AC167" s="1923"/>
      <c r="AD167" s="1932"/>
      <c r="AE167" s="284"/>
      <c r="AF167" s="284"/>
      <c r="AG167" s="2091"/>
      <c r="AH167" s="422"/>
      <c r="AI167" s="422"/>
      <c r="AJ167" s="422"/>
      <c r="AK167" s="422"/>
      <c r="AL167" s="422"/>
      <c r="AM167" s="422"/>
      <c r="AN167" s="422"/>
      <c r="AO167" s="422"/>
      <c r="AP167" s="422"/>
      <c r="AQ167" s="422"/>
      <c r="AR167" s="422"/>
      <c r="AS167" s="422"/>
      <c r="AT167" s="422"/>
      <c r="AU167" s="422"/>
      <c r="AV167" s="422"/>
      <c r="AW167" s="422"/>
      <c r="AX167" s="422"/>
      <c r="AY167" s="422"/>
      <c r="AZ167" s="422"/>
    </row>
    <row r="168" spans="1:52" ht="6.75" customHeight="1" thickTop="1" x14ac:dyDescent="0.2">
      <c r="A168" s="2082"/>
      <c r="B168" s="784"/>
      <c r="C168" s="422"/>
      <c r="D168" s="2650"/>
      <c r="E168" s="2651"/>
      <c r="F168" s="2652"/>
      <c r="G168" s="2652"/>
      <c r="H168" s="2652"/>
      <c r="I168" s="2652"/>
      <c r="J168" s="2652"/>
      <c r="K168" s="2652"/>
      <c r="L168" s="2652"/>
      <c r="M168" s="2652"/>
      <c r="N168" s="2652"/>
      <c r="O168" s="2652"/>
      <c r="P168" s="2652"/>
      <c r="Q168" s="2652"/>
      <c r="R168" s="2652"/>
      <c r="S168" s="2652"/>
      <c r="T168" s="2652"/>
      <c r="U168" s="2652"/>
      <c r="V168" s="2652"/>
      <c r="W168" s="2652"/>
      <c r="X168" s="2652"/>
      <c r="Y168" s="2652"/>
      <c r="Z168" s="2591"/>
      <c r="AA168" s="2591"/>
      <c r="AB168" s="2610"/>
      <c r="AC168" s="2610"/>
      <c r="AD168" s="2610"/>
      <c r="AE168" s="2719"/>
      <c r="AF168" s="422"/>
      <c r="AG168" s="2091"/>
    </row>
    <row r="169" spans="1:52" ht="11.25" customHeight="1" x14ac:dyDescent="0.2">
      <c r="A169" s="2082"/>
      <c r="B169" s="784"/>
      <c r="C169" s="422"/>
      <c r="D169" s="2644" t="s">
        <v>1229</v>
      </c>
      <c r="E169" s="2614"/>
      <c r="F169" s="2641"/>
      <c r="G169" s="2641"/>
      <c r="H169" s="2641"/>
      <c r="I169" s="2641"/>
      <c r="J169" s="2641"/>
      <c r="K169" s="2641"/>
      <c r="L169" s="2641"/>
      <c r="M169" s="2641"/>
      <c r="N169" s="2641"/>
      <c r="O169" s="2641"/>
      <c r="P169" s="2641"/>
      <c r="Q169" s="2641"/>
      <c r="R169" s="2641"/>
      <c r="S169" s="2641"/>
      <c r="T169" s="2641"/>
      <c r="U169" s="2641"/>
      <c r="V169" s="2641"/>
      <c r="W169" s="2641"/>
      <c r="X169" s="2641"/>
      <c r="Y169" s="2641"/>
      <c r="Z169" s="1223"/>
      <c r="AA169" s="1223"/>
      <c r="AB169" s="2607"/>
      <c r="AC169" s="2607"/>
      <c r="AD169" s="2607"/>
      <c r="AE169" s="2719"/>
      <c r="AF169" s="422"/>
      <c r="AG169" s="2091"/>
    </row>
    <row r="170" spans="1:52" ht="11.25" customHeight="1" x14ac:dyDescent="0.2">
      <c r="A170" s="2082"/>
      <c r="B170" s="784"/>
      <c r="C170" s="422"/>
      <c r="D170" s="2645" t="s">
        <v>1230</v>
      </c>
      <c r="E170" s="2616"/>
      <c r="F170" s="1223"/>
      <c r="G170" s="2617" t="s">
        <v>1231</v>
      </c>
      <c r="H170" s="2617"/>
      <c r="I170" s="2618"/>
      <c r="J170" s="2618"/>
      <c r="K170" s="2618"/>
      <c r="L170" s="2618"/>
      <c r="M170" s="2618"/>
      <c r="N170" s="2618"/>
      <c r="O170" s="2618"/>
      <c r="P170" s="2618"/>
      <c r="Q170" s="2618"/>
      <c r="R170" s="1223"/>
      <c r="S170" s="1223"/>
      <c r="T170" s="1223"/>
      <c r="U170" s="1223"/>
      <c r="V170" s="1223"/>
      <c r="W170" s="1223"/>
      <c r="X170" s="1223"/>
      <c r="Y170" s="1223"/>
      <c r="Z170" s="1223"/>
      <c r="AA170" s="1223"/>
      <c r="AB170" s="2607"/>
      <c r="AC170" s="2607"/>
      <c r="AD170" s="2607"/>
      <c r="AE170" s="2719"/>
      <c r="AF170" s="422"/>
      <c r="AG170" s="2091"/>
    </row>
    <row r="171" spans="1:52" ht="11.25" customHeight="1" x14ac:dyDescent="0.2">
      <c r="A171" s="2082"/>
      <c r="B171" s="784"/>
      <c r="C171" s="422"/>
      <c r="D171" s="2646"/>
      <c r="E171" s="2619"/>
      <c r="F171" s="1223" t="s">
        <v>1232</v>
      </c>
      <c r="G171" s="2619" t="s">
        <v>1233</v>
      </c>
      <c r="H171" s="2617"/>
      <c r="I171" s="2618"/>
      <c r="J171" s="2618"/>
      <c r="K171" s="2618"/>
      <c r="L171" s="2618"/>
      <c r="M171" s="2618"/>
      <c r="N171" s="2618"/>
      <c r="O171" s="2618"/>
      <c r="P171" s="2618"/>
      <c r="Q171" s="2618"/>
      <c r="R171" s="1223"/>
      <c r="S171" s="1223"/>
      <c r="T171" s="1223"/>
      <c r="U171" s="1223"/>
      <c r="V171" s="1223"/>
      <c r="W171" s="1223"/>
      <c r="X171" s="1223"/>
      <c r="Y171" s="1223"/>
      <c r="Z171" s="1223"/>
      <c r="AA171" s="1223"/>
      <c r="AB171" s="2607"/>
      <c r="AC171" s="2607"/>
      <c r="AD171" s="2607"/>
      <c r="AE171" s="2719"/>
      <c r="AF171" s="422"/>
      <c r="AG171" s="2091"/>
    </row>
    <row r="172" spans="1:52" ht="11.25" customHeight="1" x14ac:dyDescent="0.2">
      <c r="A172" s="2082"/>
      <c r="B172" s="784"/>
      <c r="C172" s="422"/>
      <c r="D172" s="2630"/>
      <c r="E172" s="2620"/>
      <c r="F172" s="1223" t="s">
        <v>1234</v>
      </c>
      <c r="G172" s="2617"/>
      <c r="H172" s="2617"/>
      <c r="I172" s="2618"/>
      <c r="J172" s="2618"/>
      <c r="K172" s="2618"/>
      <c r="L172" s="2618"/>
      <c r="M172" s="2618"/>
      <c r="N172" s="2618"/>
      <c r="O172" s="2618"/>
      <c r="P172" s="2618"/>
      <c r="Q172" s="2618"/>
      <c r="R172" s="1223"/>
      <c r="S172" s="1223"/>
      <c r="T172" s="1223"/>
      <c r="U172" s="1223"/>
      <c r="V172" s="1223"/>
      <c r="W172" s="1223"/>
      <c r="X172" s="1223"/>
      <c r="Y172" s="1223"/>
      <c r="Z172" s="1223"/>
      <c r="AA172" s="1223"/>
      <c r="AB172" s="2607"/>
      <c r="AC172" s="2607"/>
      <c r="AD172" s="2607"/>
      <c r="AE172" s="2719"/>
      <c r="AF172" s="422"/>
      <c r="AG172" s="2091"/>
    </row>
    <row r="173" spans="1:52" ht="11.25" customHeight="1" x14ac:dyDescent="0.2">
      <c r="A173" s="2082"/>
      <c r="B173" s="784"/>
      <c r="C173" s="422"/>
      <c r="D173" s="2630"/>
      <c r="E173" s="2620"/>
      <c r="F173" s="1223"/>
      <c r="G173" s="2619" t="s">
        <v>1235</v>
      </c>
      <c r="H173" s="2617"/>
      <c r="I173" s="2618"/>
      <c r="J173" s="2618"/>
      <c r="K173" s="2618"/>
      <c r="L173" s="2618"/>
      <c r="M173" s="2618"/>
      <c r="N173" s="2618"/>
      <c r="O173" s="2618"/>
      <c r="P173" s="2618"/>
      <c r="Q173" s="2618"/>
      <c r="R173" s="1223"/>
      <c r="S173" s="1223"/>
      <c r="T173" s="1223"/>
      <c r="U173" s="1223"/>
      <c r="V173" s="1223"/>
      <c r="W173" s="1223"/>
      <c r="X173" s="1223"/>
      <c r="Y173" s="1223"/>
      <c r="Z173" s="1223"/>
      <c r="AA173" s="1223"/>
      <c r="AB173" s="2607"/>
      <c r="AC173" s="2607"/>
      <c r="AD173" s="2607"/>
      <c r="AE173" s="2719"/>
      <c r="AF173" s="422"/>
      <c r="AG173" s="2091"/>
    </row>
    <row r="174" spans="1:52" ht="11.25" customHeight="1" x14ac:dyDescent="0.2">
      <c r="A174" s="2082"/>
      <c r="B174" s="784"/>
      <c r="C174" s="422"/>
      <c r="D174" s="2630"/>
      <c r="E174" s="2620"/>
      <c r="F174" s="2642" t="s">
        <v>1236</v>
      </c>
      <c r="G174" s="2619"/>
      <c r="H174" s="2617"/>
      <c r="I174" s="2618"/>
      <c r="J174" s="2618"/>
      <c r="K174" s="2618"/>
      <c r="L174" s="2618"/>
      <c r="M174" s="2618"/>
      <c r="N174" s="2618"/>
      <c r="O174" s="2618"/>
      <c r="P174" s="2618"/>
      <c r="Q174" s="2618"/>
      <c r="R174" s="1223"/>
      <c r="S174" s="1223"/>
      <c r="T174" s="1223"/>
      <c r="U174" s="1223"/>
      <c r="V174" s="1223"/>
      <c r="W174" s="1223"/>
      <c r="X174" s="1223"/>
      <c r="Y174" s="1223"/>
      <c r="Z174" s="1223"/>
      <c r="AA174" s="1223"/>
      <c r="AB174" s="2607"/>
      <c r="AC174" s="2607"/>
      <c r="AD174" s="2607"/>
      <c r="AE174" s="2719"/>
      <c r="AF174" s="422"/>
      <c r="AG174" s="2091"/>
    </row>
    <row r="175" spans="1:52" ht="11.25" customHeight="1" x14ac:dyDescent="0.2">
      <c r="A175" s="2082"/>
      <c r="B175" s="784"/>
      <c r="C175" s="422"/>
      <c r="D175" s="2630"/>
      <c r="E175" s="2620"/>
      <c r="F175" s="1223"/>
      <c r="G175" s="2619" t="s">
        <v>1237</v>
      </c>
      <c r="H175" s="2617"/>
      <c r="I175" s="2618"/>
      <c r="J175" s="2618"/>
      <c r="K175" s="2618"/>
      <c r="L175" s="2618"/>
      <c r="M175" s="2618"/>
      <c r="N175" s="2618"/>
      <c r="O175" s="2618"/>
      <c r="P175" s="2618"/>
      <c r="Q175" s="2618"/>
      <c r="R175" s="1223"/>
      <c r="S175" s="1223"/>
      <c r="T175" s="1223"/>
      <c r="U175" s="1223"/>
      <c r="V175" s="1223"/>
      <c r="W175" s="1223"/>
      <c r="X175" s="1223"/>
      <c r="Y175" s="1223"/>
      <c r="Z175" s="1223"/>
      <c r="AA175" s="1223"/>
      <c r="AB175" s="2607"/>
      <c r="AC175" s="2607"/>
      <c r="AD175" s="2607"/>
      <c r="AE175" s="2719"/>
      <c r="AF175" s="422"/>
      <c r="AG175" s="2091"/>
    </row>
    <row r="176" spans="1:52" ht="11.25" customHeight="1" x14ac:dyDescent="0.2">
      <c r="A176" s="2082"/>
      <c r="B176" s="784"/>
      <c r="C176" s="422"/>
      <c r="D176" s="2647" t="s">
        <v>1238</v>
      </c>
      <c r="E176" s="2621"/>
      <c r="F176" s="2618"/>
      <c r="G176" s="2618"/>
      <c r="H176" s="2618"/>
      <c r="I176" s="2618"/>
      <c r="J176" s="2618"/>
      <c r="K176" s="2618"/>
      <c r="L176" s="2618"/>
      <c r="M176" s="2618"/>
      <c r="N176" s="2618"/>
      <c r="O176" s="2618"/>
      <c r="P176" s="2618"/>
      <c r="Q176" s="2618"/>
      <c r="R176" s="1223"/>
      <c r="S176" s="1223"/>
      <c r="T176" s="1223"/>
      <c r="U176" s="1223"/>
      <c r="V176" s="1223"/>
      <c r="W176" s="1223"/>
      <c r="X176" s="1223"/>
      <c r="Y176" s="1223"/>
      <c r="Z176" s="1223"/>
      <c r="AA176" s="1223"/>
      <c r="AB176" s="2607"/>
      <c r="AC176" s="2607"/>
      <c r="AD176" s="2607"/>
      <c r="AE176" s="2719"/>
      <c r="AF176" s="422"/>
      <c r="AG176" s="2091"/>
    </row>
    <row r="177" spans="1:52" ht="11.25" customHeight="1" x14ac:dyDescent="0.2">
      <c r="A177" s="2082"/>
      <c r="B177" s="784"/>
      <c r="C177" s="422"/>
      <c r="D177" s="2648" t="s">
        <v>1239</v>
      </c>
      <c r="E177" s="2623"/>
      <c r="F177" s="2643"/>
      <c r="G177" s="2643"/>
      <c r="H177" s="2643"/>
      <c r="I177" s="2643"/>
      <c r="J177" s="2643"/>
      <c r="K177" s="2643"/>
      <c r="L177" s="2643"/>
      <c r="M177" s="2643"/>
      <c r="N177" s="2643"/>
      <c r="O177" s="2643"/>
      <c r="P177" s="2643"/>
      <c r="Q177" s="2643"/>
      <c r="R177" s="1223"/>
      <c r="S177" s="1223"/>
      <c r="T177" s="1223"/>
      <c r="U177" s="1223"/>
      <c r="V177" s="1223"/>
      <c r="W177" s="1223"/>
      <c r="X177" s="1223"/>
      <c r="Y177" s="1223"/>
      <c r="Z177" s="1223"/>
      <c r="AA177" s="1223"/>
      <c r="AB177" s="2607"/>
      <c r="AC177" s="2607"/>
      <c r="AD177" s="2607"/>
      <c r="AE177" s="2719"/>
      <c r="AF177" s="422"/>
      <c r="AG177" s="2091"/>
    </row>
    <row r="178" spans="1:52" ht="6.75" customHeight="1" thickBot="1" x14ac:dyDescent="0.25">
      <c r="A178" s="2082"/>
      <c r="B178" s="784"/>
      <c r="C178" s="422"/>
      <c r="D178" s="2649"/>
      <c r="E178" s="2635"/>
      <c r="F178" s="1684"/>
      <c r="G178" s="1684"/>
      <c r="H178" s="1684"/>
      <c r="I178" s="1684"/>
      <c r="J178" s="1684"/>
      <c r="K178" s="1684"/>
      <c r="L178" s="1684"/>
      <c r="M178" s="1684"/>
      <c r="N178" s="1684"/>
      <c r="O178" s="1684"/>
      <c r="P178" s="1684"/>
      <c r="Q178" s="1684"/>
      <c r="R178" s="1684"/>
      <c r="S178" s="2637"/>
      <c r="T178" s="1684"/>
      <c r="U178" s="2638"/>
      <c r="V178" s="1684"/>
      <c r="W178" s="1684"/>
      <c r="X178" s="1684"/>
      <c r="Y178" s="1684"/>
      <c r="Z178" s="1684"/>
      <c r="AA178" s="1684"/>
      <c r="AB178" s="2597"/>
      <c r="AC178" s="2597"/>
      <c r="AD178" s="2597"/>
      <c r="AE178" s="2719"/>
      <c r="AF178" s="422"/>
      <c r="AG178" s="2091"/>
      <c r="AH178" s="422"/>
    </row>
    <row r="179" spans="1:52" ht="12.75" customHeight="1" thickTop="1" x14ac:dyDescent="0.2">
      <c r="A179" s="2082"/>
      <c r="B179" s="784"/>
      <c r="C179" s="422"/>
      <c r="D179" s="272"/>
      <c r="E179" s="267"/>
      <c r="F179" s="284"/>
      <c r="G179" s="284"/>
      <c r="H179" s="267"/>
      <c r="I179" s="267"/>
      <c r="J179" s="267"/>
      <c r="K179" s="267"/>
      <c r="L179" s="267"/>
      <c r="M179" s="267"/>
      <c r="N179" s="267"/>
      <c r="O179" s="267"/>
      <c r="P179" s="267"/>
      <c r="Q179" s="267"/>
      <c r="R179" s="267"/>
      <c r="S179" s="1919"/>
      <c r="T179" s="267"/>
      <c r="U179" s="1926"/>
      <c r="V179" s="778"/>
      <c r="W179" s="267"/>
      <c r="X179" s="1924"/>
      <c r="Y179" s="1924"/>
      <c r="Z179" s="1924"/>
      <c r="AA179" s="267"/>
      <c r="AB179" s="422"/>
      <c r="AC179" s="422"/>
      <c r="AD179" s="422"/>
      <c r="AE179" s="422"/>
      <c r="AF179" s="422"/>
      <c r="AG179" s="2091"/>
    </row>
    <row r="180" spans="1:52" ht="11.25" customHeight="1" x14ac:dyDescent="0.2">
      <c r="A180" s="2084"/>
      <c r="B180" s="437" t="s">
        <v>1240</v>
      </c>
      <c r="C180" s="267"/>
      <c r="D180" s="307" t="s">
        <v>1241</v>
      </c>
      <c r="E180" s="269"/>
      <c r="F180" s="269"/>
      <c r="G180" s="269"/>
      <c r="H180" s="269"/>
      <c r="I180" s="269"/>
      <c r="J180" s="269"/>
      <c r="K180" s="269"/>
      <c r="L180" s="269"/>
      <c r="M180" s="269"/>
      <c r="N180" s="269"/>
      <c r="O180" s="269"/>
      <c r="P180" s="269"/>
      <c r="Q180" s="269"/>
      <c r="R180" s="269"/>
      <c r="S180" s="269"/>
      <c r="T180" s="269"/>
      <c r="U180" s="270"/>
      <c r="V180" s="269"/>
      <c r="W180" s="269"/>
      <c r="X180" s="269"/>
      <c r="Y180" s="269"/>
      <c r="Z180" s="269"/>
      <c r="AA180" s="269"/>
      <c r="AB180" s="269"/>
      <c r="AC180" s="269"/>
      <c r="AD180" s="1924"/>
      <c r="AE180" s="1927"/>
      <c r="AF180" s="1927"/>
      <c r="AG180" s="819"/>
      <c r="AH180" s="1925"/>
      <c r="AI180" s="422"/>
      <c r="AJ180" s="422"/>
      <c r="AK180" s="422"/>
      <c r="AL180" s="422"/>
      <c r="AM180" s="422"/>
      <c r="AN180" s="422"/>
      <c r="AO180" s="422"/>
      <c r="AP180" s="422"/>
      <c r="AQ180" s="422"/>
      <c r="AR180" s="422"/>
      <c r="AS180" s="422"/>
      <c r="AT180" s="422"/>
      <c r="AU180" s="422"/>
      <c r="AV180" s="422"/>
      <c r="AW180" s="422"/>
      <c r="AX180" s="422"/>
      <c r="AY180" s="422"/>
      <c r="AZ180" s="422"/>
    </row>
    <row r="181" spans="1:52" ht="11.25" customHeight="1" x14ac:dyDescent="0.2">
      <c r="A181" s="2084"/>
      <c r="B181" s="275"/>
      <c r="C181" s="267"/>
      <c r="D181" s="2135" t="s">
        <v>1242</v>
      </c>
      <c r="E181" s="269"/>
      <c r="F181" s="269"/>
      <c r="G181" s="269"/>
      <c r="H181" s="269"/>
      <c r="I181" s="269"/>
      <c r="J181" s="269"/>
      <c r="K181" s="269"/>
      <c r="L181" s="269"/>
      <c r="M181" s="269"/>
      <c r="N181" s="269"/>
      <c r="O181" s="269"/>
      <c r="P181" s="269"/>
      <c r="Q181" s="269"/>
      <c r="R181" s="269"/>
      <c r="S181" s="269"/>
      <c r="T181" s="269"/>
      <c r="U181" s="270"/>
      <c r="V181" s="269"/>
      <c r="W181" s="269"/>
      <c r="X181" s="269"/>
      <c r="Y181" s="269"/>
      <c r="Z181" s="269"/>
      <c r="AA181" s="269"/>
      <c r="AB181" s="269"/>
      <c r="AC181" s="269"/>
      <c r="AD181" s="1924"/>
      <c r="AE181" s="1927"/>
      <c r="AF181" s="1927"/>
      <c r="AG181" s="819"/>
      <c r="AH181" s="1925"/>
      <c r="AI181" s="422"/>
      <c r="AJ181" s="422"/>
      <c r="AK181" s="422"/>
      <c r="AL181" s="422"/>
      <c r="AM181" s="422"/>
      <c r="AN181" s="422"/>
      <c r="AO181" s="422"/>
      <c r="AP181" s="422"/>
      <c r="AQ181" s="422"/>
      <c r="AR181" s="422"/>
      <c r="AS181" s="422"/>
      <c r="AT181" s="422"/>
      <c r="AU181" s="422"/>
      <c r="AV181" s="422"/>
      <c r="AW181" s="422"/>
      <c r="AX181" s="422"/>
      <c r="AY181" s="422"/>
      <c r="AZ181" s="422"/>
    </row>
    <row r="182" spans="1:52" ht="13.5" customHeight="1" thickBot="1" x14ac:dyDescent="0.25">
      <c r="A182" s="2082"/>
      <c r="B182" s="784"/>
      <c r="C182" s="422"/>
      <c r="D182" s="2923" t="s">
        <v>84</v>
      </c>
      <c r="E182" s="2923"/>
      <c r="F182" s="2923"/>
      <c r="G182" s="2923"/>
      <c r="H182" s="2923"/>
      <c r="I182" s="2923"/>
      <c r="J182" s="2923"/>
      <c r="K182" s="2923"/>
      <c r="L182" s="2923"/>
      <c r="M182" s="422"/>
      <c r="N182" s="422"/>
      <c r="O182" s="422"/>
      <c r="P182" s="422"/>
      <c r="Q182" s="422"/>
      <c r="R182" s="422"/>
      <c r="S182" s="422"/>
      <c r="T182" s="422"/>
      <c r="U182" s="422"/>
      <c r="V182" s="422"/>
      <c r="W182" s="422"/>
      <c r="X182" s="422"/>
      <c r="Y182" s="422"/>
      <c r="Z182" s="422"/>
      <c r="AA182" s="422"/>
      <c r="AB182" s="422"/>
      <c r="AC182" s="422"/>
      <c r="AD182" s="422"/>
      <c r="AE182" s="422"/>
      <c r="AF182" s="422"/>
      <c r="AG182" s="2091"/>
      <c r="AH182" s="422"/>
    </row>
    <row r="183" spans="1:52" ht="13.5" customHeight="1" thickTop="1" x14ac:dyDescent="0.2">
      <c r="A183" s="2082"/>
      <c r="B183" s="784"/>
      <c r="C183" s="422"/>
      <c r="D183" s="422"/>
      <c r="E183" s="422"/>
      <c r="F183" s="422"/>
      <c r="G183" s="422"/>
      <c r="H183" s="422"/>
      <c r="I183" s="422"/>
      <c r="J183" s="422"/>
      <c r="K183" s="4023">
        <v>4748</v>
      </c>
      <c r="L183" s="4023"/>
      <c r="M183" s="422"/>
      <c r="N183" s="2722" t="s">
        <v>1274</v>
      </c>
      <c r="O183" s="2610"/>
      <c r="P183" s="2610"/>
      <c r="Q183" s="2610"/>
      <c r="R183" s="2610"/>
      <c r="S183" s="2610"/>
      <c r="T183" s="2610"/>
      <c r="U183" s="2610"/>
      <c r="V183" s="2610"/>
      <c r="W183" s="2610"/>
      <c r="X183" s="2610"/>
      <c r="Y183" s="2610"/>
      <c r="Z183" s="2610"/>
      <c r="AA183" s="2610"/>
      <c r="AB183" s="2610"/>
      <c r="AC183" s="2654"/>
      <c r="AD183" s="2655"/>
      <c r="AE183" s="2656"/>
      <c r="AF183" s="284"/>
      <c r="AG183" s="2091"/>
      <c r="AH183" s="422"/>
      <c r="AI183" s="422"/>
      <c r="AJ183" s="422"/>
      <c r="AK183" s="422"/>
      <c r="AL183" s="422"/>
      <c r="AM183" s="422"/>
      <c r="AN183" s="422"/>
      <c r="AO183" s="422"/>
      <c r="AP183" s="422"/>
      <c r="AQ183" s="422"/>
      <c r="AR183" s="422"/>
      <c r="AS183" s="422"/>
      <c r="AT183" s="422"/>
      <c r="AU183" s="422"/>
      <c r="AV183" s="422"/>
      <c r="AW183" s="422"/>
      <c r="AX183" s="422"/>
      <c r="AY183" s="422"/>
      <c r="AZ183" s="422"/>
    </row>
    <row r="184" spans="1:52" ht="13.5" customHeight="1" x14ac:dyDescent="0.2">
      <c r="A184" s="2082"/>
      <c r="B184" s="784"/>
      <c r="C184" s="422"/>
      <c r="D184" s="4024"/>
      <c r="E184" s="4025"/>
      <c r="F184" s="4025"/>
      <c r="G184" s="4025"/>
      <c r="H184" s="4025"/>
      <c r="I184" s="4025"/>
      <c r="J184" s="4025"/>
      <c r="K184" s="4025"/>
      <c r="L184" s="4026"/>
      <c r="M184" s="422"/>
      <c r="N184" s="2717" t="s">
        <v>1805</v>
      </c>
      <c r="O184" s="2607"/>
      <c r="P184" s="2607"/>
      <c r="Q184" s="2607"/>
      <c r="R184" s="2607"/>
      <c r="S184" s="2607"/>
      <c r="T184" s="2607"/>
      <c r="U184" s="2607"/>
      <c r="V184" s="2607"/>
      <c r="W184" s="2607"/>
      <c r="X184" s="2607"/>
      <c r="Y184" s="2607"/>
      <c r="Z184" s="2607"/>
      <c r="AA184" s="2607"/>
      <c r="AB184" s="2607"/>
      <c r="AC184" s="1225"/>
      <c r="AD184" s="2653"/>
      <c r="AE184" s="2657"/>
      <c r="AF184" s="284"/>
      <c r="AG184" s="2091"/>
      <c r="AH184" s="422"/>
      <c r="AI184" s="422"/>
      <c r="AJ184" s="422"/>
      <c r="AK184" s="422"/>
      <c r="AL184" s="422"/>
      <c r="AM184" s="422"/>
      <c r="AN184" s="422"/>
      <c r="AO184" s="422"/>
      <c r="AP184" s="422"/>
      <c r="AQ184" s="422"/>
      <c r="AR184" s="422"/>
      <c r="AS184" s="422"/>
      <c r="AT184" s="422"/>
      <c r="AU184" s="422"/>
      <c r="AV184" s="422"/>
      <c r="AW184" s="422"/>
      <c r="AX184" s="422"/>
      <c r="AY184" s="422"/>
      <c r="AZ184" s="422"/>
    </row>
    <row r="185" spans="1:52" ht="12.75" customHeight="1" x14ac:dyDescent="0.2">
      <c r="A185" s="2082"/>
      <c r="B185" s="784"/>
      <c r="C185" s="422"/>
      <c r="D185" s="4027"/>
      <c r="E185" s="4028"/>
      <c r="F185" s="4028"/>
      <c r="G185" s="4028"/>
      <c r="H185" s="4028"/>
      <c r="I185" s="4028"/>
      <c r="J185" s="4028"/>
      <c r="K185" s="4028"/>
      <c r="L185" s="4029"/>
      <c r="M185" s="422"/>
      <c r="N185" s="2717" t="s">
        <v>1806</v>
      </c>
      <c r="O185" s="2607"/>
      <c r="P185" s="2607"/>
      <c r="Q185" s="2607"/>
      <c r="R185" s="2607"/>
      <c r="S185" s="2607"/>
      <c r="T185" s="2607"/>
      <c r="U185" s="2607"/>
      <c r="V185" s="2607"/>
      <c r="W185" s="2607"/>
      <c r="X185" s="2607"/>
      <c r="Y185" s="2607"/>
      <c r="Z185" s="2607"/>
      <c r="AA185" s="2607"/>
      <c r="AB185" s="2607"/>
      <c r="AC185" s="2607"/>
      <c r="AD185" s="2607"/>
      <c r="AE185" s="2632"/>
      <c r="AF185" s="422"/>
      <c r="AG185" s="2091"/>
    </row>
    <row r="186" spans="1:52" ht="12.75" customHeight="1" thickBot="1" x14ac:dyDescent="0.25">
      <c r="A186" s="2082"/>
      <c r="B186" s="784"/>
      <c r="C186" s="422"/>
      <c r="D186" s="422"/>
      <c r="E186" s="422"/>
      <c r="F186" s="422"/>
      <c r="G186" s="422"/>
      <c r="H186" s="422"/>
      <c r="I186" s="422"/>
      <c r="J186" s="422"/>
      <c r="K186" s="422"/>
      <c r="L186" s="422"/>
      <c r="M186" s="422"/>
      <c r="N186" s="2723" t="s">
        <v>1807</v>
      </c>
      <c r="O186" s="2597"/>
      <c r="P186" s="2597"/>
      <c r="Q186" s="2597"/>
      <c r="R186" s="2597"/>
      <c r="S186" s="2597"/>
      <c r="T186" s="2597"/>
      <c r="U186" s="2597"/>
      <c r="V186" s="2597"/>
      <c r="W186" s="2597"/>
      <c r="X186" s="2597"/>
      <c r="Y186" s="2597"/>
      <c r="Z186" s="2597"/>
      <c r="AA186" s="2597"/>
      <c r="AB186" s="2597"/>
      <c r="AC186" s="2597"/>
      <c r="AD186" s="2597"/>
      <c r="AE186" s="2598"/>
      <c r="AF186" s="422"/>
      <c r="AG186" s="2091"/>
    </row>
    <row r="187" spans="1:52" ht="12.75" customHeight="1" thickTop="1" x14ac:dyDescent="0.2">
      <c r="A187" s="2082"/>
      <c r="B187" s="784"/>
      <c r="C187" s="422"/>
      <c r="D187" s="422"/>
      <c r="E187" s="422"/>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2091"/>
    </row>
    <row r="188" spans="1:52" ht="12.75" customHeight="1" x14ac:dyDescent="0.2">
      <c r="A188" s="2082"/>
      <c r="B188" s="784"/>
      <c r="C188" s="422"/>
      <c r="D188" s="422"/>
      <c r="E188" s="422"/>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2091"/>
    </row>
    <row r="189" spans="1:52" ht="12.75" customHeight="1" x14ac:dyDescent="0.2">
      <c r="A189" s="2082"/>
      <c r="B189" s="784"/>
      <c r="C189" s="422"/>
      <c r="D189" s="422"/>
      <c r="E189" s="422"/>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2091"/>
    </row>
    <row r="190" spans="1:52" ht="12.75" customHeight="1" thickBot="1" x14ac:dyDescent="0.25">
      <c r="A190" s="2082"/>
      <c r="B190" s="784"/>
      <c r="C190" s="422"/>
      <c r="D190" s="422"/>
      <c r="E190" s="422"/>
      <c r="F190" s="422"/>
      <c r="G190" s="422"/>
      <c r="H190" s="422"/>
      <c r="I190" s="422"/>
      <c r="J190" s="422"/>
      <c r="K190" s="422"/>
      <c r="L190" s="422"/>
      <c r="M190" s="422"/>
      <c r="N190" s="422"/>
      <c r="O190" s="422"/>
      <c r="P190" s="422"/>
      <c r="Q190" s="422"/>
      <c r="R190" s="422"/>
      <c r="S190" s="422"/>
      <c r="T190" s="422"/>
      <c r="U190" s="422"/>
      <c r="V190" s="422"/>
      <c r="W190" s="422"/>
      <c r="X190" s="422"/>
      <c r="Y190" s="422"/>
      <c r="Z190" s="422"/>
      <c r="AA190" s="422"/>
      <c r="AB190" s="422"/>
      <c r="AC190" s="422"/>
      <c r="AD190" s="422"/>
      <c r="AE190" s="422"/>
      <c r="AF190" s="422"/>
      <c r="AG190" s="2091"/>
    </row>
    <row r="191" spans="1:52" ht="12.75" customHeight="1" x14ac:dyDescent="0.2">
      <c r="A191" s="2114"/>
      <c r="B191" s="2113"/>
      <c r="C191" s="2114"/>
      <c r="D191" s="2114"/>
      <c r="E191" s="2114"/>
      <c r="F191" s="2114"/>
      <c r="G191" s="2114"/>
      <c r="H191" s="2114"/>
      <c r="I191" s="2114"/>
      <c r="J191" s="2114"/>
      <c r="K191" s="2114"/>
      <c r="L191" s="2114"/>
      <c r="M191" s="2114"/>
      <c r="N191" s="2114"/>
      <c r="O191" s="2114"/>
      <c r="P191" s="2114"/>
      <c r="Q191" s="2114"/>
      <c r="R191" s="2114"/>
      <c r="S191" s="2114"/>
      <c r="T191" s="2114"/>
      <c r="U191" s="2114"/>
      <c r="V191" s="2114"/>
      <c r="W191" s="2114"/>
      <c r="X191" s="2114"/>
      <c r="Y191" s="2114"/>
      <c r="Z191" s="2114"/>
      <c r="AA191" s="2114"/>
      <c r="AB191" s="2114"/>
      <c r="AC191" s="2114"/>
      <c r="AD191" s="2114"/>
      <c r="AE191" s="2114"/>
      <c r="AF191" s="2114"/>
      <c r="AG191" s="2113"/>
    </row>
    <row r="192" spans="1:52" ht="12.75" customHeight="1" x14ac:dyDescent="0.2">
      <c r="A192" s="3996">
        <v>35</v>
      </c>
      <c r="B192" s="3996"/>
      <c r="C192" s="3996"/>
      <c r="D192" s="3996"/>
      <c r="E192" s="3996"/>
      <c r="F192" s="3996"/>
      <c r="G192" s="3996"/>
      <c r="H192" s="3996"/>
      <c r="I192" s="3996"/>
      <c r="J192" s="3996"/>
      <c r="K192" s="3996"/>
      <c r="L192" s="3996"/>
      <c r="M192" s="3996"/>
      <c r="N192" s="3996"/>
      <c r="O192" s="3996"/>
      <c r="P192" s="3996"/>
      <c r="Q192" s="3996"/>
      <c r="R192" s="3996"/>
      <c r="S192" s="3996"/>
      <c r="T192" s="3996"/>
      <c r="U192" s="3996"/>
      <c r="V192" s="3996"/>
      <c r="W192" s="3996"/>
      <c r="X192" s="3996"/>
      <c r="Y192" s="3996"/>
      <c r="Z192" s="3996"/>
      <c r="AA192" s="3996"/>
      <c r="AB192" s="3996"/>
      <c r="AC192" s="3996"/>
      <c r="AD192" s="3996"/>
      <c r="AE192" s="3996"/>
      <c r="AF192" s="3996"/>
      <c r="AG192" s="3996"/>
    </row>
    <row r="193" spans="1:52" ht="12.75" customHeight="1" x14ac:dyDescent="0.2">
      <c r="A193" s="2734"/>
      <c r="B193" s="784"/>
      <c r="C193" s="422"/>
      <c r="D193" s="422"/>
      <c r="E193" s="422"/>
      <c r="F193" s="422"/>
      <c r="G193" s="422"/>
      <c r="H193" s="422"/>
      <c r="I193" s="422"/>
      <c r="J193" s="422"/>
      <c r="K193" s="422"/>
      <c r="L193" s="422"/>
      <c r="M193" s="422"/>
      <c r="N193" s="422"/>
      <c r="O193" s="422"/>
      <c r="P193" s="422"/>
      <c r="Q193" s="422"/>
      <c r="R193" s="422"/>
      <c r="S193" s="422"/>
      <c r="T193" s="422"/>
      <c r="U193" s="422"/>
      <c r="V193" s="422"/>
      <c r="W193" s="422"/>
      <c r="X193" s="422"/>
      <c r="Y193" s="422"/>
      <c r="Z193" s="422"/>
      <c r="AA193" s="422"/>
      <c r="AB193" s="422"/>
      <c r="AC193" s="422"/>
      <c r="AD193" s="422"/>
      <c r="AE193" s="422"/>
      <c r="AF193" s="422"/>
      <c r="AG193" s="2091"/>
    </row>
    <row r="194" spans="1:52" ht="15" customHeight="1" x14ac:dyDescent="0.2">
      <c r="A194" s="2070"/>
      <c r="B194" s="3986" t="s">
        <v>1168</v>
      </c>
      <c r="C194" s="3986"/>
      <c r="D194" s="3986"/>
      <c r="E194" s="3975" t="s">
        <v>1169</v>
      </c>
      <c r="F194" s="2071" t="s">
        <v>1203</v>
      </c>
      <c r="G194" s="2072"/>
      <c r="H194" s="2072"/>
      <c r="I194" s="2072"/>
      <c r="J194" s="2072"/>
      <c r="K194" s="2072"/>
      <c r="L194" s="2072"/>
      <c r="M194" s="2072"/>
      <c r="N194" s="2072"/>
      <c r="O194" s="2072"/>
      <c r="P194" s="2072"/>
      <c r="Q194" s="2072"/>
      <c r="R194" s="2072"/>
      <c r="S194" s="2072"/>
      <c r="T194" s="2072"/>
      <c r="U194" s="2072"/>
      <c r="V194" s="2072"/>
      <c r="W194" s="2072"/>
      <c r="X194" s="2072"/>
      <c r="Y194" s="2072"/>
      <c r="Z194" s="2072"/>
      <c r="AA194" s="2072"/>
      <c r="AB194" s="2072"/>
      <c r="AC194" s="2072"/>
      <c r="AD194" s="2072"/>
      <c r="AE194" s="2072"/>
      <c r="AF194" s="2072"/>
      <c r="AG194" s="2073"/>
      <c r="AH194" s="2072"/>
      <c r="AI194" s="422"/>
      <c r="AJ194" s="422"/>
      <c r="AK194" s="422"/>
      <c r="AL194" s="422"/>
      <c r="AM194" s="422"/>
      <c r="AN194" s="422"/>
      <c r="AO194" s="422"/>
      <c r="AP194" s="422"/>
      <c r="AQ194" s="422"/>
      <c r="AR194" s="422"/>
      <c r="AS194" s="422"/>
      <c r="AT194" s="422"/>
      <c r="AU194" s="422"/>
      <c r="AV194" s="422"/>
      <c r="AW194" s="422"/>
      <c r="AX194" s="422"/>
      <c r="AY194" s="422"/>
      <c r="AZ194" s="422"/>
    </row>
    <row r="195" spans="1:52" ht="15" customHeight="1" x14ac:dyDescent="0.2">
      <c r="A195" s="2136"/>
      <c r="B195" s="3991" t="s">
        <v>1171</v>
      </c>
      <c r="C195" s="3991"/>
      <c r="D195" s="3991"/>
      <c r="E195" s="3976"/>
      <c r="F195" s="2137" t="s">
        <v>1204</v>
      </c>
      <c r="G195" s="2072"/>
      <c r="H195" s="2072"/>
      <c r="I195" s="2072"/>
      <c r="J195" s="2072"/>
      <c r="K195" s="2072"/>
      <c r="L195" s="2072"/>
      <c r="M195" s="2072"/>
      <c r="N195" s="2072"/>
      <c r="O195" s="2072"/>
      <c r="P195" s="2072"/>
      <c r="Q195" s="2072"/>
      <c r="R195" s="2072"/>
      <c r="S195" s="2072"/>
      <c r="T195" s="2072"/>
      <c r="U195" s="2072"/>
      <c r="V195" s="2072"/>
      <c r="W195" s="2072"/>
      <c r="X195" s="2072"/>
      <c r="Y195" s="2072"/>
      <c r="Z195" s="2072"/>
      <c r="AA195" s="2072"/>
      <c r="AB195" s="2072"/>
      <c r="AC195" s="2072"/>
      <c r="AD195" s="2072"/>
      <c r="AE195" s="2072"/>
      <c r="AF195" s="2072"/>
      <c r="AG195" s="2073"/>
      <c r="AH195" s="2072"/>
      <c r="AI195" s="422"/>
      <c r="AJ195" s="422"/>
      <c r="AK195" s="422"/>
      <c r="AL195" s="422"/>
      <c r="AM195" s="422"/>
      <c r="AN195" s="422"/>
      <c r="AO195" s="422"/>
      <c r="AP195" s="422"/>
      <c r="AQ195" s="422"/>
      <c r="AR195" s="422"/>
      <c r="AS195" s="422"/>
      <c r="AT195" s="422"/>
      <c r="AU195" s="422"/>
      <c r="AV195" s="422"/>
      <c r="AW195" s="422"/>
      <c r="AX195" s="422"/>
      <c r="AY195" s="422"/>
      <c r="AZ195" s="422"/>
    </row>
    <row r="196" spans="1:52" ht="6.75" customHeight="1" x14ac:dyDescent="0.2">
      <c r="A196" s="2136"/>
      <c r="B196" s="2072"/>
      <c r="C196" s="2072"/>
      <c r="D196" s="2072"/>
      <c r="E196" s="2072"/>
      <c r="F196" s="2072"/>
      <c r="G196" s="2072"/>
      <c r="H196" s="2072"/>
      <c r="I196" s="2072"/>
      <c r="J196" s="2072"/>
      <c r="K196" s="2072"/>
      <c r="L196" s="2072"/>
      <c r="M196" s="2072"/>
      <c r="N196" s="2072"/>
      <c r="O196" s="2072"/>
      <c r="P196" s="2072"/>
      <c r="Q196" s="2072"/>
      <c r="R196" s="2072"/>
      <c r="S196" s="2072"/>
      <c r="T196" s="2072"/>
      <c r="U196" s="2072"/>
      <c r="V196" s="2072"/>
      <c r="W196" s="2072"/>
      <c r="X196" s="2072"/>
      <c r="Y196" s="2072"/>
      <c r="Z196" s="2072"/>
      <c r="AA196" s="2072"/>
      <c r="AB196" s="2072"/>
      <c r="AC196" s="2072"/>
      <c r="AD196" s="2072"/>
      <c r="AE196" s="2072"/>
      <c r="AF196" s="2072"/>
      <c r="AG196" s="2073"/>
      <c r="AH196" s="2072"/>
      <c r="AI196" s="422"/>
      <c r="AJ196" s="422"/>
      <c r="AK196" s="422"/>
      <c r="AL196" s="422"/>
      <c r="AM196" s="422"/>
      <c r="AN196" s="422"/>
      <c r="AO196" s="422"/>
      <c r="AP196" s="422"/>
      <c r="AQ196" s="422"/>
      <c r="AR196" s="422"/>
      <c r="AS196" s="422"/>
      <c r="AT196" s="422"/>
      <c r="AU196" s="422"/>
      <c r="AV196" s="422"/>
      <c r="AW196" s="422"/>
      <c r="AX196" s="422"/>
      <c r="AY196" s="422"/>
      <c r="AZ196" s="422"/>
    </row>
    <row r="197" spans="1:52" ht="15" customHeight="1" x14ac:dyDescent="0.2">
      <c r="A197" s="2136"/>
      <c r="B197" s="3986" t="s">
        <v>1173</v>
      </c>
      <c r="C197" s="3986"/>
      <c r="D197" s="3986"/>
      <c r="E197" s="3975">
        <v>2</v>
      </c>
      <c r="F197" s="2071" t="s">
        <v>1243</v>
      </c>
      <c r="G197" s="2072"/>
      <c r="H197" s="2072"/>
      <c r="I197" s="2072"/>
      <c r="J197" s="2072"/>
      <c r="K197" s="2072"/>
      <c r="L197" s="2072"/>
      <c r="M197" s="2072"/>
      <c r="N197" s="2072"/>
      <c r="O197" s="2072"/>
      <c r="P197" s="2072"/>
      <c r="Q197" s="2072"/>
      <c r="R197" s="2072"/>
      <c r="S197" s="2072"/>
      <c r="T197" s="2072"/>
      <c r="U197" s="2072"/>
      <c r="V197" s="2072"/>
      <c r="W197" s="2072"/>
      <c r="X197" s="2072"/>
      <c r="Y197" s="2072"/>
      <c r="Z197" s="2072"/>
      <c r="AA197" s="2072"/>
      <c r="AB197" s="2072"/>
      <c r="AC197" s="2072"/>
      <c r="AD197" s="2072"/>
      <c r="AE197" s="2072"/>
      <c r="AF197" s="2072"/>
      <c r="AG197" s="2073"/>
      <c r="AH197" s="2072"/>
      <c r="AI197" s="422"/>
      <c r="AJ197" s="422"/>
      <c r="AK197" s="422"/>
      <c r="AL197" s="422"/>
      <c r="AM197" s="422"/>
      <c r="AN197" s="422"/>
      <c r="AO197" s="422"/>
      <c r="AP197" s="422"/>
      <c r="AQ197" s="422"/>
      <c r="AR197" s="422"/>
      <c r="AS197" s="422"/>
      <c r="AT197" s="422"/>
      <c r="AU197" s="422"/>
      <c r="AV197" s="422"/>
      <c r="AW197" s="422"/>
      <c r="AX197" s="422"/>
      <c r="AY197" s="422"/>
      <c r="AZ197" s="422"/>
    </row>
    <row r="198" spans="1:52" ht="15" customHeight="1" x14ac:dyDescent="0.2">
      <c r="A198" s="2136"/>
      <c r="B198" s="3991" t="s">
        <v>1175</v>
      </c>
      <c r="C198" s="3991"/>
      <c r="D198" s="3991"/>
      <c r="E198" s="3976"/>
      <c r="F198" s="2075" t="s">
        <v>1244</v>
      </c>
      <c r="G198" s="2072"/>
      <c r="H198" s="2072"/>
      <c r="I198" s="2072"/>
      <c r="J198" s="2072"/>
      <c r="K198" s="2072"/>
      <c r="L198" s="2072"/>
      <c r="M198" s="2072"/>
      <c r="N198" s="2072"/>
      <c r="O198" s="2072"/>
      <c r="P198" s="2072"/>
      <c r="Q198" s="2072"/>
      <c r="R198" s="2072"/>
      <c r="S198" s="2072"/>
      <c r="T198" s="2072"/>
      <c r="U198" s="2072"/>
      <c r="V198" s="2072"/>
      <c r="W198" s="2072"/>
      <c r="X198" s="2072"/>
      <c r="Y198" s="2072"/>
      <c r="Z198" s="2072"/>
      <c r="AA198" s="2072"/>
      <c r="AB198" s="2072"/>
      <c r="AC198" s="2072"/>
      <c r="AD198" s="2072"/>
      <c r="AE198" s="2072"/>
      <c r="AF198" s="2072"/>
      <c r="AG198" s="2073"/>
      <c r="AH198" s="2072"/>
      <c r="AI198" s="422"/>
      <c r="AJ198" s="422"/>
      <c r="AK198" s="422"/>
      <c r="AL198" s="422"/>
      <c r="AM198" s="422"/>
      <c r="AN198" s="422"/>
      <c r="AO198" s="422"/>
      <c r="AP198" s="422"/>
      <c r="AQ198" s="422"/>
      <c r="AR198" s="422"/>
      <c r="AS198" s="422"/>
      <c r="AT198" s="422"/>
      <c r="AU198" s="422"/>
      <c r="AV198" s="422"/>
      <c r="AW198" s="422"/>
      <c r="AX198" s="422"/>
      <c r="AY198" s="422"/>
      <c r="AZ198" s="422"/>
    </row>
    <row r="199" spans="1:52" ht="9.75" customHeight="1" x14ac:dyDescent="0.2">
      <c r="A199" s="2138"/>
      <c r="B199" s="784"/>
      <c r="C199" s="422"/>
      <c r="D199" s="422"/>
      <c r="E199" s="422"/>
      <c r="F199" s="422"/>
      <c r="G199" s="422"/>
      <c r="H199" s="422"/>
      <c r="I199" s="422"/>
      <c r="J199" s="422"/>
      <c r="K199" s="422"/>
      <c r="L199" s="422"/>
      <c r="M199" s="422"/>
      <c r="N199" s="422"/>
      <c r="O199" s="422"/>
      <c r="P199" s="422"/>
      <c r="Q199" s="422"/>
      <c r="R199" s="422"/>
      <c r="S199" s="422"/>
      <c r="T199" s="422"/>
      <c r="U199" s="422"/>
      <c r="V199" s="422"/>
      <c r="W199" s="422"/>
      <c r="X199" s="422"/>
      <c r="Y199" s="422"/>
      <c r="Z199" s="422"/>
      <c r="AA199" s="422"/>
      <c r="AB199" s="422"/>
      <c r="AC199" s="422"/>
      <c r="AD199" s="422"/>
      <c r="AE199" s="422"/>
      <c r="AF199" s="422"/>
      <c r="AG199" s="2091"/>
      <c r="AH199" s="422"/>
    </row>
    <row r="200" spans="1:52" ht="11.25" customHeight="1" x14ac:dyDescent="0.2">
      <c r="A200" s="2139"/>
      <c r="B200" s="437" t="s">
        <v>1245</v>
      </c>
      <c r="C200" s="267"/>
      <c r="D200" s="307" t="s">
        <v>1246</v>
      </c>
      <c r="E200" s="269"/>
      <c r="F200" s="269"/>
      <c r="G200" s="269"/>
      <c r="H200" s="269"/>
      <c r="I200" s="269"/>
      <c r="J200" s="269"/>
      <c r="K200" s="269"/>
      <c r="L200" s="269"/>
      <c r="M200" s="269"/>
      <c r="N200" s="269"/>
      <c r="O200" s="269"/>
      <c r="P200" s="269"/>
      <c r="Q200" s="269"/>
      <c r="R200" s="269"/>
      <c r="S200" s="269"/>
      <c r="T200" s="269"/>
      <c r="U200" s="270"/>
      <c r="V200" s="269"/>
      <c r="W200" s="269"/>
      <c r="X200" s="269"/>
      <c r="Y200" s="269"/>
      <c r="Z200" s="269"/>
      <c r="AA200" s="269"/>
      <c r="AB200" s="269"/>
      <c r="AC200" s="269"/>
      <c r="AD200" s="1924"/>
      <c r="AE200" s="1927"/>
      <c r="AF200" s="1927"/>
      <c r="AG200" s="819"/>
      <c r="AH200" s="1925"/>
      <c r="AI200" s="422"/>
      <c r="AJ200" s="422"/>
      <c r="AK200" s="422"/>
      <c r="AL200" s="422"/>
      <c r="AM200" s="422"/>
      <c r="AN200" s="422"/>
      <c r="AO200" s="422"/>
      <c r="AP200" s="422"/>
      <c r="AQ200" s="422"/>
      <c r="AR200" s="422"/>
      <c r="AS200" s="422"/>
      <c r="AT200" s="422"/>
      <c r="AU200" s="422"/>
      <c r="AV200" s="422"/>
      <c r="AW200" s="422"/>
      <c r="AX200" s="422"/>
      <c r="AY200" s="422"/>
      <c r="AZ200" s="422"/>
    </row>
    <row r="201" spans="1:52" ht="11.25" customHeight="1" x14ac:dyDescent="0.2">
      <c r="A201" s="2139"/>
      <c r="B201" s="275"/>
      <c r="C201" s="267"/>
      <c r="D201" s="2135" t="s">
        <v>1247</v>
      </c>
      <c r="E201" s="269"/>
      <c r="F201" s="269"/>
      <c r="G201" s="269"/>
      <c r="H201" s="269"/>
      <c r="I201" s="269"/>
      <c r="J201" s="269"/>
      <c r="K201" s="269"/>
      <c r="L201" s="269"/>
      <c r="M201" s="269"/>
      <c r="N201" s="269"/>
      <c r="O201" s="269"/>
      <c r="P201" s="269"/>
      <c r="Q201" s="269"/>
      <c r="R201" s="269"/>
      <c r="S201" s="269"/>
      <c r="T201" s="269"/>
      <c r="U201" s="270"/>
      <c r="V201" s="269"/>
      <c r="W201" s="269"/>
      <c r="X201" s="269"/>
      <c r="Y201" s="269"/>
      <c r="Z201" s="269"/>
      <c r="AA201" s="269"/>
      <c r="AB201" s="269"/>
      <c r="AC201" s="269"/>
      <c r="AD201" s="1924"/>
      <c r="AE201" s="1927"/>
      <c r="AF201" s="1927"/>
      <c r="AG201" s="819"/>
      <c r="AH201" s="1925"/>
      <c r="AI201" s="422"/>
      <c r="AJ201" s="422"/>
      <c r="AK201" s="422"/>
      <c r="AL201" s="422"/>
      <c r="AM201" s="422"/>
      <c r="AN201" s="422"/>
      <c r="AO201" s="422"/>
      <c r="AP201" s="422"/>
      <c r="AQ201" s="422"/>
      <c r="AR201" s="422"/>
      <c r="AS201" s="422"/>
      <c r="AT201" s="422"/>
      <c r="AU201" s="422"/>
      <c r="AV201" s="422"/>
      <c r="AW201" s="422"/>
      <c r="AX201" s="422"/>
      <c r="AY201" s="422"/>
      <c r="AZ201" s="422"/>
    </row>
    <row r="202" spans="1:52" ht="12" x14ac:dyDescent="0.2">
      <c r="A202" s="2138"/>
      <c r="B202" s="784"/>
      <c r="C202" s="422"/>
      <c r="D202" s="422"/>
      <c r="E202" s="422"/>
      <c r="F202" s="422"/>
      <c r="G202" s="422"/>
      <c r="H202" s="422"/>
      <c r="I202" s="422"/>
      <c r="J202" s="422"/>
      <c r="K202" s="422"/>
      <c r="L202" s="422"/>
      <c r="M202" s="422"/>
      <c r="N202" s="422"/>
      <c r="O202" s="422"/>
      <c r="P202" s="422"/>
      <c r="Q202" s="422"/>
      <c r="R202" s="422"/>
      <c r="S202" s="422"/>
      <c r="T202" s="422"/>
      <c r="U202" s="422"/>
      <c r="V202" s="275">
        <v>47</v>
      </c>
      <c r="W202" s="422"/>
      <c r="X202" s="422"/>
      <c r="Y202" s="422"/>
      <c r="Z202" s="422"/>
      <c r="AA202" s="422"/>
      <c r="AB202" s="422"/>
      <c r="AC202" s="422"/>
      <c r="AD202" s="422"/>
      <c r="AE202" s="422"/>
      <c r="AF202" s="422"/>
      <c r="AG202" s="2091"/>
    </row>
    <row r="203" spans="1:52" ht="11.25" customHeight="1" x14ac:dyDescent="0.2">
      <c r="A203" s="2138"/>
      <c r="B203" s="275"/>
      <c r="C203" s="267"/>
      <c r="D203" s="275">
        <v>1</v>
      </c>
      <c r="E203" s="275" t="s">
        <v>1248</v>
      </c>
      <c r="F203" s="267"/>
      <c r="G203" s="267"/>
      <c r="H203" s="267"/>
      <c r="I203" s="267"/>
      <c r="J203" s="267"/>
      <c r="K203" s="267"/>
      <c r="L203" s="267"/>
      <c r="M203" s="267"/>
      <c r="N203" s="267"/>
      <c r="O203" s="267"/>
      <c r="P203" s="267"/>
      <c r="Q203" s="267"/>
      <c r="R203" s="267"/>
      <c r="S203" s="3998">
        <v>37</v>
      </c>
      <c r="T203" s="4030"/>
      <c r="U203" s="4031"/>
      <c r="V203" s="4032"/>
      <c r="W203" s="4033" t="s">
        <v>222</v>
      </c>
      <c r="X203" s="267"/>
      <c r="Y203" s="267"/>
      <c r="Z203" s="267"/>
      <c r="AA203" s="267"/>
      <c r="AB203" s="267"/>
      <c r="AC203" s="267"/>
      <c r="AD203" s="267"/>
      <c r="AE203" s="267"/>
      <c r="AF203" s="267"/>
      <c r="AG203" s="2091"/>
    </row>
    <row r="204" spans="1:52" ht="11.25" customHeight="1" x14ac:dyDescent="0.2">
      <c r="A204" s="2138"/>
      <c r="B204" s="275"/>
      <c r="C204" s="267"/>
      <c r="D204" s="267"/>
      <c r="E204" s="284" t="s">
        <v>1249</v>
      </c>
      <c r="F204" s="267"/>
      <c r="G204" s="267"/>
      <c r="H204" s="267"/>
      <c r="I204" s="267"/>
      <c r="J204" s="267"/>
      <c r="K204" s="267"/>
      <c r="L204" s="267"/>
      <c r="M204" s="267"/>
      <c r="N204" s="267"/>
      <c r="O204" s="267"/>
      <c r="P204" s="267"/>
      <c r="Q204" s="267"/>
      <c r="R204" s="267"/>
      <c r="S204" s="3998"/>
      <c r="T204" s="3794"/>
      <c r="U204" s="3795"/>
      <c r="V204" s="3796"/>
      <c r="W204" s="4033"/>
      <c r="X204" s="267"/>
      <c r="Y204" s="267"/>
      <c r="Z204" s="267"/>
      <c r="AA204" s="267"/>
      <c r="AB204" s="267"/>
      <c r="AC204" s="267"/>
      <c r="AD204" s="267"/>
      <c r="AE204" s="267"/>
      <c r="AF204" s="267"/>
      <c r="AG204" s="2091"/>
    </row>
    <row r="205" spans="1:52" ht="6.75" customHeight="1" x14ac:dyDescent="0.2">
      <c r="A205" s="2082"/>
      <c r="B205" s="275"/>
      <c r="C205" s="267"/>
      <c r="D205" s="267"/>
      <c r="E205" s="267"/>
      <c r="F205" s="267"/>
      <c r="G205" s="267"/>
      <c r="H205" s="267"/>
      <c r="I205" s="267"/>
      <c r="J205" s="267"/>
      <c r="K205" s="267"/>
      <c r="L205" s="267"/>
      <c r="M205" s="267"/>
      <c r="N205" s="267"/>
      <c r="O205" s="267"/>
      <c r="P205" s="267"/>
      <c r="Q205" s="267"/>
      <c r="R205" s="267"/>
      <c r="S205" s="267"/>
      <c r="T205" s="267"/>
      <c r="U205" s="267"/>
      <c r="V205" s="267"/>
      <c r="W205" s="267"/>
      <c r="X205" s="267"/>
      <c r="Y205" s="267"/>
      <c r="Z205" s="267"/>
      <c r="AA205" s="267"/>
      <c r="AB205" s="267"/>
      <c r="AC205" s="267"/>
      <c r="AD205" s="267"/>
      <c r="AE205" s="267"/>
      <c r="AF205" s="267"/>
      <c r="AG205" s="2091"/>
    </row>
    <row r="206" spans="1:52" ht="11.25" customHeight="1" x14ac:dyDescent="0.2">
      <c r="A206" s="2082"/>
      <c r="B206" s="275"/>
      <c r="C206" s="267"/>
      <c r="D206" s="275">
        <v>2</v>
      </c>
      <c r="E206" s="275" t="s">
        <v>1250</v>
      </c>
      <c r="F206" s="267"/>
      <c r="G206" s="267"/>
      <c r="H206" s="267"/>
      <c r="I206" s="267"/>
      <c r="J206" s="267"/>
      <c r="K206" s="267"/>
      <c r="L206" s="267"/>
      <c r="M206" s="267"/>
      <c r="N206" s="267"/>
      <c r="O206" s="267"/>
      <c r="P206" s="267"/>
      <c r="Q206" s="267"/>
      <c r="R206" s="267"/>
      <c r="S206" s="3998">
        <v>38</v>
      </c>
      <c r="T206" s="4030"/>
      <c r="U206" s="4031"/>
      <c r="V206" s="4032"/>
      <c r="W206" s="4033" t="s">
        <v>222</v>
      </c>
      <c r="X206" s="267"/>
      <c r="Y206" s="267"/>
      <c r="Z206" s="267"/>
      <c r="AA206" s="267"/>
      <c r="AB206" s="267"/>
      <c r="AC206" s="267"/>
      <c r="AD206" s="267"/>
      <c r="AE206" s="267"/>
      <c r="AF206" s="267"/>
      <c r="AG206" s="2091"/>
    </row>
    <row r="207" spans="1:52" ht="11.25" customHeight="1" x14ac:dyDescent="0.2">
      <c r="A207" s="2082"/>
      <c r="B207" s="275"/>
      <c r="C207" s="267"/>
      <c r="D207" s="267"/>
      <c r="E207" s="284" t="s">
        <v>1251</v>
      </c>
      <c r="F207" s="267"/>
      <c r="G207" s="267"/>
      <c r="H207" s="267"/>
      <c r="I207" s="267"/>
      <c r="J207" s="267"/>
      <c r="K207" s="267"/>
      <c r="L207" s="267"/>
      <c r="M207" s="267"/>
      <c r="N207" s="267"/>
      <c r="O207" s="267"/>
      <c r="P207" s="267"/>
      <c r="Q207" s="267"/>
      <c r="R207" s="267"/>
      <c r="S207" s="3998"/>
      <c r="T207" s="3794"/>
      <c r="U207" s="3795"/>
      <c r="V207" s="3796"/>
      <c r="W207" s="4033"/>
      <c r="X207" s="267"/>
      <c r="Y207" s="267"/>
      <c r="Z207" s="267"/>
      <c r="AA207" s="267"/>
      <c r="AB207" s="267"/>
      <c r="AC207" s="267"/>
      <c r="AD207" s="267"/>
      <c r="AE207" s="267"/>
      <c r="AF207" s="267"/>
      <c r="AG207" s="2091"/>
    </row>
    <row r="208" spans="1:52" ht="6.75" customHeight="1" x14ac:dyDescent="0.2">
      <c r="A208" s="2082"/>
      <c r="B208" s="275"/>
      <c r="C208" s="267"/>
      <c r="D208" s="267"/>
      <c r="E208" s="267"/>
      <c r="F208" s="267"/>
      <c r="G208" s="267"/>
      <c r="H208" s="267"/>
      <c r="I208" s="267"/>
      <c r="J208" s="267"/>
      <c r="K208" s="267"/>
      <c r="L208" s="267"/>
      <c r="M208" s="267"/>
      <c r="N208" s="267"/>
      <c r="O208" s="267"/>
      <c r="P208" s="267"/>
      <c r="Q208" s="267"/>
      <c r="R208" s="267"/>
      <c r="S208" s="267"/>
      <c r="T208" s="267"/>
      <c r="U208" s="267"/>
      <c r="V208" s="267"/>
      <c r="W208" s="267"/>
      <c r="X208" s="267"/>
      <c r="Y208" s="267"/>
      <c r="Z208" s="267"/>
      <c r="AA208" s="267"/>
      <c r="AB208" s="267"/>
      <c r="AC208" s="267"/>
      <c r="AD208" s="267"/>
      <c r="AE208" s="267"/>
      <c r="AF208" s="267"/>
      <c r="AG208" s="2091"/>
    </row>
    <row r="209" spans="1:52" ht="11.25" customHeight="1" x14ac:dyDescent="0.2">
      <c r="A209" s="2082"/>
      <c r="B209" s="275"/>
      <c r="C209" s="267"/>
      <c r="D209" s="267"/>
      <c r="E209" s="275" t="s">
        <v>374</v>
      </c>
      <c r="F209" s="267"/>
      <c r="G209" s="267"/>
      <c r="H209" s="267"/>
      <c r="I209" s="267"/>
      <c r="J209" s="267"/>
      <c r="K209" s="267"/>
      <c r="L209" s="267"/>
      <c r="M209" s="267"/>
      <c r="N209" s="267"/>
      <c r="O209" s="267"/>
      <c r="P209" s="267"/>
      <c r="Q209" s="267"/>
      <c r="R209" s="267"/>
      <c r="S209" s="3998"/>
      <c r="T209" s="4034">
        <v>100</v>
      </c>
      <c r="U209" s="4035"/>
      <c r="V209" s="4036"/>
      <c r="W209" s="4033" t="s">
        <v>222</v>
      </c>
      <c r="X209" s="267"/>
      <c r="Y209" s="267"/>
      <c r="Z209" s="267"/>
      <c r="AA209" s="267"/>
      <c r="AB209" s="267"/>
      <c r="AC209" s="267"/>
      <c r="AD209" s="267"/>
      <c r="AE209" s="267"/>
      <c r="AF209" s="267"/>
      <c r="AG209" s="2091"/>
    </row>
    <row r="210" spans="1:52" ht="11.25" customHeight="1" x14ac:dyDescent="0.2">
      <c r="A210" s="2082"/>
      <c r="B210" s="275"/>
      <c r="C210" s="267"/>
      <c r="D210" s="267"/>
      <c r="E210" s="284" t="s">
        <v>375</v>
      </c>
      <c r="F210" s="267"/>
      <c r="G210" s="267"/>
      <c r="H210" s="267"/>
      <c r="I210" s="267"/>
      <c r="J210" s="267"/>
      <c r="K210" s="267"/>
      <c r="L210" s="267"/>
      <c r="M210" s="267"/>
      <c r="N210" s="267"/>
      <c r="O210" s="267"/>
      <c r="P210" s="267"/>
      <c r="Q210" s="267"/>
      <c r="R210" s="267"/>
      <c r="S210" s="3998"/>
      <c r="T210" s="4037"/>
      <c r="U210" s="4038"/>
      <c r="V210" s="4039"/>
      <c r="W210" s="4033"/>
      <c r="X210" s="267"/>
      <c r="Y210" s="267"/>
      <c r="Z210" s="267"/>
      <c r="AA210" s="267"/>
      <c r="AB210" s="267"/>
      <c r="AC210" s="267"/>
      <c r="AD210" s="267"/>
      <c r="AE210" s="267"/>
      <c r="AF210" s="267"/>
      <c r="AG210" s="2091"/>
    </row>
    <row r="211" spans="1:52" ht="9.75" customHeight="1" x14ac:dyDescent="0.2">
      <c r="A211" s="2082"/>
      <c r="B211" s="275"/>
      <c r="C211" s="267"/>
      <c r="D211" s="267"/>
      <c r="E211" s="267"/>
      <c r="F211" s="267"/>
      <c r="G211" s="267"/>
      <c r="H211" s="267"/>
      <c r="I211" s="267"/>
      <c r="J211" s="267"/>
      <c r="K211" s="267"/>
      <c r="L211" s="267"/>
      <c r="M211" s="267"/>
      <c r="N211" s="267"/>
      <c r="O211" s="267"/>
      <c r="P211" s="267"/>
      <c r="Q211" s="267"/>
      <c r="R211" s="267"/>
      <c r="S211" s="267"/>
      <c r="T211" s="267"/>
      <c r="U211" s="267"/>
      <c r="V211" s="267"/>
      <c r="W211" s="267"/>
      <c r="X211" s="267"/>
      <c r="Y211" s="267"/>
      <c r="Z211" s="267"/>
      <c r="AA211" s="267"/>
      <c r="AB211" s="267"/>
      <c r="AC211" s="267"/>
      <c r="AD211" s="267"/>
      <c r="AE211" s="267"/>
      <c r="AF211" s="267"/>
      <c r="AG211" s="2091"/>
    </row>
    <row r="212" spans="1:52" ht="11.25" customHeight="1" x14ac:dyDescent="0.2">
      <c r="A212" s="2084"/>
      <c r="B212" s="437" t="s">
        <v>1252</v>
      </c>
      <c r="C212" s="267"/>
      <c r="D212" s="307" t="s">
        <v>1253</v>
      </c>
      <c r="E212" s="269"/>
      <c r="F212" s="269"/>
      <c r="G212" s="269"/>
      <c r="H212" s="269"/>
      <c r="I212" s="269"/>
      <c r="J212" s="269"/>
      <c r="K212" s="269"/>
      <c r="L212" s="269"/>
      <c r="M212" s="269"/>
      <c r="N212" s="269"/>
      <c r="O212" s="269"/>
      <c r="P212" s="269"/>
      <c r="Q212" s="269"/>
      <c r="R212" s="269"/>
      <c r="S212" s="269"/>
      <c r="T212" s="269"/>
      <c r="U212" s="270"/>
      <c r="V212" s="269"/>
      <c r="W212" s="269"/>
      <c r="X212" s="269"/>
      <c r="Y212" s="269"/>
      <c r="Z212" s="269"/>
      <c r="AA212" s="269"/>
      <c r="AB212" s="269"/>
      <c r="AC212" s="269"/>
      <c r="AD212" s="1924"/>
      <c r="AE212" s="1927"/>
      <c r="AF212" s="1927"/>
      <c r="AG212" s="819"/>
      <c r="AH212" s="1925"/>
      <c r="AI212" s="422"/>
      <c r="AJ212" s="422"/>
      <c r="AK212" s="422"/>
      <c r="AL212" s="422"/>
      <c r="AM212" s="422"/>
      <c r="AN212" s="422"/>
      <c r="AO212" s="422"/>
      <c r="AP212" s="422"/>
      <c r="AQ212" s="422"/>
      <c r="AR212" s="422"/>
      <c r="AS212" s="422"/>
      <c r="AT212" s="422"/>
      <c r="AU212" s="422"/>
      <c r="AV212" s="422"/>
      <c r="AW212" s="422"/>
      <c r="AX212" s="422"/>
      <c r="AY212" s="422"/>
      <c r="AZ212" s="422"/>
    </row>
    <row r="213" spans="1:52" ht="11.25" customHeight="1" x14ac:dyDescent="0.2">
      <c r="A213" s="2084"/>
      <c r="B213" s="275"/>
      <c r="C213" s="267"/>
      <c r="D213" s="2135" t="s">
        <v>1254</v>
      </c>
      <c r="E213" s="269"/>
      <c r="F213" s="269"/>
      <c r="G213" s="269"/>
      <c r="H213" s="269"/>
      <c r="I213" s="269"/>
      <c r="J213" s="269"/>
      <c r="K213" s="269"/>
      <c r="L213" s="269"/>
      <c r="M213" s="269"/>
      <c r="N213" s="269"/>
      <c r="O213" s="269"/>
      <c r="P213" s="269"/>
      <c r="Q213" s="269"/>
      <c r="R213" s="269"/>
      <c r="S213" s="269"/>
      <c r="T213" s="269"/>
      <c r="U213" s="270"/>
      <c r="V213" s="269"/>
      <c r="W213" s="269"/>
      <c r="X213" s="269"/>
      <c r="Y213" s="269"/>
      <c r="Z213" s="269"/>
      <c r="AA213" s="269"/>
      <c r="AB213" s="269"/>
      <c r="AC213" s="269"/>
      <c r="AD213" s="1924"/>
      <c r="AE213" s="1927"/>
      <c r="AF213" s="1927"/>
      <c r="AG213" s="819"/>
      <c r="AH213" s="1925"/>
      <c r="AI213" s="422"/>
      <c r="AJ213" s="422"/>
      <c r="AK213" s="422"/>
      <c r="AL213" s="422"/>
      <c r="AM213" s="422"/>
      <c r="AN213" s="422"/>
      <c r="AO213" s="422"/>
      <c r="AP213" s="422"/>
      <c r="AQ213" s="422"/>
      <c r="AR213" s="422"/>
      <c r="AS213" s="422"/>
      <c r="AT213" s="422"/>
      <c r="AU213" s="422"/>
      <c r="AV213" s="422"/>
      <c r="AW213" s="422"/>
      <c r="AX213" s="422"/>
      <c r="AY213" s="422"/>
      <c r="AZ213" s="422"/>
    </row>
    <row r="214" spans="1:52" ht="6.75" customHeight="1" x14ac:dyDescent="0.2">
      <c r="A214" s="2082"/>
      <c r="B214" s="275"/>
      <c r="C214" s="267"/>
      <c r="D214" s="267"/>
      <c r="E214" s="267"/>
      <c r="F214" s="267"/>
      <c r="G214" s="267"/>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1923"/>
      <c r="AD214" s="281"/>
      <c r="AE214" s="284"/>
      <c r="AF214" s="284"/>
      <c r="AG214" s="2091"/>
      <c r="AH214" s="422"/>
      <c r="AI214" s="422"/>
      <c r="AJ214" s="422"/>
      <c r="AK214" s="422"/>
      <c r="AL214" s="422"/>
      <c r="AM214" s="422"/>
      <c r="AN214" s="422"/>
      <c r="AO214" s="422"/>
      <c r="AP214" s="422"/>
      <c r="AQ214" s="422"/>
      <c r="AR214" s="422"/>
      <c r="AS214" s="422"/>
      <c r="AT214" s="422"/>
      <c r="AU214" s="422"/>
      <c r="AV214" s="422"/>
      <c r="AW214" s="422"/>
      <c r="AX214" s="422"/>
      <c r="AY214" s="422"/>
      <c r="AZ214" s="422"/>
    </row>
    <row r="215" spans="1:52" ht="11.25" customHeight="1" x14ac:dyDescent="0.2">
      <c r="A215" s="2084"/>
      <c r="B215" s="275"/>
      <c r="C215" s="267"/>
      <c r="D215" s="299">
        <v>1</v>
      </c>
      <c r="E215" s="875" t="s">
        <v>1255</v>
      </c>
      <c r="F215" s="269"/>
      <c r="G215" s="269"/>
      <c r="H215" s="269"/>
      <c r="I215" s="269"/>
      <c r="J215" s="269"/>
      <c r="K215" s="269"/>
      <c r="L215" s="269"/>
      <c r="M215" s="269"/>
      <c r="N215" s="269"/>
      <c r="O215" s="269"/>
      <c r="P215" s="269"/>
      <c r="Q215" s="269"/>
      <c r="R215" s="269"/>
      <c r="S215" s="3998">
        <v>39</v>
      </c>
      <c r="T215" s="4030"/>
      <c r="U215" s="4031"/>
      <c r="V215" s="4032"/>
      <c r="W215" s="4041" t="s">
        <v>222</v>
      </c>
      <c r="X215" s="269"/>
      <c r="Y215" s="269"/>
      <c r="Z215" s="269"/>
      <c r="AA215" s="269"/>
      <c r="AB215" s="269"/>
      <c r="AC215" s="269"/>
      <c r="AD215" s="1924"/>
      <c r="AE215" s="1927"/>
      <c r="AF215" s="1927"/>
      <c r="AG215" s="819"/>
      <c r="AH215" s="1925"/>
      <c r="AI215" s="422"/>
      <c r="AJ215" s="422"/>
      <c r="AK215" s="422"/>
      <c r="AL215" s="422"/>
      <c r="AM215" s="422"/>
      <c r="AN215" s="422"/>
      <c r="AO215" s="422"/>
      <c r="AP215" s="422"/>
      <c r="AQ215" s="422"/>
      <c r="AR215" s="422"/>
      <c r="AS215" s="422"/>
      <c r="AT215" s="422"/>
      <c r="AU215" s="422"/>
      <c r="AV215" s="422"/>
      <c r="AW215" s="422"/>
      <c r="AX215" s="422"/>
      <c r="AY215" s="422"/>
      <c r="AZ215" s="422"/>
    </row>
    <row r="216" spans="1:52" ht="11.25" customHeight="1" x14ac:dyDescent="0.2">
      <c r="A216" s="2084"/>
      <c r="B216" s="275"/>
      <c r="C216" s="267"/>
      <c r="D216" s="311"/>
      <c r="E216" s="4042" t="s">
        <v>1256</v>
      </c>
      <c r="F216" s="2099" t="s">
        <v>1257</v>
      </c>
      <c r="G216" s="875"/>
      <c r="H216" s="875"/>
      <c r="I216" s="875"/>
      <c r="J216" s="875"/>
      <c r="K216" s="875"/>
      <c r="L216" s="875"/>
      <c r="M216" s="875"/>
      <c r="N216" s="875"/>
      <c r="O216" s="875"/>
      <c r="P216" s="875"/>
      <c r="Q216" s="875"/>
      <c r="R216" s="875"/>
      <c r="S216" s="3998"/>
      <c r="T216" s="3794"/>
      <c r="U216" s="3795"/>
      <c r="V216" s="3796"/>
      <c r="W216" s="4041"/>
      <c r="X216" s="269"/>
      <c r="Y216" s="269"/>
      <c r="Z216" s="269"/>
      <c r="AA216" s="269"/>
      <c r="AB216" s="269"/>
      <c r="AC216" s="269"/>
      <c r="AD216" s="1924"/>
      <c r="AE216" s="1927"/>
      <c r="AF216" s="1927"/>
      <c r="AG216" s="819"/>
      <c r="AH216" s="1925"/>
      <c r="AI216" s="422"/>
      <c r="AJ216" s="422"/>
      <c r="AK216" s="422"/>
      <c r="AL216" s="422"/>
      <c r="AM216" s="422"/>
      <c r="AN216" s="422"/>
      <c r="AO216" s="422"/>
      <c r="AP216" s="422"/>
      <c r="AQ216" s="422"/>
      <c r="AR216" s="422"/>
      <c r="AS216" s="422"/>
      <c r="AT216" s="422"/>
      <c r="AU216" s="422"/>
      <c r="AV216" s="422"/>
      <c r="AW216" s="422"/>
      <c r="AX216" s="422"/>
      <c r="AY216" s="422"/>
      <c r="AZ216" s="422"/>
    </row>
    <row r="217" spans="1:52" ht="11.25" customHeight="1" x14ac:dyDescent="0.2">
      <c r="A217" s="2084"/>
      <c r="B217" s="275"/>
      <c r="C217" s="267"/>
      <c r="D217" s="311"/>
      <c r="E217" s="4042"/>
      <c r="F217" s="875" t="s">
        <v>1258</v>
      </c>
      <c r="G217" s="875"/>
      <c r="H217" s="875"/>
      <c r="I217" s="875"/>
      <c r="J217" s="875"/>
      <c r="K217" s="875"/>
      <c r="L217" s="875"/>
      <c r="M217" s="875"/>
      <c r="N217" s="875"/>
      <c r="O217" s="875"/>
      <c r="P217" s="875"/>
      <c r="Q217" s="875"/>
      <c r="R217" s="875"/>
      <c r="S217" s="875"/>
      <c r="T217" s="875"/>
      <c r="U217" s="270"/>
      <c r="V217" s="269"/>
      <c r="W217" s="269"/>
      <c r="X217" s="269"/>
      <c r="Y217" s="269"/>
      <c r="Z217" s="269"/>
      <c r="AA217" s="269"/>
      <c r="AB217" s="269"/>
      <c r="AC217" s="269"/>
      <c r="AD217" s="1924"/>
      <c r="AE217" s="1927"/>
      <c r="AF217" s="1927"/>
      <c r="AG217" s="819"/>
      <c r="AH217" s="1925"/>
      <c r="AI217" s="422"/>
      <c r="AJ217" s="422"/>
      <c r="AK217" s="422"/>
      <c r="AL217" s="422"/>
      <c r="AM217" s="422"/>
      <c r="AN217" s="422"/>
      <c r="AO217" s="422"/>
      <c r="AP217" s="422"/>
      <c r="AQ217" s="422"/>
      <c r="AR217" s="422"/>
      <c r="AS217" s="422"/>
      <c r="AT217" s="422"/>
      <c r="AU217" s="422"/>
      <c r="AV217" s="422"/>
      <c r="AW217" s="422"/>
      <c r="AX217" s="422"/>
      <c r="AY217" s="422"/>
      <c r="AZ217" s="422"/>
    </row>
    <row r="218" spans="1:52" ht="6.75" customHeight="1" x14ac:dyDescent="0.2">
      <c r="A218" s="2084"/>
      <c r="B218" s="272"/>
      <c r="C218" s="277"/>
      <c r="D218" s="311"/>
      <c r="E218" s="875"/>
      <c r="F218" s="875"/>
      <c r="G218" s="875"/>
      <c r="H218" s="875"/>
      <c r="I218" s="875"/>
      <c r="J218" s="875"/>
      <c r="K218" s="875"/>
      <c r="L218" s="875"/>
      <c r="M218" s="875"/>
      <c r="N218" s="875"/>
      <c r="O218" s="875"/>
      <c r="P218" s="875"/>
      <c r="Q218" s="875"/>
      <c r="R218" s="875"/>
      <c r="S218" s="875"/>
      <c r="T218" s="875"/>
      <c r="U218" s="270"/>
      <c r="V218" s="269"/>
      <c r="W218" s="269"/>
      <c r="X218" s="269"/>
      <c r="Y218" s="269"/>
      <c r="Z218" s="269"/>
      <c r="AA218" s="269"/>
      <c r="AB218" s="269"/>
      <c r="AC218" s="269"/>
      <c r="AD218" s="1924"/>
      <c r="AE218" s="1927"/>
      <c r="AF218" s="1927"/>
      <c r="AG218" s="819"/>
      <c r="AH218" s="1925"/>
      <c r="AI218" s="422"/>
      <c r="AJ218" s="422"/>
      <c r="AK218" s="422"/>
      <c r="AL218" s="422"/>
      <c r="AM218" s="422"/>
      <c r="AN218" s="422"/>
      <c r="AO218" s="422"/>
      <c r="AP218" s="422"/>
      <c r="AQ218" s="422"/>
      <c r="AR218" s="422"/>
      <c r="AS218" s="422"/>
      <c r="AT218" s="422"/>
      <c r="AU218" s="422"/>
      <c r="AV218" s="422"/>
      <c r="AW218" s="422"/>
      <c r="AX218" s="422"/>
      <c r="AY218" s="422"/>
      <c r="AZ218" s="422"/>
    </row>
    <row r="219" spans="1:52" ht="11.25" customHeight="1" x14ac:dyDescent="0.2">
      <c r="A219" s="2084"/>
      <c r="B219" s="272"/>
      <c r="C219" s="277"/>
      <c r="D219" s="299">
        <v>2</v>
      </c>
      <c r="E219" s="2099" t="s">
        <v>1259</v>
      </c>
      <c r="F219" s="875"/>
      <c r="G219" s="875"/>
      <c r="H219" s="875"/>
      <c r="I219" s="875"/>
      <c r="J219" s="875"/>
      <c r="K219" s="875"/>
      <c r="L219" s="875"/>
      <c r="M219" s="875"/>
      <c r="N219" s="875"/>
      <c r="O219" s="875"/>
      <c r="P219" s="875"/>
      <c r="Q219" s="875"/>
      <c r="R219" s="875"/>
      <c r="S219" s="875"/>
      <c r="T219" s="875"/>
      <c r="U219" s="270"/>
      <c r="V219" s="269"/>
      <c r="W219" s="269"/>
      <c r="X219" s="269"/>
      <c r="Y219" s="269"/>
      <c r="Z219" s="269"/>
      <c r="AA219" s="269"/>
      <c r="AB219" s="269"/>
      <c r="AC219" s="269"/>
      <c r="AD219" s="1924"/>
      <c r="AE219" s="1927"/>
      <c r="AF219" s="1927"/>
      <c r="AG219" s="819"/>
      <c r="AH219" s="1925"/>
      <c r="AI219" s="422"/>
      <c r="AJ219" s="422"/>
      <c r="AK219" s="422"/>
      <c r="AL219" s="422"/>
      <c r="AM219" s="422"/>
      <c r="AN219" s="422"/>
      <c r="AO219" s="422"/>
      <c r="AP219" s="422"/>
      <c r="AQ219" s="422"/>
      <c r="AR219" s="422"/>
      <c r="AS219" s="422"/>
      <c r="AT219" s="422"/>
      <c r="AU219" s="422"/>
      <c r="AV219" s="422"/>
      <c r="AW219" s="422"/>
      <c r="AX219" s="422"/>
      <c r="AY219" s="422"/>
      <c r="AZ219" s="422"/>
    </row>
    <row r="220" spans="1:52" ht="11.25" customHeight="1" x14ac:dyDescent="0.2">
      <c r="A220" s="2084"/>
      <c r="B220" s="272"/>
      <c r="C220" s="277"/>
      <c r="D220" s="311"/>
      <c r="E220" s="4043" t="s">
        <v>1260</v>
      </c>
      <c r="F220" s="275" t="s">
        <v>1261</v>
      </c>
      <c r="G220" s="875"/>
      <c r="H220" s="875"/>
      <c r="I220" s="875"/>
      <c r="J220" s="875"/>
      <c r="K220" s="875"/>
      <c r="L220" s="875"/>
      <c r="M220" s="875"/>
      <c r="N220" s="875"/>
      <c r="O220" s="875"/>
      <c r="P220" s="875"/>
      <c r="Q220" s="875"/>
      <c r="R220" s="875"/>
      <c r="S220" s="3998">
        <v>40</v>
      </c>
      <c r="T220" s="4030"/>
      <c r="U220" s="4031"/>
      <c r="V220" s="4032"/>
      <c r="W220" s="4040" t="s">
        <v>222</v>
      </c>
      <c r="X220" s="269"/>
      <c r="Y220" s="269"/>
      <c r="Z220" s="269"/>
      <c r="AA220" s="269"/>
      <c r="AB220" s="269"/>
      <c r="AC220" s="269"/>
      <c r="AD220" s="1924"/>
      <c r="AE220" s="1927"/>
      <c r="AF220" s="1927"/>
      <c r="AG220" s="819"/>
      <c r="AH220" s="1925"/>
      <c r="AI220" s="422"/>
      <c r="AJ220" s="422"/>
      <c r="AK220" s="422"/>
      <c r="AL220" s="422"/>
      <c r="AM220" s="422"/>
      <c r="AN220" s="422"/>
      <c r="AO220" s="422"/>
      <c r="AP220" s="422"/>
      <c r="AQ220" s="422"/>
      <c r="AR220" s="422"/>
      <c r="AS220" s="422"/>
      <c r="AT220" s="422"/>
      <c r="AU220" s="422"/>
      <c r="AV220" s="422"/>
      <c r="AW220" s="422"/>
      <c r="AX220" s="422"/>
      <c r="AY220" s="422"/>
      <c r="AZ220" s="422"/>
    </row>
    <row r="221" spans="1:52" ht="11.25" customHeight="1" x14ac:dyDescent="0.2">
      <c r="A221" s="2084"/>
      <c r="B221" s="272"/>
      <c r="C221" s="277"/>
      <c r="D221" s="311"/>
      <c r="E221" s="4043"/>
      <c r="F221" s="875" t="s">
        <v>1262</v>
      </c>
      <c r="G221" s="875"/>
      <c r="H221" s="875"/>
      <c r="I221" s="875"/>
      <c r="J221" s="875"/>
      <c r="K221" s="875"/>
      <c r="L221" s="875"/>
      <c r="M221" s="875"/>
      <c r="N221" s="875"/>
      <c r="O221" s="875"/>
      <c r="P221" s="875"/>
      <c r="Q221" s="875"/>
      <c r="R221" s="875"/>
      <c r="S221" s="3998"/>
      <c r="T221" s="3794"/>
      <c r="U221" s="3795"/>
      <c r="V221" s="3796"/>
      <c r="W221" s="4040"/>
      <c r="X221" s="269"/>
      <c r="Y221" s="269"/>
      <c r="Z221" s="269"/>
      <c r="AA221" s="269"/>
      <c r="AB221" s="269"/>
      <c r="AC221" s="269"/>
      <c r="AD221" s="1924"/>
      <c r="AE221" s="1927"/>
      <c r="AF221" s="1927"/>
      <c r="AG221" s="819"/>
      <c r="AH221" s="1925"/>
      <c r="AI221" s="422"/>
      <c r="AJ221" s="422"/>
      <c r="AK221" s="422"/>
      <c r="AL221" s="422"/>
      <c r="AM221" s="422"/>
      <c r="AN221" s="422"/>
      <c r="AO221" s="422"/>
      <c r="AP221" s="422"/>
      <c r="AQ221" s="422"/>
      <c r="AR221" s="422"/>
      <c r="AS221" s="422"/>
      <c r="AT221" s="422"/>
      <c r="AU221" s="422"/>
      <c r="AV221" s="422"/>
      <c r="AW221" s="422"/>
      <c r="AX221" s="422"/>
      <c r="AY221" s="422"/>
      <c r="AZ221" s="422"/>
    </row>
    <row r="222" spans="1:52" ht="6.75" customHeight="1" x14ac:dyDescent="0.2">
      <c r="A222" s="2084"/>
      <c r="B222" s="272"/>
      <c r="C222" s="277"/>
      <c r="D222" s="311"/>
      <c r="E222" s="875"/>
      <c r="F222" s="875"/>
      <c r="G222" s="875"/>
      <c r="H222" s="875"/>
      <c r="I222" s="875"/>
      <c r="J222" s="875"/>
      <c r="K222" s="875"/>
      <c r="L222" s="875"/>
      <c r="M222" s="875"/>
      <c r="N222" s="875"/>
      <c r="O222" s="875"/>
      <c r="P222" s="875"/>
      <c r="Q222" s="875"/>
      <c r="R222" s="875"/>
      <c r="S222" s="875"/>
      <c r="T222" s="875"/>
      <c r="U222" s="270"/>
      <c r="V222" s="269"/>
      <c r="W222" s="269"/>
      <c r="X222" s="269"/>
      <c r="Y222" s="269"/>
      <c r="Z222" s="269"/>
      <c r="AA222" s="269"/>
      <c r="AB222" s="269"/>
      <c r="AC222" s="269"/>
      <c r="AD222" s="1924"/>
      <c r="AE222" s="1927"/>
      <c r="AF222" s="1927"/>
      <c r="AG222" s="819"/>
      <c r="AH222" s="1925"/>
      <c r="AI222" s="422"/>
      <c r="AJ222" s="422"/>
      <c r="AK222" s="422"/>
      <c r="AL222" s="422"/>
      <c r="AM222" s="422"/>
      <c r="AN222" s="422"/>
      <c r="AO222" s="422"/>
      <c r="AP222" s="422"/>
      <c r="AQ222" s="422"/>
      <c r="AR222" s="422"/>
      <c r="AS222" s="422"/>
      <c r="AT222" s="422"/>
      <c r="AU222" s="422"/>
      <c r="AV222" s="422"/>
      <c r="AW222" s="422"/>
      <c r="AX222" s="422"/>
      <c r="AY222" s="422"/>
      <c r="AZ222" s="422"/>
    </row>
    <row r="223" spans="1:52" ht="11.25" customHeight="1" x14ac:dyDescent="0.2">
      <c r="A223" s="2084"/>
      <c r="B223" s="272"/>
      <c r="C223" s="277"/>
      <c r="D223" s="299">
        <v>3</v>
      </c>
      <c r="E223" s="2099" t="s">
        <v>1263</v>
      </c>
      <c r="F223" s="875"/>
      <c r="G223" s="875"/>
      <c r="H223" s="875"/>
      <c r="I223" s="875"/>
      <c r="J223" s="875"/>
      <c r="K223" s="875"/>
      <c r="L223" s="875"/>
      <c r="M223" s="875"/>
      <c r="N223" s="875"/>
      <c r="O223" s="875"/>
      <c r="P223" s="875"/>
      <c r="Q223" s="875"/>
      <c r="R223" s="875"/>
      <c r="S223" s="875"/>
      <c r="T223" s="875"/>
      <c r="U223" s="270"/>
      <c r="V223" s="269"/>
      <c r="W223" s="269"/>
      <c r="X223" s="269"/>
      <c r="Y223" s="269"/>
      <c r="Z223" s="269"/>
      <c r="AA223" s="269"/>
      <c r="AB223" s="269"/>
      <c r="AC223" s="269"/>
      <c r="AD223" s="1924"/>
      <c r="AE223" s="1927"/>
      <c r="AF223" s="1927"/>
      <c r="AG223" s="819"/>
      <c r="AH223" s="1925"/>
      <c r="AI223" s="422"/>
      <c r="AJ223" s="422"/>
      <c r="AK223" s="422"/>
      <c r="AL223" s="422"/>
      <c r="AM223" s="422"/>
      <c r="AN223" s="422"/>
      <c r="AO223" s="422"/>
      <c r="AP223" s="422"/>
      <c r="AQ223" s="422"/>
      <c r="AR223" s="422"/>
      <c r="AS223" s="422"/>
      <c r="AT223" s="422"/>
      <c r="AU223" s="422"/>
      <c r="AV223" s="422"/>
      <c r="AW223" s="422"/>
      <c r="AX223" s="422"/>
      <c r="AY223" s="422"/>
      <c r="AZ223" s="422"/>
    </row>
    <row r="224" spans="1:52" ht="11.25" customHeight="1" x14ac:dyDescent="0.2">
      <c r="A224" s="2084"/>
      <c r="B224" s="272"/>
      <c r="C224" s="277"/>
      <c r="D224" s="299"/>
      <c r="E224" s="875" t="s">
        <v>1264</v>
      </c>
      <c r="F224" s="875"/>
      <c r="G224" s="875"/>
      <c r="H224" s="875"/>
      <c r="I224" s="875"/>
      <c r="J224" s="875"/>
      <c r="K224" s="875"/>
      <c r="L224" s="875"/>
      <c r="M224" s="875"/>
      <c r="N224" s="875"/>
      <c r="O224" s="875"/>
      <c r="P224" s="875"/>
      <c r="Q224" s="875"/>
      <c r="R224" s="875"/>
      <c r="S224" s="875"/>
      <c r="T224" s="875"/>
      <c r="U224" s="270"/>
      <c r="V224" s="269"/>
      <c r="W224" s="269"/>
      <c r="X224" s="269"/>
      <c r="Y224" s="269"/>
      <c r="Z224" s="269"/>
      <c r="AA224" s="269"/>
      <c r="AB224" s="269"/>
      <c r="AC224" s="269"/>
      <c r="AD224" s="1924"/>
      <c r="AE224" s="1927"/>
      <c r="AF224" s="1927"/>
      <c r="AG224" s="819"/>
      <c r="AH224" s="1925"/>
      <c r="AI224" s="422"/>
      <c r="AJ224" s="422"/>
      <c r="AK224" s="422"/>
      <c r="AL224" s="422"/>
      <c r="AM224" s="422"/>
      <c r="AN224" s="422"/>
      <c r="AO224" s="422"/>
      <c r="AP224" s="422"/>
      <c r="AQ224" s="422"/>
      <c r="AR224" s="422"/>
      <c r="AS224" s="422"/>
      <c r="AT224" s="422"/>
      <c r="AU224" s="422"/>
      <c r="AV224" s="422"/>
      <c r="AW224" s="422"/>
      <c r="AX224" s="422"/>
      <c r="AY224" s="422"/>
      <c r="AZ224" s="422"/>
    </row>
    <row r="225" spans="1:52" ht="11.25" customHeight="1" x14ac:dyDescent="0.2">
      <c r="A225" s="2084"/>
      <c r="B225" s="272"/>
      <c r="C225" s="277"/>
      <c r="D225" s="311"/>
      <c r="E225" s="4043" t="s">
        <v>1265</v>
      </c>
      <c r="F225" s="2099" t="s">
        <v>1266</v>
      </c>
      <c r="G225" s="875"/>
      <c r="H225" s="875"/>
      <c r="I225" s="875"/>
      <c r="J225" s="875"/>
      <c r="K225" s="875"/>
      <c r="L225" s="875"/>
      <c r="M225" s="875"/>
      <c r="N225" s="875"/>
      <c r="O225" s="875"/>
      <c r="P225" s="875"/>
      <c r="Q225" s="875"/>
      <c r="R225" s="875"/>
      <c r="S225" s="3998">
        <v>41</v>
      </c>
      <c r="T225" s="4030"/>
      <c r="U225" s="4031"/>
      <c r="V225" s="4032"/>
      <c r="W225" s="4040" t="s">
        <v>222</v>
      </c>
      <c r="X225" s="269"/>
      <c r="Y225" s="269"/>
      <c r="Z225" s="269"/>
      <c r="AA225" s="269"/>
      <c r="AB225" s="269"/>
      <c r="AC225" s="269"/>
      <c r="AD225" s="1924"/>
      <c r="AE225" s="1927"/>
      <c r="AF225" s="1927"/>
      <c r="AG225" s="819"/>
      <c r="AH225" s="1925"/>
      <c r="AI225" s="422"/>
      <c r="AJ225" s="422"/>
      <c r="AK225" s="422"/>
      <c r="AL225" s="422"/>
      <c r="AM225" s="422"/>
      <c r="AN225" s="422"/>
      <c r="AO225" s="422"/>
      <c r="AP225" s="422"/>
      <c r="AQ225" s="422"/>
      <c r="AR225" s="422"/>
      <c r="AS225" s="422"/>
      <c r="AT225" s="422"/>
      <c r="AU225" s="422"/>
      <c r="AV225" s="422"/>
      <c r="AW225" s="422"/>
      <c r="AX225" s="422"/>
      <c r="AY225" s="422"/>
      <c r="AZ225" s="422"/>
    </row>
    <row r="226" spans="1:52" ht="11.25" customHeight="1" x14ac:dyDescent="0.2">
      <c r="A226" s="2084"/>
      <c r="B226" s="272"/>
      <c r="C226" s="277"/>
      <c r="D226" s="311"/>
      <c r="E226" s="4043"/>
      <c r="F226" s="875" t="s">
        <v>1267</v>
      </c>
      <c r="G226" s="875"/>
      <c r="H226" s="875"/>
      <c r="I226" s="875"/>
      <c r="J226" s="875"/>
      <c r="K226" s="875"/>
      <c r="L226" s="875"/>
      <c r="M226" s="875"/>
      <c r="N226" s="875"/>
      <c r="O226" s="875"/>
      <c r="P226" s="875"/>
      <c r="Q226" s="875"/>
      <c r="R226" s="875"/>
      <c r="S226" s="3998"/>
      <c r="T226" s="3794"/>
      <c r="U226" s="3795"/>
      <c r="V226" s="3796"/>
      <c r="W226" s="4040"/>
      <c r="X226" s="269"/>
      <c r="Y226" s="269"/>
      <c r="Z226" s="269"/>
      <c r="AA226" s="269"/>
      <c r="AB226" s="269"/>
      <c r="AC226" s="269"/>
      <c r="AD226" s="1924"/>
      <c r="AE226" s="1927"/>
      <c r="AF226" s="1927"/>
      <c r="AG226" s="819"/>
      <c r="AH226" s="1925"/>
      <c r="AI226" s="422"/>
      <c r="AJ226" s="422"/>
      <c r="AK226" s="422"/>
      <c r="AL226" s="422"/>
      <c r="AM226" s="422"/>
      <c r="AN226" s="422"/>
      <c r="AO226" s="422"/>
      <c r="AP226" s="422"/>
      <c r="AQ226" s="422"/>
      <c r="AR226" s="422"/>
      <c r="AS226" s="422"/>
      <c r="AT226" s="422"/>
      <c r="AU226" s="422"/>
      <c r="AV226" s="422"/>
      <c r="AW226" s="422"/>
      <c r="AX226" s="422"/>
      <c r="AY226" s="422"/>
      <c r="AZ226" s="422"/>
    </row>
    <row r="227" spans="1:52" ht="12" customHeight="1" x14ac:dyDescent="0.2">
      <c r="A227" s="2084"/>
      <c r="B227" s="272"/>
      <c r="C227" s="277"/>
      <c r="D227" s="311"/>
      <c r="E227" s="875"/>
      <c r="F227" s="875"/>
      <c r="G227" s="875"/>
      <c r="H227" s="875"/>
      <c r="I227" s="875"/>
      <c r="J227" s="875"/>
      <c r="K227" s="875"/>
      <c r="L227" s="875"/>
      <c r="M227" s="875"/>
      <c r="N227" s="875"/>
      <c r="O227" s="875"/>
      <c r="P227" s="875"/>
      <c r="Q227" s="875"/>
      <c r="R227" s="875"/>
      <c r="S227" s="875"/>
      <c r="T227" s="875"/>
      <c r="U227" s="270"/>
      <c r="V227" s="269"/>
      <c r="W227" s="269"/>
      <c r="X227" s="269"/>
      <c r="Y227" s="269"/>
      <c r="Z227" s="269"/>
      <c r="AA227" s="269"/>
      <c r="AB227" s="269"/>
      <c r="AC227" s="269"/>
      <c r="AD227" s="1924"/>
      <c r="AE227" s="1927"/>
      <c r="AF227" s="1927"/>
      <c r="AG227" s="819"/>
      <c r="AH227" s="1925"/>
      <c r="AI227" s="422"/>
      <c r="AJ227" s="422"/>
      <c r="AK227" s="422"/>
      <c r="AL227" s="422"/>
      <c r="AM227" s="422"/>
      <c r="AN227" s="422"/>
      <c r="AO227" s="422"/>
      <c r="AP227" s="422"/>
      <c r="AQ227" s="422"/>
      <c r="AR227" s="422"/>
      <c r="AS227" s="422"/>
      <c r="AT227" s="422"/>
      <c r="AU227" s="422"/>
      <c r="AV227" s="422"/>
      <c r="AW227" s="422"/>
      <c r="AX227" s="422"/>
      <c r="AY227" s="422"/>
      <c r="AZ227" s="422"/>
    </row>
    <row r="228" spans="1:52" ht="11.25" customHeight="1" x14ac:dyDescent="0.2">
      <c r="A228" s="2084"/>
      <c r="B228" s="272"/>
      <c r="C228" s="277"/>
      <c r="D228" s="311"/>
      <c r="E228" s="2099" t="s">
        <v>374</v>
      </c>
      <c r="F228" s="875"/>
      <c r="G228" s="875"/>
      <c r="H228" s="875"/>
      <c r="I228" s="875"/>
      <c r="J228" s="875"/>
      <c r="K228" s="875"/>
      <c r="L228" s="875"/>
      <c r="M228" s="875"/>
      <c r="N228" s="875"/>
      <c r="O228" s="875"/>
      <c r="P228" s="875"/>
      <c r="Q228" s="875"/>
      <c r="R228" s="875"/>
      <c r="S228" s="875"/>
      <c r="T228" s="4034">
        <v>100</v>
      </c>
      <c r="U228" s="4035"/>
      <c r="V228" s="4036"/>
      <c r="W228" s="4040" t="s">
        <v>222</v>
      </c>
      <c r="X228" s="269"/>
      <c r="Y228" s="269"/>
      <c r="Z228" s="269"/>
      <c r="AA228" s="269"/>
      <c r="AB228" s="269"/>
      <c r="AC228" s="269"/>
      <c r="AD228" s="1924"/>
      <c r="AE228" s="1927"/>
      <c r="AF228" s="1927"/>
      <c r="AG228" s="819"/>
      <c r="AH228" s="1925"/>
      <c r="AI228" s="422"/>
      <c r="AJ228" s="422"/>
      <c r="AK228" s="422"/>
      <c r="AL228" s="422"/>
      <c r="AM228" s="422"/>
      <c r="AN228" s="422"/>
      <c r="AO228" s="422"/>
      <c r="AP228" s="422"/>
      <c r="AQ228" s="422"/>
      <c r="AR228" s="422"/>
      <c r="AS228" s="422"/>
      <c r="AT228" s="422"/>
      <c r="AU228" s="422"/>
      <c r="AV228" s="422"/>
      <c r="AW228" s="422"/>
      <c r="AX228" s="422"/>
      <c r="AY228" s="422"/>
      <c r="AZ228" s="422"/>
    </row>
    <row r="229" spans="1:52" ht="11.25" customHeight="1" x14ac:dyDescent="0.2">
      <c r="A229" s="2084"/>
      <c r="B229" s="272"/>
      <c r="C229" s="277"/>
      <c r="D229" s="311"/>
      <c r="E229" s="875" t="s">
        <v>375</v>
      </c>
      <c r="F229" s="875"/>
      <c r="G229" s="875"/>
      <c r="H229" s="875"/>
      <c r="I229" s="875"/>
      <c r="J229" s="875"/>
      <c r="K229" s="875"/>
      <c r="L229" s="875"/>
      <c r="M229" s="875"/>
      <c r="N229" s="875"/>
      <c r="O229" s="875"/>
      <c r="P229" s="875"/>
      <c r="Q229" s="875"/>
      <c r="R229" s="875"/>
      <c r="S229" s="875"/>
      <c r="T229" s="4037"/>
      <c r="U229" s="4038"/>
      <c r="V229" s="4039"/>
      <c r="W229" s="4040"/>
      <c r="X229" s="269"/>
      <c r="Y229" s="269"/>
      <c r="Z229" s="269"/>
      <c r="AA229" s="269"/>
      <c r="AB229" s="269"/>
      <c r="AC229" s="269"/>
      <c r="AD229" s="1924"/>
      <c r="AE229" s="1927"/>
      <c r="AF229" s="1927"/>
      <c r="AG229" s="819"/>
      <c r="AH229" s="1925"/>
      <c r="AI229" s="422"/>
      <c r="AJ229" s="422"/>
      <c r="AK229" s="422"/>
      <c r="AL229" s="422"/>
      <c r="AM229" s="422"/>
      <c r="AN229" s="422"/>
      <c r="AO229" s="422"/>
      <c r="AP229" s="422"/>
      <c r="AQ229" s="422"/>
      <c r="AR229" s="422"/>
      <c r="AS229" s="422"/>
      <c r="AT229" s="422"/>
      <c r="AU229" s="422"/>
      <c r="AV229" s="422"/>
      <c r="AW229" s="422"/>
      <c r="AX229" s="422"/>
      <c r="AY229" s="422"/>
      <c r="AZ229" s="422"/>
    </row>
    <row r="230" spans="1:52" ht="9.75" customHeight="1" x14ac:dyDescent="0.2">
      <c r="A230" s="2084"/>
      <c r="B230" s="272"/>
      <c r="C230" s="277"/>
      <c r="D230" s="311"/>
      <c r="E230" s="875"/>
      <c r="F230" s="875"/>
      <c r="G230" s="875"/>
      <c r="H230" s="875"/>
      <c r="I230" s="269"/>
      <c r="J230" s="269"/>
      <c r="K230" s="269"/>
      <c r="L230" s="269"/>
      <c r="M230" s="269"/>
      <c r="N230" s="269"/>
      <c r="O230" s="269"/>
      <c r="P230" s="269"/>
      <c r="Q230" s="269"/>
      <c r="R230" s="269"/>
      <c r="S230" s="269"/>
      <c r="T230" s="269"/>
      <c r="U230" s="270"/>
      <c r="V230" s="269"/>
      <c r="W230" s="269"/>
      <c r="X230" s="269"/>
      <c r="Y230" s="269"/>
      <c r="Z230" s="269"/>
      <c r="AA230" s="269"/>
      <c r="AB230" s="269"/>
      <c r="AC230" s="269"/>
      <c r="AD230" s="1924"/>
      <c r="AE230" s="1927"/>
      <c r="AF230" s="1927"/>
      <c r="AG230" s="819"/>
      <c r="AH230" s="1925"/>
      <c r="AI230" s="422"/>
      <c r="AJ230" s="422"/>
      <c r="AK230" s="422"/>
      <c r="AL230" s="422"/>
      <c r="AM230" s="422"/>
      <c r="AN230" s="422"/>
      <c r="AO230" s="422"/>
      <c r="AP230" s="422"/>
      <c r="AQ230" s="422"/>
      <c r="AR230" s="422"/>
      <c r="AS230" s="422"/>
      <c r="AT230" s="422"/>
      <c r="AU230" s="422"/>
      <c r="AV230" s="422"/>
      <c r="AW230" s="422"/>
      <c r="AX230" s="422"/>
      <c r="AY230" s="422"/>
      <c r="AZ230" s="422"/>
    </row>
    <row r="231" spans="1:52" ht="11.25" customHeight="1" x14ac:dyDescent="0.2">
      <c r="A231" s="2084"/>
      <c r="B231" s="437" t="s">
        <v>1268</v>
      </c>
      <c r="C231" s="267"/>
      <c r="D231" s="307" t="s">
        <v>497</v>
      </c>
      <c r="E231" s="875"/>
      <c r="F231" s="875"/>
      <c r="G231" s="875"/>
      <c r="H231" s="875"/>
      <c r="I231" s="875"/>
      <c r="J231" s="875"/>
      <c r="K231" s="875"/>
      <c r="L231" s="875"/>
      <c r="M231" s="875"/>
      <c r="N231" s="875"/>
      <c r="O231" s="875"/>
      <c r="P231" s="875"/>
      <c r="Q231" s="875"/>
      <c r="R231" s="875"/>
      <c r="S231" s="875"/>
      <c r="T231" s="875"/>
      <c r="U231" s="270"/>
      <c r="V231" s="875"/>
      <c r="W231" s="875"/>
      <c r="X231" s="875"/>
      <c r="Y231" s="875"/>
      <c r="Z231" s="875"/>
      <c r="AA231" s="875"/>
      <c r="AB231" s="875"/>
      <c r="AC231" s="875"/>
      <c r="AD231" s="1923"/>
      <c r="AE231" s="1922"/>
      <c r="AF231" s="1922"/>
      <c r="AG231" s="819"/>
      <c r="AH231" s="1925"/>
      <c r="AI231" s="422"/>
      <c r="AJ231" s="422"/>
      <c r="AK231" s="422"/>
      <c r="AL231" s="422"/>
      <c r="AM231" s="422"/>
      <c r="AN231" s="422"/>
      <c r="AO231" s="422"/>
      <c r="AP231" s="422"/>
      <c r="AQ231" s="422"/>
      <c r="AR231" s="422"/>
      <c r="AS231" s="422"/>
      <c r="AT231" s="422"/>
      <c r="AU231" s="422"/>
      <c r="AV231" s="422"/>
      <c r="AW231" s="422"/>
      <c r="AX231" s="422"/>
      <c r="AY231" s="422"/>
      <c r="AZ231" s="422"/>
    </row>
    <row r="232" spans="1:52" ht="11.25" customHeight="1" x14ac:dyDescent="0.2">
      <c r="A232" s="2084"/>
      <c r="B232" s="275"/>
      <c r="C232" s="267"/>
      <c r="D232" s="2135" t="s">
        <v>498</v>
      </c>
      <c r="E232" s="875"/>
      <c r="F232" s="875"/>
      <c r="G232" s="875"/>
      <c r="H232" s="875"/>
      <c r="I232" s="875"/>
      <c r="J232" s="875"/>
      <c r="K232" s="875"/>
      <c r="L232" s="875"/>
      <c r="M232" s="875"/>
      <c r="N232" s="875"/>
      <c r="O232" s="875"/>
      <c r="P232" s="875"/>
      <c r="Q232" s="875"/>
      <c r="R232" s="875"/>
      <c r="S232" s="875"/>
      <c r="T232" s="875"/>
      <c r="U232" s="270"/>
      <c r="V232" s="875"/>
      <c r="W232" s="875"/>
      <c r="X232" s="875"/>
      <c r="Y232" s="875"/>
      <c r="Z232" s="875"/>
      <c r="AA232" s="875"/>
      <c r="AB232" s="875"/>
      <c r="AC232" s="875"/>
      <c r="AD232" s="1923"/>
      <c r="AE232" s="1922"/>
      <c r="AF232" s="1922"/>
      <c r="AG232" s="819"/>
      <c r="AH232" s="1925"/>
      <c r="AI232" s="422"/>
      <c r="AJ232" s="422"/>
      <c r="AK232" s="422"/>
      <c r="AL232" s="422"/>
      <c r="AM232" s="422"/>
      <c r="AN232" s="422"/>
      <c r="AO232" s="422"/>
      <c r="AP232" s="422"/>
      <c r="AQ232" s="422"/>
      <c r="AR232" s="422"/>
      <c r="AS232" s="422"/>
      <c r="AT232" s="422"/>
      <c r="AU232" s="422"/>
      <c r="AV232" s="422"/>
      <c r="AW232" s="422"/>
      <c r="AX232" s="422"/>
      <c r="AY232" s="422"/>
      <c r="AZ232" s="422"/>
    </row>
    <row r="233" spans="1:52" ht="12.75" customHeight="1" x14ac:dyDescent="0.2">
      <c r="A233" s="2084"/>
      <c r="B233" s="275"/>
      <c r="C233" s="267"/>
      <c r="D233" s="2099"/>
      <c r="E233" s="292"/>
      <c r="F233" s="433">
        <v>4710</v>
      </c>
      <c r="G233" s="292"/>
      <c r="H233" s="292"/>
      <c r="I233" s="292"/>
      <c r="J233" s="292"/>
      <c r="K233" s="292"/>
      <c r="L233" s="292"/>
      <c r="M233" s="292"/>
      <c r="N233" s="292"/>
      <c r="O233" s="875"/>
      <c r="P233" s="875"/>
      <c r="Q233" s="875"/>
      <c r="R233" s="875"/>
      <c r="S233" s="875"/>
      <c r="T233" s="875"/>
      <c r="U233" s="270"/>
      <c r="V233" s="875"/>
      <c r="W233" s="875"/>
      <c r="X233" s="875"/>
      <c r="Y233" s="875"/>
      <c r="Z233" s="875"/>
      <c r="AA233" s="875"/>
      <c r="AB233" s="875"/>
      <c r="AC233" s="875"/>
      <c r="AD233" s="1923"/>
      <c r="AE233" s="1922"/>
      <c r="AF233" s="1922"/>
      <c r="AG233" s="819"/>
      <c r="AH233" s="1925"/>
      <c r="AI233" s="422"/>
      <c r="AJ233" s="422"/>
      <c r="AK233" s="422"/>
      <c r="AL233" s="422"/>
      <c r="AM233" s="422"/>
      <c r="AN233" s="422"/>
      <c r="AO233" s="422"/>
      <c r="AP233" s="422"/>
      <c r="AQ233" s="422"/>
      <c r="AR233" s="422"/>
      <c r="AS233" s="422"/>
      <c r="AT233" s="422"/>
      <c r="AU233" s="422"/>
      <c r="AV233" s="422"/>
      <c r="AW233" s="422"/>
      <c r="AX233" s="422"/>
      <c r="AY233" s="422"/>
      <c r="AZ233" s="422"/>
    </row>
    <row r="234" spans="1:52" ht="11.25" customHeight="1" x14ac:dyDescent="0.2">
      <c r="A234" s="2084"/>
      <c r="B234" s="275"/>
      <c r="C234" s="267"/>
      <c r="D234" s="2099"/>
      <c r="E234" s="3998">
        <v>1</v>
      </c>
      <c r="F234" s="2140"/>
      <c r="G234" s="3981" t="s">
        <v>218</v>
      </c>
      <c r="H234" s="2955"/>
      <c r="I234" s="292"/>
      <c r="J234" s="3998">
        <v>2</v>
      </c>
      <c r="K234" s="2132"/>
      <c r="L234" s="3981" t="s">
        <v>220</v>
      </c>
      <c r="M234" s="2955"/>
      <c r="N234" s="2955"/>
      <c r="O234" s="292"/>
      <c r="P234" s="292"/>
      <c r="Q234" s="292"/>
      <c r="R234" s="292"/>
      <c r="S234" s="292"/>
      <c r="T234" s="292"/>
      <c r="U234" s="292"/>
      <c r="V234" s="292"/>
      <c r="W234" s="292"/>
      <c r="X234" s="292"/>
      <c r="Y234" s="292"/>
      <c r="Z234" s="292"/>
      <c r="AA234" s="875"/>
      <c r="AB234" s="875"/>
      <c r="AC234" s="875"/>
      <c r="AD234" s="1923"/>
      <c r="AE234" s="1922"/>
      <c r="AF234" s="1922"/>
      <c r="AG234" s="819"/>
      <c r="AH234" s="1925"/>
      <c r="AI234" s="422"/>
      <c r="AJ234" s="422"/>
      <c r="AK234" s="422"/>
      <c r="AL234" s="422"/>
      <c r="AM234" s="422"/>
      <c r="AN234" s="422"/>
      <c r="AO234" s="422"/>
      <c r="AP234" s="422"/>
      <c r="AQ234" s="422"/>
      <c r="AR234" s="422"/>
      <c r="AS234" s="422"/>
      <c r="AT234" s="422"/>
      <c r="AU234" s="422"/>
      <c r="AV234" s="422"/>
      <c r="AW234" s="422"/>
      <c r="AX234" s="422"/>
      <c r="AY234" s="422"/>
      <c r="AZ234" s="422"/>
    </row>
    <row r="235" spans="1:52" ht="11.25" customHeight="1" x14ac:dyDescent="0.2">
      <c r="A235" s="2082"/>
      <c r="B235" s="784"/>
      <c r="C235" s="422"/>
      <c r="D235" s="292"/>
      <c r="E235" s="3998"/>
      <c r="F235" s="2141"/>
      <c r="G235" s="3981"/>
      <c r="H235" s="2955"/>
      <c r="I235" s="292"/>
      <c r="J235" s="3998"/>
      <c r="K235" s="2134"/>
      <c r="L235" s="3981"/>
      <c r="M235" s="2955"/>
      <c r="N235" s="2955"/>
      <c r="O235" s="292"/>
      <c r="P235" s="292"/>
      <c r="Q235" s="292"/>
      <c r="R235" s="292"/>
      <c r="S235" s="292"/>
      <c r="T235" s="292"/>
      <c r="U235" s="292"/>
      <c r="V235" s="292"/>
      <c r="W235" s="292"/>
      <c r="X235" s="292"/>
      <c r="Y235" s="292"/>
      <c r="Z235" s="292"/>
      <c r="AA235" s="292"/>
      <c r="AB235" s="292"/>
      <c r="AC235" s="1923"/>
      <c r="AD235" s="1932"/>
      <c r="AE235" s="274"/>
      <c r="AF235" s="274"/>
      <c r="AG235" s="2091"/>
      <c r="AH235" s="422"/>
      <c r="AI235" s="422"/>
      <c r="AJ235" s="422"/>
      <c r="AK235" s="422"/>
      <c r="AL235" s="422"/>
      <c r="AM235" s="422"/>
      <c r="AN235" s="422"/>
      <c r="AO235" s="422"/>
      <c r="AP235" s="422"/>
      <c r="AQ235" s="422"/>
      <c r="AR235" s="422"/>
      <c r="AS235" s="422"/>
      <c r="AT235" s="422"/>
      <c r="AU235" s="422"/>
      <c r="AV235" s="422"/>
      <c r="AW235" s="422"/>
      <c r="AX235" s="422"/>
      <c r="AY235" s="422"/>
      <c r="AZ235" s="422"/>
    </row>
    <row r="236" spans="1:52" ht="11.25" customHeight="1" thickBot="1" x14ac:dyDescent="0.25">
      <c r="A236" s="2084"/>
      <c r="B236" s="272"/>
      <c r="C236" s="277"/>
      <c r="D236" s="311"/>
      <c r="E236" s="875"/>
      <c r="F236" s="875"/>
      <c r="G236" s="875"/>
      <c r="H236" s="875"/>
      <c r="I236" s="875"/>
      <c r="J236" s="875"/>
      <c r="K236" s="875"/>
      <c r="L236" s="875"/>
      <c r="M236" s="875"/>
      <c r="N236" s="875"/>
      <c r="O236" s="875"/>
      <c r="P236" s="875"/>
      <c r="Q236" s="875"/>
      <c r="R236" s="875"/>
      <c r="S236" s="875"/>
      <c r="T236" s="875"/>
      <c r="U236" s="270"/>
      <c r="V236" s="875"/>
      <c r="W236" s="875"/>
      <c r="X236" s="875"/>
      <c r="Y236" s="875"/>
      <c r="Z236" s="875"/>
      <c r="AA236" s="875"/>
      <c r="AB236" s="875"/>
      <c r="AC236" s="875"/>
      <c r="AD236" s="1923"/>
      <c r="AE236" s="1922"/>
      <c r="AF236" s="1922"/>
      <c r="AG236" s="819"/>
      <c r="AH236" s="1925"/>
      <c r="AI236" s="422"/>
      <c r="AJ236" s="422"/>
      <c r="AK236" s="422"/>
      <c r="AL236" s="422"/>
      <c r="AM236" s="422"/>
      <c r="AN236" s="422"/>
      <c r="AO236" s="422"/>
      <c r="AP236" s="422"/>
      <c r="AQ236" s="422"/>
      <c r="AR236" s="422"/>
      <c r="AS236" s="422"/>
      <c r="AT236" s="422"/>
      <c r="AU236" s="422"/>
      <c r="AV236" s="422"/>
      <c r="AW236" s="422"/>
      <c r="AX236" s="422"/>
      <c r="AY236" s="422"/>
      <c r="AZ236" s="422"/>
    </row>
    <row r="237" spans="1:52" ht="11.25" customHeight="1" thickTop="1" x14ac:dyDescent="0.2">
      <c r="A237" s="2084"/>
      <c r="B237" s="272"/>
      <c r="C237" s="277"/>
      <c r="D237" s="2661" t="s">
        <v>1269</v>
      </c>
      <c r="E237" s="2662"/>
      <c r="F237" s="2662"/>
      <c r="G237" s="2662"/>
      <c r="H237" s="2662"/>
      <c r="I237" s="2662"/>
      <c r="J237" s="2662"/>
      <c r="K237" s="2662"/>
      <c r="L237" s="2662"/>
      <c r="M237" s="2662"/>
      <c r="N237" s="2662"/>
      <c r="O237" s="2662"/>
      <c r="P237" s="2662"/>
      <c r="Q237" s="2662"/>
      <c r="R237" s="2662"/>
      <c r="S237" s="2662"/>
      <c r="T237" s="2662"/>
      <c r="U237" s="2663"/>
      <c r="V237" s="2662"/>
      <c r="W237" s="2662"/>
      <c r="X237" s="2662"/>
      <c r="Y237" s="2662"/>
      <c r="Z237" s="2662"/>
      <c r="AA237" s="2664"/>
      <c r="AB237" s="875"/>
      <c r="AC237" s="875"/>
      <c r="AD237" s="1923"/>
      <c r="AE237" s="1922"/>
      <c r="AF237" s="1922"/>
      <c r="AG237" s="819"/>
      <c r="AH237" s="1925"/>
      <c r="AI237" s="422"/>
      <c r="AJ237" s="422"/>
      <c r="AK237" s="422"/>
      <c r="AL237" s="422"/>
      <c r="AM237" s="422"/>
      <c r="AN237" s="422"/>
      <c r="AO237" s="422"/>
      <c r="AP237" s="422"/>
      <c r="AQ237" s="422"/>
      <c r="AR237" s="422"/>
      <c r="AS237" s="422"/>
      <c r="AT237" s="422"/>
      <c r="AU237" s="422"/>
      <c r="AV237" s="422"/>
      <c r="AW237" s="422"/>
      <c r="AX237" s="422"/>
      <c r="AY237" s="422"/>
      <c r="AZ237" s="422"/>
    </row>
    <row r="238" spans="1:52" ht="11.25" customHeight="1" x14ac:dyDescent="0.2">
      <c r="A238" s="2084"/>
      <c r="B238" s="272"/>
      <c r="C238" s="277"/>
      <c r="D238" s="2665"/>
      <c r="E238" s="2658"/>
      <c r="F238" s="2659" t="s">
        <v>1270</v>
      </c>
      <c r="G238" s="2658"/>
      <c r="H238" s="2658"/>
      <c r="I238" s="2658"/>
      <c r="J238" s="2658"/>
      <c r="K238" s="2658"/>
      <c r="L238" s="2658"/>
      <c r="M238" s="2658"/>
      <c r="N238" s="2658"/>
      <c r="O238" s="2658"/>
      <c r="P238" s="2658"/>
      <c r="Q238" s="2658"/>
      <c r="R238" s="2658"/>
      <c r="S238" s="2658"/>
      <c r="T238" s="2658"/>
      <c r="U238" s="2660"/>
      <c r="V238" s="2658"/>
      <c r="W238" s="2658"/>
      <c r="X238" s="2658"/>
      <c r="Y238" s="2658"/>
      <c r="Z238" s="2658"/>
      <c r="AA238" s="2666"/>
      <c r="AB238" s="875"/>
      <c r="AC238" s="875"/>
      <c r="AD238" s="1923"/>
      <c r="AE238" s="1922"/>
      <c r="AF238" s="1922"/>
      <c r="AG238" s="819"/>
      <c r="AH238" s="1925"/>
      <c r="AI238" s="422"/>
      <c r="AJ238" s="422"/>
      <c r="AK238" s="422"/>
      <c r="AL238" s="422"/>
      <c r="AM238" s="422"/>
      <c r="AN238" s="422"/>
      <c r="AO238" s="422"/>
      <c r="AP238" s="422"/>
      <c r="AQ238" s="422"/>
      <c r="AR238" s="422"/>
      <c r="AS238" s="422"/>
      <c r="AT238" s="422"/>
      <c r="AU238" s="422"/>
      <c r="AV238" s="422"/>
      <c r="AW238" s="422"/>
      <c r="AX238" s="422"/>
      <c r="AY238" s="422"/>
      <c r="AZ238" s="422"/>
    </row>
    <row r="239" spans="1:52" ht="11.25" customHeight="1" x14ac:dyDescent="0.2">
      <c r="A239" s="2084"/>
      <c r="B239" s="272"/>
      <c r="C239" s="277"/>
      <c r="D239" s="2667" t="s">
        <v>1271</v>
      </c>
      <c r="E239" s="2658"/>
      <c r="F239" s="2658"/>
      <c r="G239" s="2658"/>
      <c r="H239" s="2658"/>
      <c r="I239" s="2658"/>
      <c r="J239" s="2658"/>
      <c r="K239" s="2658"/>
      <c r="L239" s="2658"/>
      <c r="M239" s="2658"/>
      <c r="N239" s="2658"/>
      <c r="O239" s="2658"/>
      <c r="P239" s="2658"/>
      <c r="Q239" s="2658"/>
      <c r="R239" s="2658"/>
      <c r="S239" s="2658"/>
      <c r="T239" s="2658"/>
      <c r="U239" s="2660"/>
      <c r="V239" s="2658"/>
      <c r="W239" s="2658"/>
      <c r="X239" s="2658"/>
      <c r="Y239" s="2658"/>
      <c r="Z239" s="2658"/>
      <c r="AA239" s="2666"/>
      <c r="AB239" s="875"/>
      <c r="AC239" s="875"/>
      <c r="AD239" s="1923"/>
      <c r="AE239" s="1922"/>
      <c r="AF239" s="1922"/>
      <c r="AG239" s="819"/>
      <c r="AH239" s="1925"/>
      <c r="AI239" s="422"/>
      <c r="AJ239" s="422"/>
      <c r="AK239" s="422"/>
      <c r="AL239" s="422"/>
      <c r="AM239" s="422"/>
      <c r="AN239" s="422"/>
      <c r="AO239" s="422"/>
      <c r="AP239" s="422"/>
      <c r="AQ239" s="422"/>
      <c r="AR239" s="422"/>
      <c r="AS239" s="422"/>
      <c r="AT239" s="422"/>
      <c r="AU239" s="422"/>
      <c r="AV239" s="422"/>
      <c r="AW239" s="422"/>
      <c r="AX239" s="422"/>
      <c r="AY239" s="422"/>
      <c r="AZ239" s="422"/>
    </row>
    <row r="240" spans="1:52" ht="11.25" customHeight="1" x14ac:dyDescent="0.2">
      <c r="A240" s="2084"/>
      <c r="B240" s="272"/>
      <c r="C240" s="277"/>
      <c r="D240" s="2668" t="s">
        <v>1272</v>
      </c>
      <c r="E240" s="2658"/>
      <c r="F240" s="2658"/>
      <c r="G240" s="2658"/>
      <c r="H240" s="2658"/>
      <c r="I240" s="2658"/>
      <c r="J240" s="2658"/>
      <c r="K240" s="2658"/>
      <c r="L240" s="2658"/>
      <c r="M240" s="2658"/>
      <c r="N240" s="2658"/>
      <c r="O240" s="2658"/>
      <c r="P240" s="2658"/>
      <c r="Q240" s="2658"/>
      <c r="R240" s="2658"/>
      <c r="S240" s="2658"/>
      <c r="T240" s="2658"/>
      <c r="U240" s="2660"/>
      <c r="V240" s="2658"/>
      <c r="W240" s="2658"/>
      <c r="X240" s="2658"/>
      <c r="Y240" s="2658"/>
      <c r="Z240" s="2658"/>
      <c r="AA240" s="2666"/>
      <c r="AB240" s="875"/>
      <c r="AC240" s="875"/>
      <c r="AD240" s="1923"/>
      <c r="AE240" s="1922"/>
      <c r="AF240" s="1922"/>
      <c r="AG240" s="819"/>
      <c r="AH240" s="1925"/>
      <c r="AI240" s="422"/>
      <c r="AJ240" s="422"/>
      <c r="AK240" s="422"/>
      <c r="AL240" s="422"/>
      <c r="AM240" s="422"/>
      <c r="AN240" s="422"/>
      <c r="AO240" s="422"/>
      <c r="AP240" s="422"/>
      <c r="AQ240" s="422"/>
      <c r="AR240" s="422"/>
      <c r="AS240" s="422"/>
      <c r="AT240" s="422"/>
      <c r="AU240" s="422"/>
      <c r="AV240" s="422"/>
      <c r="AW240" s="422"/>
      <c r="AX240" s="422"/>
      <c r="AY240" s="422"/>
      <c r="AZ240" s="422"/>
    </row>
    <row r="241" spans="1:52" ht="11.25" customHeight="1" thickBot="1" x14ac:dyDescent="0.25">
      <c r="A241" s="2084"/>
      <c r="B241" s="272"/>
      <c r="C241" s="277"/>
      <c r="D241" s="2669" t="s">
        <v>1273</v>
      </c>
      <c r="E241" s="2670"/>
      <c r="F241" s="2670"/>
      <c r="G241" s="2670"/>
      <c r="H241" s="2670"/>
      <c r="I241" s="2670"/>
      <c r="J241" s="2670"/>
      <c r="K241" s="2670"/>
      <c r="L241" s="2670"/>
      <c r="M241" s="2670"/>
      <c r="N241" s="2670"/>
      <c r="O241" s="2670"/>
      <c r="P241" s="2670"/>
      <c r="Q241" s="2670"/>
      <c r="R241" s="2670"/>
      <c r="S241" s="2670"/>
      <c r="T241" s="2670"/>
      <c r="U241" s="2604"/>
      <c r="V241" s="2670"/>
      <c r="W241" s="2670"/>
      <c r="X241" s="2670"/>
      <c r="Y241" s="2670"/>
      <c r="Z241" s="2670"/>
      <c r="AA241" s="2671"/>
      <c r="AB241" s="875"/>
      <c r="AC241" s="875"/>
      <c r="AD241" s="1923"/>
      <c r="AE241" s="1922"/>
      <c r="AF241" s="1922"/>
      <c r="AG241" s="819"/>
      <c r="AH241" s="1925"/>
      <c r="AI241" s="422"/>
      <c r="AJ241" s="422"/>
      <c r="AK241" s="422"/>
      <c r="AL241" s="422"/>
      <c r="AM241" s="422"/>
      <c r="AN241" s="422"/>
      <c r="AO241" s="422"/>
      <c r="AP241" s="422"/>
      <c r="AQ241" s="422"/>
      <c r="AR241" s="422"/>
      <c r="AS241" s="422"/>
      <c r="AT241" s="422"/>
      <c r="AU241" s="422"/>
      <c r="AV241" s="422"/>
      <c r="AW241" s="422"/>
      <c r="AX241" s="422"/>
      <c r="AY241" s="422"/>
      <c r="AZ241" s="422"/>
    </row>
    <row r="242" spans="1:52" ht="11.25" customHeight="1" thickTop="1" thickBot="1" x14ac:dyDescent="0.25">
      <c r="A242" s="2084"/>
      <c r="B242" s="272"/>
      <c r="C242" s="277"/>
      <c r="D242" s="311"/>
      <c r="E242" s="875"/>
      <c r="F242" s="875"/>
      <c r="G242" s="875"/>
      <c r="H242" s="875"/>
      <c r="I242" s="875"/>
      <c r="J242" s="875"/>
      <c r="K242" s="875"/>
      <c r="L242" s="875"/>
      <c r="M242" s="875"/>
      <c r="N242" s="875"/>
      <c r="O242" s="875"/>
      <c r="P242" s="875"/>
      <c r="Q242" s="875"/>
      <c r="R242" s="875"/>
      <c r="S242" s="875"/>
      <c r="T242" s="875"/>
      <c r="U242" s="270"/>
      <c r="V242" s="875"/>
      <c r="W242" s="875"/>
      <c r="X242" s="875"/>
      <c r="Y242" s="875"/>
      <c r="Z242" s="875"/>
      <c r="AA242" s="875"/>
      <c r="AB242" s="875"/>
      <c r="AC242" s="875"/>
      <c r="AD242" s="1923"/>
      <c r="AE242" s="1922"/>
      <c r="AF242" s="1922"/>
      <c r="AG242" s="819"/>
      <c r="AH242" s="1925"/>
      <c r="AI242" s="422"/>
      <c r="AJ242" s="422"/>
      <c r="AK242" s="422"/>
      <c r="AL242" s="422"/>
      <c r="AM242" s="422"/>
      <c r="AN242" s="422"/>
      <c r="AO242" s="422"/>
      <c r="AP242" s="422"/>
      <c r="AQ242" s="422"/>
      <c r="AR242" s="422"/>
      <c r="AS242" s="422"/>
      <c r="AT242" s="422"/>
      <c r="AU242" s="422"/>
      <c r="AV242" s="422"/>
      <c r="AW242" s="422"/>
      <c r="AX242" s="422"/>
      <c r="AY242" s="422"/>
      <c r="AZ242" s="422"/>
    </row>
    <row r="243" spans="1:52" ht="11.25" customHeight="1" thickTop="1" x14ac:dyDescent="0.2">
      <c r="A243" s="2084"/>
      <c r="B243" s="272"/>
      <c r="C243" s="277"/>
      <c r="D243" s="2672" t="s">
        <v>1274</v>
      </c>
      <c r="E243" s="2662"/>
      <c r="F243" s="2662"/>
      <c r="G243" s="2662"/>
      <c r="H243" s="2662"/>
      <c r="I243" s="2662"/>
      <c r="J243" s="2662"/>
      <c r="K243" s="2662"/>
      <c r="L243" s="2662"/>
      <c r="M243" s="2662"/>
      <c r="N243" s="2662"/>
      <c r="O243" s="2664"/>
      <c r="P243" s="875"/>
      <c r="Q243" s="875"/>
      <c r="R243" s="875"/>
      <c r="S243" s="875"/>
      <c r="T243" s="875"/>
      <c r="U243" s="270"/>
      <c r="V243" s="875"/>
      <c r="W243" s="875"/>
      <c r="X243" s="875"/>
      <c r="Y243" s="875"/>
      <c r="Z243" s="875"/>
      <c r="AA243" s="875"/>
      <c r="AB243" s="875"/>
      <c r="AC243" s="875"/>
      <c r="AD243" s="1923"/>
      <c r="AE243" s="1922"/>
      <c r="AF243" s="1922"/>
      <c r="AG243" s="819"/>
      <c r="AH243" s="1925"/>
      <c r="AI243" s="422"/>
      <c r="AJ243" s="422"/>
      <c r="AK243" s="422"/>
      <c r="AL243" s="422"/>
      <c r="AM243" s="422"/>
      <c r="AN243" s="422"/>
      <c r="AO243" s="422"/>
      <c r="AP243" s="422"/>
      <c r="AQ243" s="422"/>
      <c r="AR243" s="422"/>
      <c r="AS243" s="422"/>
      <c r="AT243" s="422"/>
      <c r="AU243" s="422"/>
      <c r="AV243" s="422"/>
      <c r="AW243" s="422"/>
      <c r="AX243" s="422"/>
      <c r="AY243" s="422"/>
      <c r="AZ243" s="422"/>
    </row>
    <row r="244" spans="1:52" ht="11.25" customHeight="1" x14ac:dyDescent="0.2">
      <c r="A244" s="2084"/>
      <c r="B244" s="272"/>
      <c r="C244" s="277"/>
      <c r="D244" s="2668" t="s">
        <v>241</v>
      </c>
      <c r="E244" s="2658"/>
      <c r="F244" s="2658"/>
      <c r="G244" s="2658"/>
      <c r="H244" s="2658"/>
      <c r="I244" s="2658"/>
      <c r="J244" s="2658"/>
      <c r="K244" s="2658"/>
      <c r="L244" s="2658"/>
      <c r="M244" s="2658"/>
      <c r="N244" s="2658"/>
      <c r="O244" s="2666"/>
      <c r="P244" s="875"/>
      <c r="Q244" s="875"/>
      <c r="R244" s="875"/>
      <c r="S244" s="875"/>
      <c r="T244" s="875"/>
      <c r="U244" s="270"/>
      <c r="V244" s="875"/>
      <c r="W244" s="875"/>
      <c r="X244" s="875"/>
      <c r="Y244" s="875"/>
      <c r="Z244" s="875"/>
      <c r="AA244" s="875"/>
      <c r="AB244" s="875"/>
      <c r="AC244" s="875"/>
      <c r="AD244" s="1923"/>
      <c r="AE244" s="1922"/>
      <c r="AF244" s="1922"/>
      <c r="AG244" s="819"/>
      <c r="AH244" s="1925"/>
      <c r="AI244" s="422"/>
      <c r="AJ244" s="422"/>
      <c r="AK244" s="422"/>
      <c r="AL244" s="422"/>
      <c r="AM244" s="422"/>
      <c r="AN244" s="422"/>
      <c r="AO244" s="422"/>
      <c r="AP244" s="422"/>
      <c r="AQ244" s="422"/>
      <c r="AR244" s="422"/>
      <c r="AS244" s="422"/>
      <c r="AT244" s="422"/>
      <c r="AU244" s="422"/>
      <c r="AV244" s="422"/>
      <c r="AW244" s="422"/>
      <c r="AX244" s="422"/>
      <c r="AY244" s="422"/>
      <c r="AZ244" s="422"/>
    </row>
    <row r="245" spans="1:52" ht="11.25" customHeight="1" thickBot="1" x14ac:dyDescent="0.25">
      <c r="A245" s="2084"/>
      <c r="B245" s="272"/>
      <c r="C245" s="277"/>
      <c r="D245" s="2669" t="s">
        <v>499</v>
      </c>
      <c r="E245" s="2670"/>
      <c r="F245" s="2670"/>
      <c r="G245" s="2670"/>
      <c r="H245" s="2670"/>
      <c r="I245" s="2670"/>
      <c r="J245" s="2670"/>
      <c r="K245" s="2670"/>
      <c r="L245" s="2670"/>
      <c r="M245" s="2670"/>
      <c r="N245" s="2670"/>
      <c r="O245" s="2671"/>
      <c r="P245" s="875"/>
      <c r="Q245" s="875"/>
      <c r="R245" s="875"/>
      <c r="S245" s="875"/>
      <c r="T245" s="875"/>
      <c r="U245" s="270"/>
      <c r="V245" s="875"/>
      <c r="W245" s="875"/>
      <c r="X245" s="875"/>
      <c r="Y245" s="875"/>
      <c r="Z245" s="875"/>
      <c r="AA245" s="875"/>
      <c r="AB245" s="875"/>
      <c r="AC245" s="875"/>
      <c r="AD245" s="1923"/>
      <c r="AE245" s="1922"/>
      <c r="AF245" s="1922"/>
      <c r="AG245" s="819"/>
      <c r="AH245" s="1925"/>
      <c r="AI245" s="422"/>
      <c r="AJ245" s="422"/>
      <c r="AK245" s="422"/>
      <c r="AL245" s="422"/>
      <c r="AM245" s="422"/>
      <c r="AN245" s="422"/>
      <c r="AO245" s="422"/>
      <c r="AP245" s="422"/>
      <c r="AQ245" s="422"/>
      <c r="AR245" s="422"/>
      <c r="AS245" s="422"/>
      <c r="AT245" s="422"/>
      <c r="AU245" s="422"/>
      <c r="AV245" s="422"/>
      <c r="AW245" s="422"/>
      <c r="AX245" s="422"/>
      <c r="AY245" s="422"/>
      <c r="AZ245" s="422"/>
    </row>
    <row r="246" spans="1:52" ht="11.25" customHeight="1" thickTop="1" x14ac:dyDescent="0.2">
      <c r="A246" s="2084"/>
      <c r="B246" s="272"/>
      <c r="C246" s="277"/>
      <c r="D246" s="311"/>
      <c r="E246" s="875"/>
      <c r="F246" s="875"/>
      <c r="G246" s="875"/>
      <c r="H246" s="875"/>
      <c r="I246" s="875"/>
      <c r="J246" s="875"/>
      <c r="K246" s="875"/>
      <c r="L246" s="875"/>
      <c r="M246" s="875"/>
      <c r="N246" s="875"/>
      <c r="O246" s="875"/>
      <c r="P246" s="875"/>
      <c r="Q246" s="875"/>
      <c r="R246" s="875"/>
      <c r="S246" s="875"/>
      <c r="T246" s="875"/>
      <c r="U246" s="270"/>
      <c r="V246" s="875"/>
      <c r="W246" s="875"/>
      <c r="X246" s="875"/>
      <c r="Y246" s="875"/>
      <c r="Z246" s="875"/>
      <c r="AA246" s="875"/>
      <c r="AB246" s="875"/>
      <c r="AC246" s="875"/>
      <c r="AD246" s="1923"/>
      <c r="AE246" s="1922"/>
      <c r="AF246" s="1922"/>
      <c r="AG246" s="819"/>
      <c r="AH246" s="1925"/>
      <c r="AI246" s="422"/>
      <c r="AJ246" s="422"/>
      <c r="AK246" s="422"/>
      <c r="AL246" s="422"/>
      <c r="AM246" s="422"/>
      <c r="AN246" s="422"/>
      <c r="AO246" s="422"/>
      <c r="AP246" s="422"/>
      <c r="AQ246" s="422"/>
      <c r="AR246" s="422"/>
      <c r="AS246" s="422"/>
      <c r="AT246" s="422"/>
      <c r="AU246" s="422"/>
      <c r="AV246" s="422"/>
      <c r="AW246" s="422"/>
      <c r="AX246" s="422"/>
      <c r="AY246" s="422"/>
      <c r="AZ246" s="422"/>
    </row>
    <row r="247" spans="1:52" ht="11.25" customHeight="1" x14ac:dyDescent="0.2">
      <c r="A247" s="2084"/>
      <c r="B247" s="437" t="s">
        <v>1275</v>
      </c>
      <c r="C247" s="267"/>
      <c r="D247" s="307" t="s">
        <v>1276</v>
      </c>
      <c r="E247" s="875"/>
      <c r="F247" s="875"/>
      <c r="G247" s="875"/>
      <c r="H247" s="875"/>
      <c r="I247" s="875"/>
      <c r="J247" s="875"/>
      <c r="K247" s="875"/>
      <c r="L247" s="875"/>
      <c r="M247" s="875"/>
      <c r="N247" s="875"/>
      <c r="O247" s="875"/>
      <c r="P247" s="875"/>
      <c r="Q247" s="875"/>
      <c r="R247" s="875"/>
      <c r="S247" s="875"/>
      <c r="T247" s="875"/>
      <c r="U247" s="270"/>
      <c r="V247" s="875"/>
      <c r="W247" s="875"/>
      <c r="X247" s="875"/>
      <c r="Y247" s="875"/>
      <c r="Z247" s="875"/>
      <c r="AA247" s="875"/>
      <c r="AB247" s="875"/>
      <c r="AC247" s="875"/>
      <c r="AD247" s="1923"/>
      <c r="AE247" s="1922"/>
      <c r="AF247" s="1922"/>
      <c r="AG247" s="819"/>
      <c r="AH247" s="1925"/>
      <c r="AI247" s="422"/>
      <c r="AJ247" s="422"/>
      <c r="AK247" s="422"/>
      <c r="AL247" s="422"/>
      <c r="AM247" s="422"/>
      <c r="AN247" s="422"/>
      <c r="AO247" s="422"/>
      <c r="AP247" s="422"/>
      <c r="AQ247" s="422"/>
      <c r="AR247" s="422"/>
      <c r="AS247" s="422"/>
      <c r="AT247" s="422"/>
      <c r="AU247" s="422"/>
      <c r="AV247" s="422"/>
      <c r="AW247" s="422"/>
      <c r="AX247" s="422"/>
      <c r="AY247" s="422"/>
      <c r="AZ247" s="422"/>
    </row>
    <row r="248" spans="1:52" ht="11.25" customHeight="1" x14ac:dyDescent="0.2">
      <c r="A248" s="2084"/>
      <c r="B248" s="275"/>
      <c r="C248" s="267"/>
      <c r="D248" s="2135" t="s">
        <v>1277</v>
      </c>
      <c r="E248" s="875"/>
      <c r="F248" s="875"/>
      <c r="G248" s="875"/>
      <c r="H248" s="875"/>
      <c r="I248" s="875"/>
      <c r="J248" s="875"/>
      <c r="K248" s="875"/>
      <c r="L248" s="875"/>
      <c r="M248" s="875"/>
      <c r="N248" s="875"/>
      <c r="O248" s="875"/>
      <c r="P248" s="875"/>
      <c r="Q248" s="875"/>
      <c r="R248" s="875"/>
      <c r="S248" s="875"/>
      <c r="T248" s="875"/>
      <c r="U248" s="270"/>
      <c r="V248" s="875"/>
      <c r="W248" s="875"/>
      <c r="X248" s="875"/>
      <c r="Y248" s="875"/>
      <c r="Z248" s="875"/>
      <c r="AA248" s="875"/>
      <c r="AB248" s="875"/>
      <c r="AC248" s="875"/>
      <c r="AD248" s="1923"/>
      <c r="AE248" s="1922"/>
      <c r="AF248" s="1922"/>
      <c r="AG248" s="819"/>
      <c r="AH248" s="1925"/>
      <c r="AI248" s="422"/>
      <c r="AJ248" s="422"/>
      <c r="AK248" s="422"/>
      <c r="AL248" s="422"/>
      <c r="AM248" s="422"/>
      <c r="AN248" s="422"/>
      <c r="AO248" s="422"/>
      <c r="AP248" s="422"/>
      <c r="AQ248" s="422"/>
      <c r="AR248" s="422"/>
      <c r="AS248" s="422"/>
      <c r="AT248" s="422"/>
      <c r="AU248" s="422"/>
      <c r="AV248" s="422"/>
      <c r="AW248" s="422"/>
      <c r="AX248" s="422"/>
      <c r="AY248" s="422"/>
      <c r="AZ248" s="422"/>
    </row>
    <row r="249" spans="1:52" ht="11.25" customHeight="1" x14ac:dyDescent="0.2">
      <c r="A249" s="2084"/>
      <c r="B249" s="272"/>
      <c r="C249" s="277"/>
      <c r="D249" s="2135" t="s">
        <v>1278</v>
      </c>
      <c r="E249" s="875"/>
      <c r="F249" s="875"/>
      <c r="G249" s="875"/>
      <c r="H249" s="875"/>
      <c r="I249" s="875"/>
      <c r="J249" s="875"/>
      <c r="K249" s="875"/>
      <c r="L249" s="875"/>
      <c r="M249" s="875"/>
      <c r="N249" s="875"/>
      <c r="O249" s="875"/>
      <c r="P249" s="875"/>
      <c r="Q249" s="875"/>
      <c r="R249" s="875"/>
      <c r="S249" s="875"/>
      <c r="T249" s="875"/>
      <c r="U249" s="270"/>
      <c r="V249" s="875"/>
      <c r="W249" s="875"/>
      <c r="X249" s="875"/>
      <c r="Y249" s="875"/>
      <c r="Z249" s="875"/>
      <c r="AA249" s="875"/>
      <c r="AB249" s="875"/>
      <c r="AC249" s="875"/>
      <c r="AD249" s="1923"/>
      <c r="AE249" s="1922"/>
      <c r="AF249" s="1922"/>
      <c r="AG249" s="819"/>
      <c r="AH249" s="1925"/>
      <c r="AI249" s="422"/>
      <c r="AJ249" s="422"/>
      <c r="AK249" s="422"/>
      <c r="AL249" s="422"/>
      <c r="AM249" s="422"/>
      <c r="AN249" s="422"/>
      <c r="AO249" s="422"/>
      <c r="AP249" s="422"/>
      <c r="AQ249" s="422"/>
      <c r="AR249" s="422"/>
      <c r="AS249" s="422"/>
      <c r="AT249" s="422"/>
      <c r="AU249" s="422"/>
      <c r="AV249" s="422"/>
      <c r="AW249" s="422"/>
      <c r="AX249" s="422"/>
      <c r="AY249" s="422"/>
      <c r="AZ249" s="422"/>
    </row>
    <row r="250" spans="1:52" ht="9" customHeight="1" x14ac:dyDescent="0.2">
      <c r="A250" s="2084"/>
      <c r="B250" s="272"/>
      <c r="C250" s="277"/>
      <c r="D250" s="422"/>
      <c r="E250" s="422"/>
      <c r="F250" s="422"/>
      <c r="G250" s="422"/>
      <c r="H250" s="3831" t="s">
        <v>84</v>
      </c>
      <c r="I250" s="3831"/>
      <c r="J250" s="3831"/>
      <c r="K250" s="3831"/>
      <c r="L250" s="3831"/>
      <c r="M250" s="3831"/>
      <c r="N250" s="3831"/>
      <c r="O250" s="3831"/>
      <c r="P250" s="3831"/>
      <c r="Q250" s="3831"/>
      <c r="R250" s="875"/>
      <c r="S250" s="875"/>
      <c r="T250" s="875"/>
      <c r="U250" s="270"/>
      <c r="V250" s="875"/>
      <c r="W250" s="875"/>
      <c r="X250" s="875"/>
      <c r="Y250" s="875"/>
      <c r="Z250" s="875"/>
      <c r="AA250" s="875"/>
      <c r="AB250" s="875"/>
      <c r="AC250" s="875"/>
      <c r="AD250" s="1923"/>
      <c r="AE250" s="1922"/>
      <c r="AF250" s="1922"/>
      <c r="AG250" s="819"/>
      <c r="AH250" s="1925"/>
      <c r="AI250" s="422"/>
      <c r="AJ250" s="422"/>
      <c r="AK250" s="422"/>
      <c r="AL250" s="422"/>
      <c r="AM250" s="422"/>
      <c r="AN250" s="422"/>
      <c r="AO250" s="422"/>
      <c r="AP250" s="422"/>
      <c r="AQ250" s="422"/>
      <c r="AR250" s="422"/>
      <c r="AS250" s="422"/>
      <c r="AT250" s="422"/>
      <c r="AU250" s="422"/>
      <c r="AV250" s="422"/>
      <c r="AW250" s="422"/>
      <c r="AX250" s="422"/>
      <c r="AY250" s="422"/>
      <c r="AZ250" s="422"/>
    </row>
    <row r="251" spans="1:52" ht="11.25" customHeight="1" x14ac:dyDescent="0.2">
      <c r="A251" s="2084"/>
      <c r="B251" s="272"/>
      <c r="C251" s="277"/>
      <c r="D251" s="311"/>
      <c r="E251" s="875"/>
      <c r="F251" s="875"/>
      <c r="G251" s="875"/>
      <c r="H251" s="311"/>
      <c r="I251" s="875"/>
      <c r="J251" s="875"/>
      <c r="K251" s="875"/>
      <c r="L251" s="875"/>
      <c r="M251" s="875"/>
      <c r="N251" s="875"/>
      <c r="O251" s="875"/>
      <c r="P251" s="4044">
        <v>4742</v>
      </c>
      <c r="Q251" s="4044"/>
      <c r="R251" s="875"/>
      <c r="S251" s="875"/>
      <c r="T251" s="875"/>
      <c r="U251" s="270"/>
      <c r="V251" s="875"/>
      <c r="W251" s="875"/>
      <c r="X251" s="875"/>
      <c r="Y251" s="875"/>
      <c r="Z251" s="875"/>
      <c r="AA251" s="875"/>
      <c r="AB251" s="875"/>
      <c r="AC251" s="875"/>
      <c r="AD251" s="1923"/>
      <c r="AE251" s="1922"/>
      <c r="AF251" s="1922"/>
      <c r="AG251" s="819"/>
      <c r="AH251" s="1925"/>
      <c r="AI251" s="422"/>
      <c r="AJ251" s="422"/>
      <c r="AK251" s="422"/>
      <c r="AL251" s="422"/>
      <c r="AM251" s="422"/>
      <c r="AN251" s="422"/>
      <c r="AO251" s="422"/>
      <c r="AP251" s="422"/>
      <c r="AQ251" s="422"/>
      <c r="AR251" s="422"/>
      <c r="AS251" s="422"/>
      <c r="AT251" s="422"/>
      <c r="AU251" s="422"/>
      <c r="AV251" s="422"/>
      <c r="AW251" s="422"/>
      <c r="AX251" s="422"/>
      <c r="AY251" s="422"/>
      <c r="AZ251" s="422"/>
    </row>
    <row r="252" spans="1:52" ht="22.5" customHeight="1" x14ac:dyDescent="0.2">
      <c r="A252" s="2084"/>
      <c r="B252" s="272"/>
      <c r="C252" s="277"/>
      <c r="D252" s="311"/>
      <c r="E252" s="875"/>
      <c r="F252" s="875"/>
      <c r="G252" s="875"/>
      <c r="H252" s="2142"/>
      <c r="I252" s="2143"/>
      <c r="J252" s="2143"/>
      <c r="K252" s="2143"/>
      <c r="L252" s="2143"/>
      <c r="M252" s="2143"/>
      <c r="N252" s="2143"/>
      <c r="O252" s="2143"/>
      <c r="P252" s="2143"/>
      <c r="Q252" s="2144"/>
      <c r="R252" s="875"/>
      <c r="S252" s="875"/>
      <c r="T252" s="875"/>
      <c r="U252" s="270"/>
      <c r="V252" s="875"/>
      <c r="W252" s="875"/>
      <c r="X252" s="875"/>
      <c r="Y252" s="875"/>
      <c r="Z252" s="875"/>
      <c r="AA252" s="875"/>
      <c r="AB252" s="875"/>
      <c r="AC252" s="875"/>
      <c r="AD252" s="1923"/>
      <c r="AE252" s="1922"/>
      <c r="AF252" s="1922"/>
      <c r="AG252" s="819"/>
      <c r="AH252" s="1925"/>
      <c r="AI252" s="422"/>
      <c r="AJ252" s="422"/>
      <c r="AK252" s="422"/>
      <c r="AL252" s="422"/>
      <c r="AM252" s="422"/>
      <c r="AN252" s="422"/>
      <c r="AO252" s="422"/>
      <c r="AP252" s="422"/>
      <c r="AQ252" s="422"/>
      <c r="AR252" s="422"/>
      <c r="AS252" s="422"/>
      <c r="AT252" s="422"/>
      <c r="AU252" s="422"/>
      <c r="AV252" s="422"/>
      <c r="AW252" s="422"/>
      <c r="AX252" s="422"/>
      <c r="AY252" s="422"/>
      <c r="AZ252" s="422"/>
    </row>
    <row r="253" spans="1:52" ht="11.25" customHeight="1" x14ac:dyDescent="0.2">
      <c r="A253" s="2084"/>
      <c r="B253" s="272"/>
      <c r="C253" s="277"/>
      <c r="D253" s="311"/>
      <c r="E253" s="875"/>
      <c r="F253" s="875"/>
      <c r="G253" s="875"/>
      <c r="H253" s="875"/>
      <c r="I253" s="875"/>
      <c r="J253" s="875"/>
      <c r="K253" s="875"/>
      <c r="L253" s="875"/>
      <c r="M253" s="875"/>
      <c r="N253" s="875"/>
      <c r="O253" s="875"/>
      <c r="P253" s="875"/>
      <c r="Q253" s="875"/>
      <c r="R253" s="875"/>
      <c r="S253" s="875"/>
      <c r="T253" s="875"/>
      <c r="U253" s="270"/>
      <c r="V253" s="875"/>
      <c r="W253" s="875"/>
      <c r="X253" s="875"/>
      <c r="Y253" s="875"/>
      <c r="Z253" s="875"/>
      <c r="AA253" s="875"/>
      <c r="AB253" s="875"/>
      <c r="AC253" s="875"/>
      <c r="AD253" s="1923"/>
      <c r="AE253" s="1922"/>
      <c r="AF253" s="1922"/>
      <c r="AG253" s="819"/>
      <c r="AH253" s="1925"/>
      <c r="AI253" s="422"/>
      <c r="AJ253" s="422"/>
      <c r="AK253" s="422"/>
      <c r="AL253" s="422"/>
      <c r="AM253" s="422"/>
      <c r="AN253" s="422"/>
      <c r="AO253" s="422"/>
      <c r="AP253" s="422"/>
      <c r="AQ253" s="422"/>
      <c r="AR253" s="422"/>
      <c r="AS253" s="422"/>
      <c r="AT253" s="422"/>
      <c r="AU253" s="422"/>
      <c r="AV253" s="422"/>
      <c r="AW253" s="422"/>
      <c r="AX253" s="422"/>
      <c r="AY253" s="422"/>
      <c r="AZ253" s="422"/>
    </row>
    <row r="254" spans="1:52" ht="11.25" customHeight="1" x14ac:dyDescent="0.2">
      <c r="A254" s="2084"/>
      <c r="B254" s="437" t="s">
        <v>1279</v>
      </c>
      <c r="C254" s="267"/>
      <c r="D254" s="307" t="s">
        <v>1246</v>
      </c>
      <c r="E254" s="269"/>
      <c r="F254" s="269"/>
      <c r="G254" s="269"/>
      <c r="H254" s="269"/>
      <c r="I254" s="269"/>
      <c r="J254" s="269"/>
      <c r="K254" s="269"/>
      <c r="L254" s="269"/>
      <c r="M254" s="269"/>
      <c r="N254" s="269"/>
      <c r="O254" s="269"/>
      <c r="P254" s="269"/>
      <c r="Q254" s="269"/>
      <c r="R254" s="269"/>
      <c r="S254" s="269"/>
      <c r="T254" s="269"/>
      <c r="U254" s="270"/>
      <c r="V254" s="269"/>
      <c r="W254" s="269"/>
      <c r="X254" s="269"/>
      <c r="Y254" s="269"/>
      <c r="Z254" s="269"/>
      <c r="AA254" s="269"/>
      <c r="AB254" s="269"/>
      <c r="AC254" s="269"/>
      <c r="AD254" s="1924"/>
      <c r="AE254" s="1927"/>
      <c r="AF254" s="1927"/>
      <c r="AG254" s="819"/>
      <c r="AH254" s="1925"/>
      <c r="AI254" s="422"/>
      <c r="AJ254" s="422"/>
      <c r="AK254" s="422"/>
      <c r="AL254" s="422"/>
      <c r="AM254" s="422"/>
      <c r="AN254" s="422"/>
      <c r="AO254" s="422"/>
      <c r="AP254" s="422"/>
      <c r="AQ254" s="422"/>
      <c r="AR254" s="422"/>
      <c r="AS254" s="422"/>
      <c r="AT254" s="422"/>
      <c r="AU254" s="422"/>
      <c r="AV254" s="422"/>
      <c r="AW254" s="422"/>
      <c r="AX254" s="422"/>
      <c r="AY254" s="422"/>
      <c r="AZ254" s="422"/>
    </row>
    <row r="255" spans="1:52" ht="11.25" customHeight="1" x14ac:dyDescent="0.2">
      <c r="A255" s="2084"/>
      <c r="B255" s="275"/>
      <c r="C255" s="267"/>
      <c r="D255" s="2135" t="s">
        <v>1280</v>
      </c>
      <c r="E255" s="269"/>
      <c r="F255" s="269"/>
      <c r="G255" s="269"/>
      <c r="H255" s="269"/>
      <c r="I255" s="269"/>
      <c r="J255" s="269"/>
      <c r="K255" s="269"/>
      <c r="L255" s="269"/>
      <c r="M255" s="269"/>
      <c r="N255" s="269"/>
      <c r="O255" s="269"/>
      <c r="P255" s="269"/>
      <c r="Q255" s="269"/>
      <c r="R255" s="269"/>
      <c r="S255" s="269"/>
      <c r="T255" s="269"/>
      <c r="U255" s="270"/>
      <c r="V255" s="269"/>
      <c r="W255" s="269"/>
      <c r="X255" s="269"/>
      <c r="Y255" s="269"/>
      <c r="Z255" s="269"/>
      <c r="AA255" s="269"/>
      <c r="AB255" s="269"/>
      <c r="AC255" s="269"/>
      <c r="AD255" s="1924"/>
      <c r="AE255" s="1927"/>
      <c r="AF255" s="1927"/>
      <c r="AG255" s="819"/>
      <c r="AH255" s="1925"/>
      <c r="AI255" s="422"/>
      <c r="AJ255" s="422"/>
      <c r="AK255" s="422"/>
      <c r="AL255" s="422"/>
      <c r="AM255" s="422"/>
      <c r="AN255" s="422"/>
      <c r="AO255" s="422"/>
      <c r="AP255" s="422"/>
      <c r="AQ255" s="422"/>
      <c r="AR255" s="422"/>
      <c r="AS255" s="422"/>
      <c r="AT255" s="422"/>
      <c r="AU255" s="422"/>
      <c r="AV255" s="422"/>
      <c r="AW255" s="422"/>
      <c r="AX255" s="422"/>
      <c r="AY255" s="422"/>
      <c r="AZ255" s="422"/>
    </row>
    <row r="256" spans="1:52" ht="11.25" customHeight="1" x14ac:dyDescent="0.2">
      <c r="A256" s="2082"/>
      <c r="B256" s="784"/>
      <c r="C256" s="422"/>
      <c r="D256" s="422"/>
      <c r="E256" s="422"/>
      <c r="F256" s="422"/>
      <c r="G256" s="422"/>
      <c r="H256" s="422"/>
      <c r="I256" s="422"/>
      <c r="J256" s="422"/>
      <c r="K256" s="422"/>
      <c r="L256" s="422"/>
      <c r="M256" s="422"/>
      <c r="N256" s="422"/>
      <c r="O256" s="422"/>
      <c r="P256" s="422"/>
      <c r="Q256" s="422"/>
      <c r="R256" s="422"/>
      <c r="S256" s="422"/>
      <c r="T256" s="422"/>
      <c r="U256" s="422"/>
      <c r="V256" s="275">
        <v>47</v>
      </c>
      <c r="W256" s="422"/>
      <c r="X256" s="422"/>
      <c r="Y256" s="422"/>
      <c r="Z256" s="422"/>
      <c r="AA256" s="422"/>
      <c r="AB256" s="422"/>
      <c r="AC256" s="422"/>
      <c r="AD256" s="422"/>
      <c r="AE256" s="422"/>
      <c r="AF256" s="422"/>
      <c r="AG256" s="2091"/>
      <c r="AH256" s="422"/>
    </row>
    <row r="257" spans="1:52" ht="11.25" customHeight="1" x14ac:dyDescent="0.2">
      <c r="A257" s="2082"/>
      <c r="B257" s="275"/>
      <c r="C257" s="267"/>
      <c r="D257" s="275">
        <v>1</v>
      </c>
      <c r="E257" s="275" t="s">
        <v>1248</v>
      </c>
      <c r="F257" s="267"/>
      <c r="G257" s="267"/>
      <c r="H257" s="267"/>
      <c r="I257" s="267"/>
      <c r="J257" s="267"/>
      <c r="K257" s="267"/>
      <c r="L257" s="267"/>
      <c r="M257" s="267"/>
      <c r="N257" s="267"/>
      <c r="O257" s="267"/>
      <c r="P257" s="267"/>
      <c r="Q257" s="267"/>
      <c r="R257" s="267"/>
      <c r="S257" s="3998">
        <v>43</v>
      </c>
      <c r="T257" s="4030"/>
      <c r="U257" s="4031"/>
      <c r="V257" s="4032"/>
      <c r="W257" s="4040" t="s">
        <v>222</v>
      </c>
      <c r="X257" s="267"/>
      <c r="Y257" s="267"/>
      <c r="Z257" s="267"/>
      <c r="AA257" s="267"/>
      <c r="AB257" s="267"/>
      <c r="AC257" s="267"/>
      <c r="AD257" s="267"/>
      <c r="AE257" s="267"/>
      <c r="AF257" s="267"/>
      <c r="AG257" s="2091"/>
    </row>
    <row r="258" spans="1:52" ht="11.25" customHeight="1" x14ac:dyDescent="0.2">
      <c r="A258" s="2082"/>
      <c r="B258" s="275"/>
      <c r="C258" s="267"/>
      <c r="D258" s="267"/>
      <c r="E258" s="284" t="s">
        <v>1249</v>
      </c>
      <c r="F258" s="267"/>
      <c r="G258" s="267"/>
      <c r="H258" s="267"/>
      <c r="I258" s="267"/>
      <c r="J258" s="267"/>
      <c r="K258" s="267"/>
      <c r="L258" s="267"/>
      <c r="M258" s="267"/>
      <c r="N258" s="267"/>
      <c r="O258" s="267"/>
      <c r="P258" s="267"/>
      <c r="Q258" s="267"/>
      <c r="R258" s="267"/>
      <c r="S258" s="3998"/>
      <c r="T258" s="3794"/>
      <c r="U258" s="3795"/>
      <c r="V258" s="3796"/>
      <c r="W258" s="4040"/>
      <c r="X258" s="267"/>
      <c r="Y258" s="267"/>
      <c r="Z258" s="267"/>
      <c r="AA258" s="267"/>
      <c r="AB258" s="267"/>
      <c r="AC258" s="267"/>
      <c r="AD258" s="267"/>
      <c r="AE258" s="267"/>
      <c r="AF258" s="267"/>
      <c r="AG258" s="2091"/>
    </row>
    <row r="259" spans="1:52" ht="6.75" customHeight="1" x14ac:dyDescent="0.2">
      <c r="A259" s="2082"/>
      <c r="B259" s="275"/>
      <c r="C259" s="267"/>
      <c r="D259" s="267"/>
      <c r="E259" s="267"/>
      <c r="F259" s="267"/>
      <c r="G259" s="267"/>
      <c r="H259" s="267"/>
      <c r="I259" s="267"/>
      <c r="J259" s="267"/>
      <c r="K259" s="267"/>
      <c r="L259" s="267"/>
      <c r="M259" s="267"/>
      <c r="N259" s="267"/>
      <c r="O259" s="267"/>
      <c r="P259" s="267"/>
      <c r="Q259" s="267"/>
      <c r="R259" s="267"/>
      <c r="S259" s="267"/>
      <c r="T259" s="267"/>
      <c r="U259" s="267"/>
      <c r="V259" s="267"/>
      <c r="W259" s="267"/>
      <c r="X259" s="267"/>
      <c r="Y259" s="267"/>
      <c r="Z259" s="267"/>
      <c r="AA259" s="267"/>
      <c r="AB259" s="267"/>
      <c r="AC259" s="267"/>
      <c r="AD259" s="267"/>
      <c r="AE259" s="267"/>
      <c r="AF259" s="267"/>
      <c r="AG259" s="2091"/>
    </row>
    <row r="260" spans="1:52" ht="11.25" customHeight="1" x14ac:dyDescent="0.2">
      <c r="A260" s="2082"/>
      <c r="B260" s="275"/>
      <c r="C260" s="267"/>
      <c r="D260" s="275">
        <v>2</v>
      </c>
      <c r="E260" s="275" t="s">
        <v>1250</v>
      </c>
      <c r="F260" s="267"/>
      <c r="G260" s="267"/>
      <c r="H260" s="267"/>
      <c r="I260" s="267"/>
      <c r="J260" s="267"/>
      <c r="K260" s="267"/>
      <c r="L260" s="267"/>
      <c r="M260" s="267"/>
      <c r="N260" s="267"/>
      <c r="O260" s="267"/>
      <c r="P260" s="267"/>
      <c r="Q260" s="267"/>
      <c r="R260" s="267"/>
      <c r="S260" s="3998">
        <v>44</v>
      </c>
      <c r="T260" s="4030"/>
      <c r="U260" s="4031"/>
      <c r="V260" s="4032"/>
      <c r="W260" s="4040" t="s">
        <v>222</v>
      </c>
      <c r="X260" s="267"/>
      <c r="Y260" s="267"/>
      <c r="Z260" s="267"/>
      <c r="AA260" s="267"/>
      <c r="AB260" s="267"/>
      <c r="AC260" s="267"/>
      <c r="AD260" s="267"/>
      <c r="AE260" s="267"/>
      <c r="AF260" s="267"/>
      <c r="AG260" s="2091"/>
    </row>
    <row r="261" spans="1:52" ht="11.25" customHeight="1" x14ac:dyDescent="0.2">
      <c r="A261" s="2082"/>
      <c r="B261" s="275"/>
      <c r="C261" s="267"/>
      <c r="D261" s="267"/>
      <c r="E261" s="284" t="s">
        <v>1251</v>
      </c>
      <c r="F261" s="267"/>
      <c r="G261" s="267"/>
      <c r="H261" s="267"/>
      <c r="I261" s="267"/>
      <c r="J261" s="267"/>
      <c r="K261" s="267"/>
      <c r="L261" s="267"/>
      <c r="M261" s="267"/>
      <c r="N261" s="267"/>
      <c r="O261" s="267"/>
      <c r="P261" s="267"/>
      <c r="Q261" s="267"/>
      <c r="R261" s="267"/>
      <c r="S261" s="3998"/>
      <c r="T261" s="3794"/>
      <c r="U261" s="3795"/>
      <c r="V261" s="3796"/>
      <c r="W261" s="4040"/>
      <c r="X261" s="267"/>
      <c r="Y261" s="267"/>
      <c r="Z261" s="267"/>
      <c r="AA261" s="267"/>
      <c r="AB261" s="267"/>
      <c r="AC261" s="267"/>
      <c r="AD261" s="267"/>
      <c r="AE261" s="267"/>
      <c r="AF261" s="267"/>
      <c r="AG261" s="2091"/>
    </row>
    <row r="262" spans="1:52" ht="6.75" customHeight="1" x14ac:dyDescent="0.2">
      <c r="A262" s="2082"/>
      <c r="B262" s="275"/>
      <c r="C262" s="267"/>
      <c r="D262" s="267"/>
      <c r="E262" s="267"/>
      <c r="F262" s="267"/>
      <c r="G262" s="267"/>
      <c r="H262" s="267"/>
      <c r="I262" s="267"/>
      <c r="J262" s="267"/>
      <c r="K262" s="267"/>
      <c r="L262" s="267"/>
      <c r="M262" s="267"/>
      <c r="N262" s="267"/>
      <c r="O262" s="267"/>
      <c r="P262" s="267"/>
      <c r="Q262" s="267"/>
      <c r="R262" s="267"/>
      <c r="S262" s="267"/>
      <c r="T262" s="267"/>
      <c r="U262" s="267"/>
      <c r="V262" s="267"/>
      <c r="W262" s="267"/>
      <c r="X262" s="267"/>
      <c r="Y262" s="267"/>
      <c r="Z262" s="267"/>
      <c r="AA262" s="267"/>
      <c r="AB262" s="267"/>
      <c r="AC262" s="267"/>
      <c r="AD262" s="267"/>
      <c r="AE262" s="267"/>
      <c r="AF262" s="267"/>
      <c r="AG262" s="2091"/>
    </row>
    <row r="263" spans="1:52" ht="11.25" customHeight="1" x14ac:dyDescent="0.2">
      <c r="A263" s="2082"/>
      <c r="B263" s="275"/>
      <c r="C263" s="267"/>
      <c r="D263" s="267"/>
      <c r="E263" s="275" t="s">
        <v>374</v>
      </c>
      <c r="F263" s="267"/>
      <c r="G263" s="267"/>
      <c r="H263" s="267"/>
      <c r="I263" s="267"/>
      <c r="J263" s="267"/>
      <c r="K263" s="267"/>
      <c r="L263" s="267"/>
      <c r="M263" s="267"/>
      <c r="N263" s="267"/>
      <c r="O263" s="267"/>
      <c r="P263" s="267"/>
      <c r="Q263" s="267"/>
      <c r="R263" s="267"/>
      <c r="S263" s="3998"/>
      <c r="T263" s="4034">
        <v>100</v>
      </c>
      <c r="U263" s="4035"/>
      <c r="V263" s="4036"/>
      <c r="W263" s="4040" t="s">
        <v>222</v>
      </c>
      <c r="X263" s="267"/>
      <c r="Y263" s="267"/>
      <c r="Z263" s="267"/>
      <c r="AA263" s="267"/>
      <c r="AB263" s="267"/>
      <c r="AC263" s="267"/>
      <c r="AD263" s="267"/>
      <c r="AE263" s="267"/>
      <c r="AF263" s="267"/>
      <c r="AG263" s="2091"/>
    </row>
    <row r="264" spans="1:52" ht="11.25" customHeight="1" x14ac:dyDescent="0.2">
      <c r="A264" s="2082"/>
      <c r="B264" s="275"/>
      <c r="C264" s="267"/>
      <c r="D264" s="267"/>
      <c r="E264" s="284" t="s">
        <v>375</v>
      </c>
      <c r="F264" s="267"/>
      <c r="G264" s="267"/>
      <c r="H264" s="267"/>
      <c r="I264" s="267"/>
      <c r="J264" s="267"/>
      <c r="K264" s="267"/>
      <c r="L264" s="267"/>
      <c r="M264" s="267"/>
      <c r="N264" s="267"/>
      <c r="O264" s="267"/>
      <c r="P264" s="267"/>
      <c r="Q264" s="267"/>
      <c r="R264" s="267"/>
      <c r="S264" s="3998"/>
      <c r="T264" s="4037"/>
      <c r="U264" s="4038"/>
      <c r="V264" s="4039"/>
      <c r="W264" s="4040"/>
      <c r="X264" s="267"/>
      <c r="Y264" s="267"/>
      <c r="Z264" s="267"/>
      <c r="AA264" s="267"/>
      <c r="AB264" s="267"/>
      <c r="AC264" s="267"/>
      <c r="AD264" s="267"/>
      <c r="AE264" s="267"/>
      <c r="AF264" s="267"/>
      <c r="AG264" s="2091"/>
    </row>
    <row r="265" spans="1:52" ht="9.75" customHeight="1" x14ac:dyDescent="0.2">
      <c r="A265" s="2082"/>
      <c r="B265" s="275"/>
      <c r="C265" s="267"/>
      <c r="D265" s="267"/>
      <c r="E265" s="267"/>
      <c r="F265" s="267"/>
      <c r="G265" s="267"/>
      <c r="H265" s="267"/>
      <c r="I265" s="267"/>
      <c r="J265" s="267"/>
      <c r="K265" s="267"/>
      <c r="L265" s="267"/>
      <c r="M265" s="267"/>
      <c r="N265" s="267"/>
      <c r="O265" s="267"/>
      <c r="P265" s="267"/>
      <c r="Q265" s="267"/>
      <c r="R265" s="267"/>
      <c r="S265" s="267"/>
      <c r="T265" s="267"/>
      <c r="U265" s="267"/>
      <c r="V265" s="267"/>
      <c r="W265" s="267"/>
      <c r="X265" s="267"/>
      <c r="Y265" s="267"/>
      <c r="Z265" s="267"/>
      <c r="AA265" s="267"/>
      <c r="AB265" s="267"/>
      <c r="AC265" s="267"/>
      <c r="AD265" s="267"/>
      <c r="AE265" s="267"/>
      <c r="AF265" s="267"/>
      <c r="AG265" s="2091"/>
    </row>
    <row r="266" spans="1:52" ht="11.25" customHeight="1" x14ac:dyDescent="0.2">
      <c r="A266" s="2084"/>
      <c r="B266" s="437" t="s">
        <v>1281</v>
      </c>
      <c r="C266" s="267"/>
      <c r="D266" s="307" t="s">
        <v>1253</v>
      </c>
      <c r="E266" s="269"/>
      <c r="F266" s="269"/>
      <c r="G266" s="269"/>
      <c r="H266" s="269"/>
      <c r="I266" s="269"/>
      <c r="J266" s="269"/>
      <c r="K266" s="269"/>
      <c r="L266" s="269"/>
      <c r="M266" s="269"/>
      <c r="N266" s="269"/>
      <c r="O266" s="269"/>
      <c r="P266" s="269"/>
      <c r="Q266" s="269"/>
      <c r="R266" s="269"/>
      <c r="S266" s="269"/>
      <c r="T266" s="269"/>
      <c r="U266" s="270"/>
      <c r="V266" s="269"/>
      <c r="W266" s="269"/>
      <c r="X266" s="269"/>
      <c r="Y266" s="269"/>
      <c r="Z266" s="269"/>
      <c r="AA266" s="269"/>
      <c r="AB266" s="269"/>
      <c r="AC266" s="269"/>
      <c r="AD266" s="1924"/>
      <c r="AE266" s="1927"/>
      <c r="AF266" s="1927"/>
      <c r="AG266" s="819"/>
      <c r="AH266" s="1925"/>
      <c r="AI266" s="422"/>
      <c r="AJ266" s="422"/>
      <c r="AK266" s="422"/>
      <c r="AL266" s="422"/>
      <c r="AM266" s="422"/>
      <c r="AN266" s="422"/>
      <c r="AO266" s="422"/>
      <c r="AP266" s="422"/>
      <c r="AQ266" s="422"/>
      <c r="AR266" s="422"/>
      <c r="AS266" s="422"/>
      <c r="AT266" s="422"/>
      <c r="AU266" s="422"/>
      <c r="AV266" s="422"/>
      <c r="AW266" s="422"/>
      <c r="AX266" s="422"/>
      <c r="AY266" s="422"/>
      <c r="AZ266" s="422"/>
    </row>
    <row r="267" spans="1:52" ht="11.25" customHeight="1" x14ac:dyDescent="0.2">
      <c r="A267" s="2084"/>
      <c r="B267" s="275"/>
      <c r="C267" s="267"/>
      <c r="D267" s="2135" t="s">
        <v>1254</v>
      </c>
      <c r="E267" s="269"/>
      <c r="F267" s="269"/>
      <c r="G267" s="269"/>
      <c r="H267" s="269"/>
      <c r="I267" s="269"/>
      <c r="J267" s="269"/>
      <c r="K267" s="269"/>
      <c r="L267" s="269"/>
      <c r="M267" s="269"/>
      <c r="N267" s="269"/>
      <c r="O267" s="269"/>
      <c r="P267" s="269"/>
      <c r="Q267" s="269"/>
      <c r="R267" s="269"/>
      <c r="S267" s="269"/>
      <c r="T267" s="269"/>
      <c r="U267" s="270"/>
      <c r="V267" s="269"/>
      <c r="W267" s="269"/>
      <c r="X267" s="269"/>
      <c r="Y267" s="269"/>
      <c r="Z267" s="269"/>
      <c r="AA267" s="269"/>
      <c r="AB267" s="269"/>
      <c r="AC267" s="269"/>
      <c r="AD267" s="1924"/>
      <c r="AE267" s="1927"/>
      <c r="AF267" s="1927"/>
      <c r="AG267" s="819"/>
      <c r="AH267" s="1925"/>
      <c r="AI267" s="422"/>
      <c r="AJ267" s="422"/>
      <c r="AK267" s="422"/>
      <c r="AL267" s="422"/>
      <c r="AM267" s="422"/>
      <c r="AN267" s="422"/>
      <c r="AO267" s="422"/>
      <c r="AP267" s="422"/>
      <c r="AQ267" s="422"/>
      <c r="AR267" s="422"/>
      <c r="AS267" s="422"/>
      <c r="AT267" s="422"/>
      <c r="AU267" s="422"/>
      <c r="AV267" s="422"/>
      <c r="AW267" s="422"/>
      <c r="AX267" s="422"/>
      <c r="AY267" s="422"/>
      <c r="AZ267" s="422"/>
    </row>
    <row r="268" spans="1:52" ht="12" x14ac:dyDescent="0.2">
      <c r="A268" s="2082"/>
      <c r="B268" s="275"/>
      <c r="C268" s="267"/>
      <c r="D268" s="267"/>
      <c r="E268" s="267"/>
      <c r="F268" s="267"/>
      <c r="G268" s="267"/>
      <c r="H268" s="267"/>
      <c r="I268" s="267"/>
      <c r="J268" s="267"/>
      <c r="K268" s="267"/>
      <c r="L268" s="267"/>
      <c r="M268" s="267"/>
      <c r="N268" s="267"/>
      <c r="O268" s="267"/>
      <c r="P268" s="267"/>
      <c r="Q268" s="267"/>
      <c r="R268" s="267"/>
      <c r="S268" s="267"/>
      <c r="T268" s="267"/>
      <c r="U268" s="267"/>
      <c r="V268" s="437">
        <v>47</v>
      </c>
      <c r="W268" s="267"/>
      <c r="X268" s="267"/>
      <c r="Y268" s="267"/>
      <c r="Z268" s="267"/>
      <c r="AA268" s="267"/>
      <c r="AB268" s="267"/>
      <c r="AC268" s="1923"/>
      <c r="AD268" s="281"/>
      <c r="AE268" s="284"/>
      <c r="AF268" s="284"/>
      <c r="AG268" s="2091"/>
      <c r="AH268" s="422"/>
      <c r="AI268" s="422"/>
      <c r="AJ268" s="422"/>
      <c r="AK268" s="422"/>
      <c r="AL268" s="422"/>
      <c r="AM268" s="422"/>
      <c r="AN268" s="422"/>
      <c r="AO268" s="422"/>
      <c r="AP268" s="422"/>
      <c r="AQ268" s="422"/>
      <c r="AR268" s="422"/>
      <c r="AS268" s="422"/>
      <c r="AT268" s="422"/>
      <c r="AU268" s="422"/>
      <c r="AV268" s="422"/>
      <c r="AW268" s="422"/>
      <c r="AX268" s="422"/>
      <c r="AY268" s="422"/>
      <c r="AZ268" s="422"/>
    </row>
    <row r="269" spans="1:52" ht="11.25" customHeight="1" x14ac:dyDescent="0.2">
      <c r="A269" s="2084"/>
      <c r="B269" s="275"/>
      <c r="C269" s="267"/>
      <c r="D269" s="299">
        <v>1</v>
      </c>
      <c r="E269" s="875" t="s">
        <v>1255</v>
      </c>
      <c r="F269" s="269"/>
      <c r="G269" s="269"/>
      <c r="H269" s="269"/>
      <c r="I269" s="269"/>
      <c r="J269" s="269"/>
      <c r="K269" s="269"/>
      <c r="L269" s="269"/>
      <c r="M269" s="269"/>
      <c r="N269" s="269"/>
      <c r="O269" s="269"/>
      <c r="P269" s="269"/>
      <c r="Q269" s="269"/>
      <c r="R269" s="269"/>
      <c r="S269" s="3998">
        <v>45</v>
      </c>
      <c r="T269" s="4030"/>
      <c r="U269" s="4031"/>
      <c r="V269" s="4032"/>
      <c r="W269" s="4040" t="s">
        <v>222</v>
      </c>
      <c r="X269" s="269"/>
      <c r="Y269" s="269"/>
      <c r="Z269" s="269"/>
      <c r="AA269" s="269"/>
      <c r="AB269" s="269"/>
      <c r="AC269" s="269"/>
      <c r="AD269" s="1924"/>
      <c r="AE269" s="1927"/>
      <c r="AF269" s="1927"/>
      <c r="AG269" s="819"/>
      <c r="AH269" s="1925"/>
      <c r="AI269" s="422"/>
      <c r="AJ269" s="422"/>
      <c r="AK269" s="422"/>
      <c r="AL269" s="422"/>
      <c r="AM269" s="422"/>
      <c r="AN269" s="422"/>
      <c r="AO269" s="422"/>
      <c r="AP269" s="422"/>
      <c r="AQ269" s="422"/>
      <c r="AR269" s="422"/>
      <c r="AS269" s="422"/>
      <c r="AT269" s="422"/>
      <c r="AU269" s="422"/>
      <c r="AV269" s="422"/>
      <c r="AW269" s="422"/>
      <c r="AX269" s="422"/>
      <c r="AY269" s="422"/>
      <c r="AZ269" s="422"/>
    </row>
    <row r="270" spans="1:52" ht="11.25" customHeight="1" x14ac:dyDescent="0.2">
      <c r="A270" s="2084"/>
      <c r="B270" s="275"/>
      <c r="C270" s="267"/>
      <c r="D270" s="311"/>
      <c r="E270" s="4042" t="s">
        <v>1256</v>
      </c>
      <c r="F270" s="2099" t="s">
        <v>1257</v>
      </c>
      <c r="G270" s="875"/>
      <c r="H270" s="875"/>
      <c r="I270" s="875"/>
      <c r="J270" s="875"/>
      <c r="K270" s="875"/>
      <c r="L270" s="875"/>
      <c r="M270" s="875"/>
      <c r="N270" s="875"/>
      <c r="O270" s="875"/>
      <c r="P270" s="875"/>
      <c r="Q270" s="875"/>
      <c r="R270" s="875"/>
      <c r="S270" s="3998"/>
      <c r="T270" s="3794"/>
      <c r="U270" s="3795"/>
      <c r="V270" s="3796"/>
      <c r="W270" s="4040"/>
      <c r="X270" s="269"/>
      <c r="Y270" s="269"/>
      <c r="Z270" s="269"/>
      <c r="AA270" s="269"/>
      <c r="AB270" s="269"/>
      <c r="AC270" s="269"/>
      <c r="AD270" s="1924"/>
      <c r="AE270" s="1927"/>
      <c r="AF270" s="1927"/>
      <c r="AG270" s="819"/>
      <c r="AH270" s="1925"/>
      <c r="AI270" s="422"/>
      <c r="AJ270" s="422"/>
      <c r="AK270" s="422"/>
      <c r="AL270" s="422"/>
      <c r="AM270" s="422"/>
      <c r="AN270" s="422"/>
      <c r="AO270" s="422"/>
      <c r="AP270" s="422"/>
      <c r="AQ270" s="422"/>
      <c r="AR270" s="422"/>
      <c r="AS270" s="422"/>
      <c r="AT270" s="422"/>
      <c r="AU270" s="422"/>
      <c r="AV270" s="422"/>
      <c r="AW270" s="422"/>
      <c r="AX270" s="422"/>
      <c r="AY270" s="422"/>
      <c r="AZ270" s="422"/>
    </row>
    <row r="271" spans="1:52" ht="11.25" customHeight="1" x14ac:dyDescent="0.2">
      <c r="A271" s="2084"/>
      <c r="B271" s="275"/>
      <c r="C271" s="267"/>
      <c r="D271" s="311"/>
      <c r="E271" s="4042"/>
      <c r="F271" s="875" t="s">
        <v>1258</v>
      </c>
      <c r="G271" s="875"/>
      <c r="H271" s="875"/>
      <c r="I271" s="875"/>
      <c r="J271" s="875"/>
      <c r="K271" s="875"/>
      <c r="L271" s="875"/>
      <c r="M271" s="875"/>
      <c r="N271" s="875"/>
      <c r="O271" s="875"/>
      <c r="P271" s="875"/>
      <c r="Q271" s="875"/>
      <c r="R271" s="875"/>
      <c r="S271" s="875"/>
      <c r="T271" s="875"/>
      <c r="U271" s="270"/>
      <c r="V271" s="269"/>
      <c r="W271" s="269"/>
      <c r="X271" s="269"/>
      <c r="Y271" s="269"/>
      <c r="Z271" s="269"/>
      <c r="AA271" s="269"/>
      <c r="AB271" s="269"/>
      <c r="AC271" s="269"/>
      <c r="AD271" s="1924"/>
      <c r="AE271" s="1927"/>
      <c r="AF271" s="1927"/>
      <c r="AG271" s="819"/>
      <c r="AH271" s="1925"/>
      <c r="AI271" s="422"/>
      <c r="AJ271" s="422"/>
      <c r="AK271" s="422"/>
      <c r="AL271" s="422"/>
      <c r="AM271" s="422"/>
      <c r="AN271" s="422"/>
      <c r="AO271" s="422"/>
      <c r="AP271" s="422"/>
      <c r="AQ271" s="422"/>
      <c r="AR271" s="422"/>
      <c r="AS271" s="422"/>
      <c r="AT271" s="422"/>
      <c r="AU271" s="422"/>
      <c r="AV271" s="422"/>
      <c r="AW271" s="422"/>
      <c r="AX271" s="422"/>
      <c r="AY271" s="422"/>
      <c r="AZ271" s="422"/>
    </row>
    <row r="272" spans="1:52" ht="6.75" customHeight="1" x14ac:dyDescent="0.2">
      <c r="A272" s="2084"/>
      <c r="B272" s="272"/>
      <c r="C272" s="277"/>
      <c r="D272" s="311"/>
      <c r="E272" s="875"/>
      <c r="F272" s="875"/>
      <c r="G272" s="875"/>
      <c r="H272" s="875"/>
      <c r="I272" s="875"/>
      <c r="J272" s="875"/>
      <c r="K272" s="875"/>
      <c r="L272" s="875"/>
      <c r="M272" s="875"/>
      <c r="N272" s="875"/>
      <c r="O272" s="875"/>
      <c r="P272" s="875"/>
      <c r="Q272" s="875"/>
      <c r="R272" s="875"/>
      <c r="S272" s="875"/>
      <c r="T272" s="875"/>
      <c r="U272" s="270"/>
      <c r="V272" s="269"/>
      <c r="W272" s="269"/>
      <c r="X272" s="269"/>
      <c r="Y272" s="269"/>
      <c r="Z272" s="269"/>
      <c r="AA272" s="269"/>
      <c r="AB272" s="269"/>
      <c r="AC272" s="269"/>
      <c r="AD272" s="1924"/>
      <c r="AE272" s="1927"/>
      <c r="AF272" s="1927"/>
      <c r="AG272" s="819"/>
      <c r="AH272" s="1925"/>
      <c r="AI272" s="422"/>
      <c r="AJ272" s="422"/>
      <c r="AK272" s="422"/>
      <c r="AL272" s="422"/>
      <c r="AM272" s="422"/>
      <c r="AN272" s="422"/>
      <c r="AO272" s="422"/>
      <c r="AP272" s="422"/>
      <c r="AQ272" s="422"/>
      <c r="AR272" s="422"/>
      <c r="AS272" s="422"/>
      <c r="AT272" s="422"/>
      <c r="AU272" s="422"/>
      <c r="AV272" s="422"/>
      <c r="AW272" s="422"/>
      <c r="AX272" s="422"/>
      <c r="AY272" s="422"/>
      <c r="AZ272" s="422"/>
    </row>
    <row r="273" spans="1:52" ht="11.25" customHeight="1" x14ac:dyDescent="0.2">
      <c r="A273" s="2084"/>
      <c r="B273" s="272"/>
      <c r="C273" s="277"/>
      <c r="D273" s="299">
        <v>2</v>
      </c>
      <c r="E273" s="2099" t="s">
        <v>1259</v>
      </c>
      <c r="F273" s="875"/>
      <c r="G273" s="875"/>
      <c r="H273" s="875"/>
      <c r="I273" s="875"/>
      <c r="J273" s="875"/>
      <c r="K273" s="875"/>
      <c r="L273" s="875"/>
      <c r="M273" s="875"/>
      <c r="N273" s="875"/>
      <c r="O273" s="875"/>
      <c r="P273" s="875"/>
      <c r="Q273" s="875"/>
      <c r="R273" s="875"/>
      <c r="S273" s="875"/>
      <c r="T273" s="875"/>
      <c r="U273" s="270"/>
      <c r="V273" s="269"/>
      <c r="W273" s="269"/>
      <c r="X273" s="269"/>
      <c r="Y273" s="269"/>
      <c r="Z273" s="269"/>
      <c r="AA273" s="269"/>
      <c r="AB273" s="269"/>
      <c r="AC273" s="269"/>
      <c r="AD273" s="1924"/>
      <c r="AE273" s="1927"/>
      <c r="AF273" s="1927"/>
      <c r="AG273" s="819"/>
      <c r="AH273" s="1925"/>
      <c r="AI273" s="422"/>
      <c r="AJ273" s="422"/>
      <c r="AK273" s="422"/>
      <c r="AL273" s="422"/>
      <c r="AM273" s="422"/>
      <c r="AN273" s="422"/>
      <c r="AO273" s="422"/>
      <c r="AP273" s="422"/>
      <c r="AQ273" s="422"/>
      <c r="AR273" s="422"/>
      <c r="AS273" s="422"/>
      <c r="AT273" s="422"/>
      <c r="AU273" s="422"/>
      <c r="AV273" s="422"/>
      <c r="AW273" s="422"/>
      <c r="AX273" s="422"/>
      <c r="AY273" s="422"/>
      <c r="AZ273" s="422"/>
    </row>
    <row r="274" spans="1:52" ht="11.25" customHeight="1" x14ac:dyDescent="0.2">
      <c r="A274" s="2084"/>
      <c r="B274" s="272"/>
      <c r="C274" s="277"/>
      <c r="D274" s="311"/>
      <c r="E274" s="4043" t="s">
        <v>1260</v>
      </c>
      <c r="F274" s="275" t="s">
        <v>1261</v>
      </c>
      <c r="G274" s="875"/>
      <c r="H274" s="875"/>
      <c r="I274" s="875"/>
      <c r="J274" s="875"/>
      <c r="K274" s="875"/>
      <c r="L274" s="875"/>
      <c r="M274" s="875"/>
      <c r="N274" s="875"/>
      <c r="O274" s="875"/>
      <c r="P274" s="875"/>
      <c r="Q274" s="875"/>
      <c r="R274" s="875"/>
      <c r="S274" s="3998">
        <v>46</v>
      </c>
      <c r="T274" s="4030"/>
      <c r="U274" s="4031"/>
      <c r="V274" s="4032"/>
      <c r="W274" s="4040" t="s">
        <v>222</v>
      </c>
      <c r="X274" s="269"/>
      <c r="Y274" s="269"/>
      <c r="Z274" s="269"/>
      <c r="AA274" s="269"/>
      <c r="AB274" s="269"/>
      <c r="AC274" s="269"/>
      <c r="AD274" s="1924"/>
      <c r="AE274" s="1927"/>
      <c r="AF274" s="1927"/>
      <c r="AG274" s="819"/>
      <c r="AH274" s="1925"/>
      <c r="AI274" s="422"/>
      <c r="AJ274" s="422"/>
      <c r="AK274" s="422"/>
      <c r="AL274" s="422"/>
      <c r="AM274" s="422"/>
      <c r="AN274" s="422"/>
      <c r="AO274" s="422"/>
      <c r="AP274" s="422"/>
      <c r="AQ274" s="422"/>
      <c r="AR274" s="422"/>
      <c r="AS274" s="422"/>
      <c r="AT274" s="422"/>
      <c r="AU274" s="422"/>
      <c r="AV274" s="422"/>
      <c r="AW274" s="422"/>
      <c r="AX274" s="422"/>
      <c r="AY274" s="422"/>
      <c r="AZ274" s="422"/>
    </row>
    <row r="275" spans="1:52" ht="11.25" customHeight="1" x14ac:dyDescent="0.2">
      <c r="A275" s="2084"/>
      <c r="B275" s="272"/>
      <c r="C275" s="277"/>
      <c r="D275" s="311"/>
      <c r="E275" s="4043"/>
      <c r="F275" s="875" t="s">
        <v>1262</v>
      </c>
      <c r="G275" s="875"/>
      <c r="H275" s="875"/>
      <c r="I275" s="875"/>
      <c r="J275" s="875"/>
      <c r="K275" s="875"/>
      <c r="L275" s="875"/>
      <c r="M275" s="875"/>
      <c r="N275" s="875"/>
      <c r="O275" s="875"/>
      <c r="P275" s="875"/>
      <c r="Q275" s="875"/>
      <c r="R275" s="875"/>
      <c r="S275" s="3998"/>
      <c r="T275" s="3794"/>
      <c r="U275" s="3795"/>
      <c r="V275" s="3796"/>
      <c r="W275" s="4040"/>
      <c r="X275" s="269"/>
      <c r="Y275" s="269"/>
      <c r="Z275" s="269"/>
      <c r="AA275" s="269"/>
      <c r="AB275" s="269"/>
      <c r="AC275" s="269"/>
      <c r="AD275" s="1924"/>
      <c r="AE275" s="1927"/>
      <c r="AF275" s="1927"/>
      <c r="AG275" s="819"/>
      <c r="AH275" s="1925"/>
      <c r="AI275" s="422"/>
      <c r="AJ275" s="422"/>
      <c r="AK275" s="422"/>
      <c r="AL275" s="422"/>
      <c r="AM275" s="422"/>
      <c r="AN275" s="422"/>
      <c r="AO275" s="422"/>
      <c r="AP275" s="422"/>
      <c r="AQ275" s="422"/>
      <c r="AR275" s="422"/>
      <c r="AS275" s="422"/>
      <c r="AT275" s="422"/>
      <c r="AU275" s="422"/>
      <c r="AV275" s="422"/>
      <c r="AW275" s="422"/>
      <c r="AX275" s="422"/>
      <c r="AY275" s="422"/>
      <c r="AZ275" s="422"/>
    </row>
    <row r="276" spans="1:52" ht="6.75" customHeight="1" x14ac:dyDescent="0.2">
      <c r="A276" s="2084"/>
      <c r="B276" s="272"/>
      <c r="C276" s="277"/>
      <c r="D276" s="311"/>
      <c r="E276" s="875"/>
      <c r="F276" s="875"/>
      <c r="G276" s="875"/>
      <c r="H276" s="875"/>
      <c r="I276" s="875"/>
      <c r="J276" s="875"/>
      <c r="K276" s="875"/>
      <c r="L276" s="875"/>
      <c r="M276" s="875"/>
      <c r="N276" s="875"/>
      <c r="O276" s="875"/>
      <c r="P276" s="875"/>
      <c r="Q276" s="875"/>
      <c r="R276" s="875"/>
      <c r="S276" s="875"/>
      <c r="T276" s="875"/>
      <c r="U276" s="270"/>
      <c r="V276" s="269"/>
      <c r="W276" s="269"/>
      <c r="X276" s="269"/>
      <c r="Y276" s="269"/>
      <c r="Z276" s="269"/>
      <c r="AA276" s="269"/>
      <c r="AB276" s="269"/>
      <c r="AC276" s="269"/>
      <c r="AD276" s="1924"/>
      <c r="AE276" s="1927"/>
      <c r="AF276" s="1927"/>
      <c r="AG276" s="819"/>
      <c r="AH276" s="1925"/>
      <c r="AI276" s="422"/>
      <c r="AJ276" s="422"/>
      <c r="AK276" s="422"/>
      <c r="AL276" s="422"/>
      <c r="AM276" s="422"/>
      <c r="AN276" s="422"/>
      <c r="AO276" s="422"/>
      <c r="AP276" s="422"/>
      <c r="AQ276" s="422"/>
      <c r="AR276" s="422"/>
      <c r="AS276" s="422"/>
      <c r="AT276" s="422"/>
      <c r="AU276" s="422"/>
      <c r="AV276" s="422"/>
      <c r="AW276" s="422"/>
      <c r="AX276" s="422"/>
      <c r="AY276" s="422"/>
      <c r="AZ276" s="422"/>
    </row>
    <row r="277" spans="1:52" ht="11.25" customHeight="1" x14ac:dyDescent="0.2">
      <c r="A277" s="2084"/>
      <c r="B277" s="272"/>
      <c r="C277" s="277"/>
      <c r="D277" s="299">
        <v>3</v>
      </c>
      <c r="E277" s="2099" t="s">
        <v>1263</v>
      </c>
      <c r="F277" s="875"/>
      <c r="G277" s="875"/>
      <c r="H277" s="875"/>
      <c r="I277" s="875"/>
      <c r="J277" s="875"/>
      <c r="K277" s="875"/>
      <c r="L277" s="875"/>
      <c r="M277" s="875"/>
      <c r="N277" s="875"/>
      <c r="O277" s="875"/>
      <c r="P277" s="875"/>
      <c r="Q277" s="875"/>
      <c r="R277" s="875"/>
      <c r="S277" s="875"/>
      <c r="T277" s="875"/>
      <c r="U277" s="270"/>
      <c r="V277" s="269"/>
      <c r="W277" s="269"/>
      <c r="X277" s="269"/>
      <c r="Y277" s="269"/>
      <c r="Z277" s="269"/>
      <c r="AA277" s="269"/>
      <c r="AB277" s="269"/>
      <c r="AC277" s="269"/>
      <c r="AD277" s="1924"/>
      <c r="AE277" s="1927"/>
      <c r="AF277" s="1927"/>
      <c r="AG277" s="819"/>
      <c r="AH277" s="1925"/>
      <c r="AI277" s="422"/>
      <c r="AJ277" s="422"/>
      <c r="AK277" s="422"/>
      <c r="AL277" s="422"/>
      <c r="AM277" s="422"/>
      <c r="AN277" s="422"/>
      <c r="AO277" s="422"/>
      <c r="AP277" s="422"/>
      <c r="AQ277" s="422"/>
      <c r="AR277" s="422"/>
      <c r="AS277" s="422"/>
      <c r="AT277" s="422"/>
      <c r="AU277" s="422"/>
      <c r="AV277" s="422"/>
      <c r="AW277" s="422"/>
      <c r="AX277" s="422"/>
      <c r="AY277" s="422"/>
      <c r="AZ277" s="422"/>
    </row>
    <row r="278" spans="1:52" ht="11.25" customHeight="1" x14ac:dyDescent="0.2">
      <c r="A278" s="2084"/>
      <c r="B278" s="272"/>
      <c r="C278" s="277"/>
      <c r="D278" s="299"/>
      <c r="E278" s="875" t="s">
        <v>1264</v>
      </c>
      <c r="F278" s="875"/>
      <c r="G278" s="875"/>
      <c r="H278" s="875"/>
      <c r="I278" s="875"/>
      <c r="J278" s="875"/>
      <c r="K278" s="875"/>
      <c r="L278" s="875"/>
      <c r="M278" s="875"/>
      <c r="N278" s="875"/>
      <c r="O278" s="875"/>
      <c r="P278" s="875"/>
      <c r="Q278" s="875"/>
      <c r="R278" s="875"/>
      <c r="S278" s="875"/>
      <c r="T278" s="875"/>
      <c r="U278" s="270"/>
      <c r="V278" s="269"/>
      <c r="W278" s="269"/>
      <c r="X278" s="269"/>
      <c r="Y278" s="269"/>
      <c r="Z278" s="269"/>
      <c r="AA278" s="269"/>
      <c r="AB278" s="269"/>
      <c r="AC278" s="269"/>
      <c r="AD278" s="1924"/>
      <c r="AE278" s="1927"/>
      <c r="AF278" s="1927"/>
      <c r="AG278" s="819"/>
      <c r="AH278" s="1925"/>
      <c r="AI278" s="422"/>
      <c r="AJ278" s="422"/>
      <c r="AK278" s="422"/>
      <c r="AL278" s="422"/>
      <c r="AM278" s="422"/>
      <c r="AN278" s="422"/>
      <c r="AO278" s="422"/>
      <c r="AP278" s="422"/>
      <c r="AQ278" s="422"/>
      <c r="AR278" s="422"/>
      <c r="AS278" s="422"/>
      <c r="AT278" s="422"/>
      <c r="AU278" s="422"/>
      <c r="AV278" s="422"/>
      <c r="AW278" s="422"/>
      <c r="AX278" s="422"/>
      <c r="AY278" s="422"/>
      <c r="AZ278" s="422"/>
    </row>
    <row r="279" spans="1:52" ht="11.25" customHeight="1" x14ac:dyDescent="0.2">
      <c r="A279" s="2084"/>
      <c r="B279" s="272"/>
      <c r="C279" s="277"/>
      <c r="D279" s="311"/>
      <c r="E279" s="4043" t="s">
        <v>1265</v>
      </c>
      <c r="F279" s="2099" t="s">
        <v>1266</v>
      </c>
      <c r="G279" s="875"/>
      <c r="H279" s="875"/>
      <c r="I279" s="875"/>
      <c r="J279" s="875"/>
      <c r="K279" s="875"/>
      <c r="L279" s="875"/>
      <c r="M279" s="875"/>
      <c r="N279" s="875"/>
      <c r="O279" s="875"/>
      <c r="P279" s="875"/>
      <c r="Q279" s="875"/>
      <c r="R279" s="875"/>
      <c r="S279" s="3998">
        <v>47</v>
      </c>
      <c r="T279" s="4030"/>
      <c r="U279" s="4031"/>
      <c r="V279" s="4032"/>
      <c r="W279" s="4040" t="s">
        <v>222</v>
      </c>
      <c r="X279" s="269"/>
      <c r="Y279" s="269"/>
      <c r="Z279" s="269"/>
      <c r="AA279" s="269"/>
      <c r="AB279" s="269"/>
      <c r="AC279" s="269"/>
      <c r="AD279" s="1924"/>
      <c r="AE279" s="1927"/>
      <c r="AF279" s="1927"/>
      <c r="AG279" s="819"/>
      <c r="AH279" s="1925"/>
      <c r="AI279" s="422"/>
      <c r="AJ279" s="422"/>
      <c r="AK279" s="422"/>
      <c r="AL279" s="422"/>
      <c r="AM279" s="422"/>
      <c r="AN279" s="422"/>
      <c r="AO279" s="422"/>
      <c r="AP279" s="422"/>
      <c r="AQ279" s="422"/>
      <c r="AR279" s="422"/>
      <c r="AS279" s="422"/>
      <c r="AT279" s="422"/>
      <c r="AU279" s="422"/>
      <c r="AV279" s="422"/>
      <c r="AW279" s="422"/>
      <c r="AX279" s="422"/>
      <c r="AY279" s="422"/>
      <c r="AZ279" s="422"/>
    </row>
    <row r="280" spans="1:52" ht="11.25" customHeight="1" x14ac:dyDescent="0.2">
      <c r="A280" s="2084"/>
      <c r="B280" s="272"/>
      <c r="C280" s="277"/>
      <c r="D280" s="311"/>
      <c r="E280" s="4043"/>
      <c r="F280" s="875" t="s">
        <v>1267</v>
      </c>
      <c r="G280" s="875"/>
      <c r="H280" s="875"/>
      <c r="I280" s="875"/>
      <c r="J280" s="875"/>
      <c r="K280" s="875"/>
      <c r="L280" s="875"/>
      <c r="M280" s="875"/>
      <c r="N280" s="875"/>
      <c r="O280" s="875"/>
      <c r="P280" s="875"/>
      <c r="Q280" s="875"/>
      <c r="R280" s="875"/>
      <c r="S280" s="3998"/>
      <c r="T280" s="3794"/>
      <c r="U280" s="3795"/>
      <c r="V280" s="3796"/>
      <c r="W280" s="4040"/>
      <c r="X280" s="269"/>
      <c r="Y280" s="269"/>
      <c r="Z280" s="269"/>
      <c r="AA280" s="269"/>
      <c r="AB280" s="269"/>
      <c r="AC280" s="269"/>
      <c r="AD280" s="1924"/>
      <c r="AE280" s="1927"/>
      <c r="AF280" s="1927"/>
      <c r="AG280" s="819"/>
      <c r="AH280" s="1925"/>
      <c r="AI280" s="422"/>
      <c r="AJ280" s="422"/>
      <c r="AK280" s="422"/>
      <c r="AL280" s="422"/>
      <c r="AM280" s="422"/>
      <c r="AN280" s="422"/>
      <c r="AO280" s="422"/>
      <c r="AP280" s="422"/>
      <c r="AQ280" s="422"/>
      <c r="AR280" s="422"/>
      <c r="AS280" s="422"/>
      <c r="AT280" s="422"/>
      <c r="AU280" s="422"/>
      <c r="AV280" s="422"/>
      <c r="AW280" s="422"/>
      <c r="AX280" s="422"/>
      <c r="AY280" s="422"/>
      <c r="AZ280" s="422"/>
    </row>
    <row r="281" spans="1:52" ht="12" customHeight="1" x14ac:dyDescent="0.2">
      <c r="A281" s="2084"/>
      <c r="B281" s="272"/>
      <c r="C281" s="277"/>
      <c r="D281" s="311"/>
      <c r="E281" s="875"/>
      <c r="F281" s="875"/>
      <c r="G281" s="875"/>
      <c r="H281" s="875"/>
      <c r="I281" s="875"/>
      <c r="J281" s="875"/>
      <c r="K281" s="875"/>
      <c r="L281" s="875"/>
      <c r="M281" s="875"/>
      <c r="N281" s="875"/>
      <c r="O281" s="875"/>
      <c r="P281" s="875"/>
      <c r="Q281" s="875"/>
      <c r="R281" s="875"/>
      <c r="S281" s="875"/>
      <c r="T281" s="875"/>
      <c r="U281" s="270"/>
      <c r="V281" s="269"/>
      <c r="W281" s="269"/>
      <c r="X281" s="269"/>
      <c r="Y281" s="269"/>
      <c r="Z281" s="269"/>
      <c r="AA281" s="269"/>
      <c r="AB281" s="269"/>
      <c r="AC281" s="269"/>
      <c r="AD281" s="1924"/>
      <c r="AE281" s="1927"/>
      <c r="AF281" s="1927"/>
      <c r="AG281" s="819"/>
      <c r="AH281" s="1925"/>
      <c r="AI281" s="422"/>
      <c r="AJ281" s="422"/>
      <c r="AK281" s="422"/>
      <c r="AL281" s="422"/>
      <c r="AM281" s="422"/>
      <c r="AN281" s="422"/>
      <c r="AO281" s="422"/>
      <c r="AP281" s="422"/>
      <c r="AQ281" s="422"/>
      <c r="AR281" s="422"/>
      <c r="AS281" s="422"/>
      <c r="AT281" s="422"/>
      <c r="AU281" s="422"/>
      <c r="AV281" s="422"/>
      <c r="AW281" s="422"/>
      <c r="AX281" s="422"/>
      <c r="AY281" s="422"/>
      <c r="AZ281" s="422"/>
    </row>
    <row r="282" spans="1:52" ht="11.25" customHeight="1" x14ac:dyDescent="0.2">
      <c r="A282" s="2084"/>
      <c r="B282" s="272"/>
      <c r="C282" s="277"/>
      <c r="D282" s="311"/>
      <c r="E282" s="2099" t="s">
        <v>374</v>
      </c>
      <c r="F282" s="875"/>
      <c r="G282" s="875"/>
      <c r="H282" s="875"/>
      <c r="I282" s="875"/>
      <c r="J282" s="875"/>
      <c r="K282" s="875"/>
      <c r="L282" s="875"/>
      <c r="M282" s="875"/>
      <c r="N282" s="875"/>
      <c r="O282" s="875"/>
      <c r="P282" s="875"/>
      <c r="Q282" s="875"/>
      <c r="R282" s="875"/>
      <c r="S282" s="875"/>
      <c r="T282" s="4034">
        <v>100</v>
      </c>
      <c r="U282" s="4035"/>
      <c r="V282" s="4036"/>
      <c r="W282" s="4040" t="s">
        <v>222</v>
      </c>
      <c r="X282" s="269"/>
      <c r="Y282" s="269"/>
      <c r="Z282" s="269"/>
      <c r="AA282" s="269"/>
      <c r="AB282" s="269"/>
      <c r="AC282" s="269"/>
      <c r="AD282" s="1924"/>
      <c r="AE282" s="1927"/>
      <c r="AF282" s="1927"/>
      <c r="AG282" s="819"/>
      <c r="AH282" s="1925"/>
      <c r="AI282" s="422"/>
      <c r="AJ282" s="422"/>
      <c r="AK282" s="422"/>
      <c r="AL282" s="422"/>
      <c r="AM282" s="422"/>
      <c r="AN282" s="422"/>
      <c r="AO282" s="422"/>
      <c r="AP282" s="422"/>
      <c r="AQ282" s="422"/>
      <c r="AR282" s="422"/>
      <c r="AS282" s="422"/>
      <c r="AT282" s="422"/>
      <c r="AU282" s="422"/>
      <c r="AV282" s="422"/>
      <c r="AW282" s="422"/>
      <c r="AX282" s="422"/>
      <c r="AY282" s="422"/>
      <c r="AZ282" s="422"/>
    </row>
    <row r="283" spans="1:52" ht="11.25" customHeight="1" x14ac:dyDescent="0.2">
      <c r="A283" s="2084"/>
      <c r="B283" s="272"/>
      <c r="C283" s="277"/>
      <c r="D283" s="311"/>
      <c r="E283" s="875" t="s">
        <v>375</v>
      </c>
      <c r="F283" s="875"/>
      <c r="G283" s="875"/>
      <c r="H283" s="875"/>
      <c r="I283" s="875"/>
      <c r="J283" s="875"/>
      <c r="K283" s="875"/>
      <c r="L283" s="875"/>
      <c r="M283" s="875"/>
      <c r="N283" s="875"/>
      <c r="O283" s="875"/>
      <c r="P283" s="875"/>
      <c r="Q283" s="875"/>
      <c r="R283" s="875"/>
      <c r="S283" s="875"/>
      <c r="T283" s="4037"/>
      <c r="U283" s="4038"/>
      <c r="V283" s="4039"/>
      <c r="W283" s="4040"/>
      <c r="X283" s="269"/>
      <c r="Y283" s="269"/>
      <c r="Z283" s="269"/>
      <c r="AA283" s="269"/>
      <c r="AB283" s="269"/>
      <c r="AC283" s="269"/>
      <c r="AD283" s="1924"/>
      <c r="AE283" s="1927"/>
      <c r="AF283" s="1927"/>
      <c r="AG283" s="819"/>
      <c r="AH283" s="1925"/>
      <c r="AI283" s="422"/>
      <c r="AJ283" s="422"/>
      <c r="AK283" s="422"/>
      <c r="AL283" s="422"/>
      <c r="AM283" s="422"/>
      <c r="AN283" s="422"/>
      <c r="AO283" s="422"/>
      <c r="AP283" s="422"/>
      <c r="AQ283" s="422"/>
      <c r="AR283" s="422"/>
      <c r="AS283" s="422"/>
      <c r="AT283" s="422"/>
      <c r="AU283" s="422"/>
      <c r="AV283" s="422"/>
      <c r="AW283" s="422"/>
      <c r="AX283" s="422"/>
      <c r="AY283" s="422"/>
      <c r="AZ283" s="422"/>
    </row>
    <row r="284" spans="1:52" ht="11.25" customHeight="1" thickBot="1" x14ac:dyDescent="0.25">
      <c r="A284" s="2084"/>
      <c r="B284" s="272"/>
      <c r="C284" s="277"/>
      <c r="D284" s="311"/>
      <c r="E284" s="875"/>
      <c r="F284" s="875"/>
      <c r="G284" s="875"/>
      <c r="H284" s="875"/>
      <c r="I284" s="875"/>
      <c r="J284" s="875"/>
      <c r="K284" s="875"/>
      <c r="L284" s="875"/>
      <c r="M284" s="875"/>
      <c r="N284" s="875"/>
      <c r="O284" s="875"/>
      <c r="P284" s="875"/>
      <c r="Q284" s="875"/>
      <c r="R284" s="875"/>
      <c r="S284" s="875"/>
      <c r="T284" s="1970"/>
      <c r="U284" s="1970"/>
      <c r="V284" s="1970"/>
      <c r="W284" s="269"/>
      <c r="X284" s="269"/>
      <c r="Y284" s="269"/>
      <c r="Z284" s="269"/>
      <c r="AA284" s="269"/>
      <c r="AB284" s="269"/>
      <c r="AC284" s="269"/>
      <c r="AD284" s="1924"/>
      <c r="AE284" s="1927"/>
      <c r="AF284" s="1927"/>
      <c r="AG284" s="819"/>
      <c r="AH284" s="1925"/>
      <c r="AI284" s="422"/>
      <c r="AJ284" s="422"/>
      <c r="AK284" s="422"/>
      <c r="AL284" s="422"/>
      <c r="AM284" s="422"/>
      <c r="AN284" s="422"/>
      <c r="AO284" s="422"/>
      <c r="AP284" s="422"/>
      <c r="AQ284" s="422"/>
      <c r="AR284" s="422"/>
      <c r="AS284" s="422"/>
      <c r="AT284" s="422"/>
      <c r="AU284" s="422"/>
      <c r="AV284" s="422"/>
      <c r="AW284" s="422"/>
      <c r="AX284" s="422"/>
      <c r="AY284" s="422"/>
      <c r="AZ284" s="422"/>
    </row>
    <row r="285" spans="1:52" ht="11.25" customHeight="1" x14ac:dyDescent="0.2">
      <c r="A285" s="4049"/>
      <c r="B285" s="4049"/>
      <c r="C285" s="4049"/>
      <c r="D285" s="4049"/>
      <c r="E285" s="4049"/>
      <c r="F285" s="4049"/>
      <c r="G285" s="4049"/>
      <c r="H285" s="4049"/>
      <c r="I285" s="4049"/>
      <c r="J285" s="4049"/>
      <c r="K285" s="4049"/>
      <c r="L285" s="4049"/>
      <c r="M285" s="4049"/>
      <c r="N285" s="4049"/>
      <c r="O285" s="4049"/>
      <c r="P285" s="4049"/>
      <c r="Q285" s="4049"/>
      <c r="R285" s="4049"/>
      <c r="S285" s="4049"/>
      <c r="T285" s="4049"/>
      <c r="U285" s="4049"/>
      <c r="V285" s="4049"/>
      <c r="W285" s="4049"/>
      <c r="X285" s="4049"/>
      <c r="Y285" s="4049"/>
      <c r="Z285" s="4049"/>
      <c r="AA285" s="4049"/>
      <c r="AB285" s="4049"/>
      <c r="AC285" s="4049"/>
      <c r="AD285" s="4049"/>
      <c r="AE285" s="4049"/>
      <c r="AF285" s="4049"/>
      <c r="AG285" s="4049"/>
      <c r="AH285" s="1925"/>
      <c r="AI285" s="422"/>
      <c r="AJ285" s="422"/>
      <c r="AK285" s="422"/>
      <c r="AL285" s="422"/>
      <c r="AM285" s="422"/>
      <c r="AN285" s="422"/>
      <c r="AO285" s="422"/>
      <c r="AP285" s="422"/>
      <c r="AQ285" s="422"/>
      <c r="AR285" s="422"/>
      <c r="AS285" s="422"/>
      <c r="AT285" s="422"/>
      <c r="AU285" s="422"/>
      <c r="AV285" s="422"/>
      <c r="AW285" s="422"/>
      <c r="AX285" s="422"/>
      <c r="AY285" s="422"/>
      <c r="AZ285" s="422"/>
    </row>
    <row r="286" spans="1:52" ht="11.25" customHeight="1" x14ac:dyDescent="0.2">
      <c r="A286" s="4055">
        <v>36</v>
      </c>
      <c r="B286" s="4055"/>
      <c r="C286" s="4055"/>
      <c r="D286" s="4055"/>
      <c r="E286" s="4055"/>
      <c r="F286" s="4055"/>
      <c r="G286" s="4055"/>
      <c r="H286" s="4055"/>
      <c r="I286" s="4055"/>
      <c r="J286" s="4055"/>
      <c r="K286" s="4055"/>
      <c r="L286" s="4055"/>
      <c r="M286" s="4055"/>
      <c r="N286" s="4055"/>
      <c r="O286" s="4055"/>
      <c r="P286" s="4055"/>
      <c r="Q286" s="4055"/>
      <c r="R286" s="4055"/>
      <c r="S286" s="4055"/>
      <c r="T286" s="4055"/>
      <c r="U286" s="4055"/>
      <c r="V286" s="4055"/>
      <c r="W286" s="4055"/>
      <c r="X286" s="4055"/>
      <c r="Y286" s="4055"/>
      <c r="Z286" s="4055"/>
      <c r="AA286" s="4055"/>
      <c r="AB286" s="4055"/>
      <c r="AC286" s="4055"/>
      <c r="AD286" s="4055"/>
      <c r="AE286" s="4055"/>
      <c r="AF286" s="4055"/>
      <c r="AG286" s="4055"/>
      <c r="AH286" s="1925"/>
      <c r="AI286" s="422"/>
      <c r="AJ286" s="422"/>
      <c r="AK286" s="422"/>
      <c r="AL286" s="422"/>
      <c r="AM286" s="422"/>
      <c r="AN286" s="422"/>
      <c r="AO286" s="422"/>
      <c r="AP286" s="422"/>
      <c r="AQ286" s="422"/>
      <c r="AR286" s="422"/>
      <c r="AS286" s="422"/>
      <c r="AT286" s="422"/>
      <c r="AU286" s="422"/>
      <c r="AV286" s="422"/>
      <c r="AW286" s="422"/>
      <c r="AX286" s="422"/>
      <c r="AY286" s="422"/>
      <c r="AZ286" s="422"/>
    </row>
    <row r="287" spans="1:52" ht="15" customHeight="1" x14ac:dyDescent="0.2">
      <c r="A287" s="2070"/>
      <c r="B287" s="3986" t="s">
        <v>1168</v>
      </c>
      <c r="C287" s="3986"/>
      <c r="D287" s="3986"/>
      <c r="E287" s="3975" t="s">
        <v>1282</v>
      </c>
      <c r="F287" s="2071" t="s">
        <v>1283</v>
      </c>
      <c r="G287" s="2072"/>
      <c r="H287" s="2072"/>
      <c r="I287" s="2072"/>
      <c r="J287" s="2072"/>
      <c r="K287" s="2072"/>
      <c r="L287" s="2072"/>
      <c r="M287" s="2072"/>
      <c r="N287" s="2072"/>
      <c r="O287" s="2072"/>
      <c r="P287" s="2072"/>
      <c r="Q287" s="2072"/>
      <c r="R287" s="2072"/>
      <c r="S287" s="2072"/>
      <c r="T287" s="2072"/>
      <c r="U287" s="2072"/>
      <c r="V287" s="2072"/>
      <c r="W287" s="2072"/>
      <c r="X287" s="2072"/>
      <c r="Y287" s="2072"/>
      <c r="Z287" s="2072"/>
      <c r="AA287" s="2072"/>
      <c r="AB287" s="2072"/>
      <c r="AC287" s="2072"/>
      <c r="AD287" s="2072"/>
      <c r="AE287" s="2072"/>
      <c r="AF287" s="2072"/>
      <c r="AG287" s="2073"/>
      <c r="AH287" s="2072"/>
      <c r="AI287" s="422"/>
      <c r="AJ287" s="422"/>
      <c r="AK287" s="422"/>
      <c r="AL287" s="422"/>
      <c r="AM287" s="422"/>
      <c r="AN287" s="422"/>
      <c r="AO287" s="422"/>
      <c r="AP287" s="422"/>
      <c r="AQ287" s="422"/>
      <c r="AR287" s="422"/>
      <c r="AS287" s="422"/>
      <c r="AT287" s="422"/>
      <c r="AU287" s="422"/>
      <c r="AV287" s="422"/>
      <c r="AW287" s="422"/>
      <c r="AX287" s="422"/>
      <c r="AY287" s="422"/>
      <c r="AZ287" s="422"/>
    </row>
    <row r="288" spans="1:52" ht="15" customHeight="1" x14ac:dyDescent="0.2">
      <c r="A288" s="2070"/>
      <c r="B288" s="3991" t="s">
        <v>1171</v>
      </c>
      <c r="C288" s="3991"/>
      <c r="D288" s="3991"/>
      <c r="E288" s="3976"/>
      <c r="F288" s="2137" t="s">
        <v>1284</v>
      </c>
      <c r="G288" s="2072"/>
      <c r="H288" s="2072"/>
      <c r="I288" s="2072"/>
      <c r="J288" s="2072"/>
      <c r="K288" s="2072"/>
      <c r="L288" s="2072"/>
      <c r="M288" s="2072"/>
      <c r="N288" s="2072"/>
      <c r="O288" s="2072"/>
      <c r="P288" s="2072"/>
      <c r="Q288" s="2072"/>
      <c r="R288" s="2072"/>
      <c r="S288" s="2072"/>
      <c r="T288" s="2072"/>
      <c r="U288" s="2072"/>
      <c r="V288" s="2072"/>
      <c r="W288" s="2072"/>
      <c r="X288" s="2072"/>
      <c r="Y288" s="2072"/>
      <c r="Z288" s="2072"/>
      <c r="AA288" s="2072"/>
      <c r="AB288" s="2072"/>
      <c r="AC288" s="2072"/>
      <c r="AD288" s="2072"/>
      <c r="AE288" s="2072"/>
      <c r="AF288" s="2072"/>
      <c r="AG288" s="2073"/>
      <c r="AH288" s="2072"/>
      <c r="AI288" s="422"/>
      <c r="AJ288" s="422"/>
      <c r="AK288" s="422"/>
      <c r="AL288" s="422"/>
      <c r="AM288" s="422"/>
      <c r="AN288" s="422"/>
      <c r="AO288" s="422"/>
      <c r="AP288" s="422"/>
      <c r="AQ288" s="422"/>
      <c r="AR288" s="422"/>
      <c r="AS288" s="422"/>
      <c r="AT288" s="422"/>
      <c r="AU288" s="422"/>
      <c r="AV288" s="422"/>
      <c r="AW288" s="422"/>
      <c r="AX288" s="422"/>
      <c r="AY288" s="422"/>
      <c r="AZ288" s="422"/>
    </row>
    <row r="289" spans="1:52" ht="15" customHeight="1" x14ac:dyDescent="0.2">
      <c r="A289" s="2117"/>
      <c r="B289" s="1955"/>
      <c r="C289" s="1955"/>
      <c r="D289" s="1955"/>
      <c r="E289" s="1961"/>
      <c r="F289" s="2145"/>
      <c r="G289" s="2146"/>
      <c r="H289" s="2146"/>
      <c r="I289" s="2146"/>
      <c r="J289" s="2146"/>
      <c r="K289" s="2146"/>
      <c r="L289" s="2146"/>
      <c r="M289" s="2146"/>
      <c r="N289" s="2146"/>
      <c r="O289" s="2146"/>
      <c r="P289" s="2146"/>
      <c r="Q289" s="2146"/>
      <c r="R289" s="2146"/>
      <c r="S289" s="2146"/>
      <c r="T289" s="2146"/>
      <c r="U289" s="2146"/>
      <c r="V289" s="2146"/>
      <c r="W289" s="2146"/>
      <c r="X289" s="2146"/>
      <c r="Y289" s="2146"/>
      <c r="Z289" s="2146"/>
      <c r="AA289" s="2146"/>
      <c r="AB289" s="2146"/>
      <c r="AC289" s="2146"/>
      <c r="AD289" s="2146"/>
      <c r="AE289" s="2146"/>
      <c r="AF289" s="2146"/>
      <c r="AG289" s="2147"/>
      <c r="AH289" s="2146"/>
      <c r="AI289" s="422"/>
      <c r="AJ289" s="422"/>
      <c r="AK289" s="422"/>
      <c r="AL289" s="422"/>
      <c r="AM289" s="422"/>
      <c r="AN289" s="422"/>
      <c r="AO289" s="422"/>
      <c r="AP289" s="422"/>
      <c r="AQ289" s="422"/>
      <c r="AR289" s="422"/>
      <c r="AS289" s="422"/>
      <c r="AT289" s="422"/>
      <c r="AU289" s="422"/>
      <c r="AV289" s="422"/>
      <c r="AW289" s="422"/>
      <c r="AX289" s="422"/>
      <c r="AY289" s="422"/>
      <c r="AZ289" s="422"/>
    </row>
    <row r="290" spans="1:52" ht="11.25" customHeight="1" x14ac:dyDescent="0.2">
      <c r="A290" s="2084"/>
      <c r="B290" s="272"/>
      <c r="C290" s="277"/>
      <c r="D290" s="311"/>
      <c r="E290" s="875"/>
      <c r="F290" s="875"/>
      <c r="G290" s="875"/>
      <c r="H290" s="875"/>
      <c r="I290" s="875"/>
      <c r="J290" s="875"/>
      <c r="K290" s="875"/>
      <c r="L290" s="875"/>
      <c r="M290" s="875"/>
      <c r="N290" s="875"/>
      <c r="O290" s="875"/>
      <c r="P290" s="875"/>
      <c r="Q290" s="875"/>
      <c r="R290" s="875"/>
      <c r="S290" s="875"/>
      <c r="T290" s="1970"/>
      <c r="U290" s="1970"/>
      <c r="V290" s="1970"/>
      <c r="W290" s="269"/>
      <c r="X290" s="269"/>
      <c r="Y290" s="269"/>
      <c r="Z290" s="269"/>
      <c r="AA290" s="269"/>
      <c r="AB290" s="269"/>
      <c r="AC290" s="269"/>
      <c r="AD290" s="1924"/>
      <c r="AE290" s="1927"/>
      <c r="AF290" s="1927"/>
      <c r="AG290" s="819"/>
      <c r="AH290" s="1925"/>
      <c r="AI290" s="422"/>
      <c r="AJ290" s="422"/>
      <c r="AK290" s="422"/>
      <c r="AL290" s="422"/>
      <c r="AM290" s="422"/>
      <c r="AN290" s="422"/>
      <c r="AO290" s="422"/>
      <c r="AP290" s="422"/>
      <c r="AQ290" s="422"/>
      <c r="AR290" s="422"/>
      <c r="AS290" s="422"/>
      <c r="AT290" s="422"/>
      <c r="AU290" s="422"/>
      <c r="AV290" s="422"/>
      <c r="AW290" s="422"/>
      <c r="AX290" s="422"/>
      <c r="AY290" s="422"/>
      <c r="AZ290" s="422"/>
    </row>
    <row r="291" spans="1:52" ht="11.25" customHeight="1" x14ac:dyDescent="0.2">
      <c r="A291" s="2084"/>
      <c r="B291" s="437" t="s">
        <v>1285</v>
      </c>
      <c r="C291" s="267"/>
      <c r="D291" s="307" t="s">
        <v>1286</v>
      </c>
      <c r="E291" s="269"/>
      <c r="F291" s="269"/>
      <c r="G291" s="269"/>
      <c r="H291" s="269"/>
      <c r="I291" s="269"/>
      <c r="J291" s="269"/>
      <c r="K291" s="269"/>
      <c r="L291" s="269"/>
      <c r="M291" s="269"/>
      <c r="N291" s="269"/>
      <c r="O291" s="269"/>
      <c r="P291" s="269"/>
      <c r="Q291" s="269"/>
      <c r="R291" s="269"/>
      <c r="S291" s="269"/>
      <c r="T291" s="269"/>
      <c r="U291" s="270"/>
      <c r="V291" s="269"/>
      <c r="W291" s="269"/>
      <c r="X291" s="269"/>
      <c r="Y291" s="269"/>
      <c r="Z291" s="269"/>
      <c r="AA291" s="269"/>
      <c r="AB291" s="269"/>
      <c r="AC291" s="269"/>
      <c r="AD291" s="1924"/>
      <c r="AE291" s="1927"/>
      <c r="AF291" s="1927"/>
      <c r="AG291" s="819"/>
      <c r="AH291" s="1925"/>
      <c r="AI291" s="422"/>
      <c r="AJ291" s="422"/>
      <c r="AK291" s="422"/>
      <c r="AL291" s="422"/>
      <c r="AM291" s="422"/>
      <c r="AN291" s="422"/>
      <c r="AO291" s="422"/>
      <c r="AP291" s="422"/>
      <c r="AQ291" s="422"/>
      <c r="AR291" s="422"/>
      <c r="AS291" s="422"/>
      <c r="AT291" s="422"/>
      <c r="AU291" s="422"/>
      <c r="AV291" s="422"/>
      <c r="AW291" s="422"/>
      <c r="AX291" s="422"/>
      <c r="AY291" s="422"/>
      <c r="AZ291" s="422"/>
    </row>
    <row r="292" spans="1:52" ht="11.25" customHeight="1" x14ac:dyDescent="0.2">
      <c r="A292" s="2084"/>
      <c r="B292" s="275"/>
      <c r="C292" s="267"/>
      <c r="D292" s="299" t="s">
        <v>1287</v>
      </c>
      <c r="E292" s="269"/>
      <c r="F292" s="269"/>
      <c r="G292" s="269"/>
      <c r="H292" s="269"/>
      <c r="I292" s="269"/>
      <c r="J292" s="269"/>
      <c r="K292" s="269"/>
      <c r="L292" s="269"/>
      <c r="M292" s="269"/>
      <c r="N292" s="269"/>
      <c r="O292" s="269"/>
      <c r="P292" s="269"/>
      <c r="Q292" s="269"/>
      <c r="R292" s="269"/>
      <c r="S292" s="269"/>
      <c r="T292" s="269"/>
      <c r="U292" s="270"/>
      <c r="V292" s="269"/>
      <c r="W292" s="269"/>
      <c r="X292" s="269"/>
      <c r="Y292" s="269"/>
      <c r="Z292" s="269"/>
      <c r="AA292" s="269"/>
      <c r="AB292" s="269"/>
      <c r="AC292" s="269"/>
      <c r="AD292" s="1924"/>
      <c r="AE292" s="1927"/>
      <c r="AF292" s="1927"/>
      <c r="AG292" s="819"/>
      <c r="AH292" s="1925"/>
      <c r="AI292" s="422"/>
      <c r="AJ292" s="422"/>
      <c r="AK292" s="422"/>
      <c r="AL292" s="422"/>
      <c r="AM292" s="422"/>
      <c r="AN292" s="422"/>
      <c r="AO292" s="422"/>
      <c r="AP292" s="422"/>
      <c r="AQ292" s="422"/>
      <c r="AR292" s="422"/>
      <c r="AS292" s="422"/>
      <c r="AT292" s="422"/>
      <c r="AU292" s="422"/>
      <c r="AV292" s="422"/>
      <c r="AW292" s="422"/>
      <c r="AX292" s="422"/>
      <c r="AY292" s="422"/>
      <c r="AZ292" s="422"/>
    </row>
    <row r="293" spans="1:52" ht="11.25" customHeight="1" x14ac:dyDescent="0.2">
      <c r="A293" s="2084"/>
      <c r="B293" s="272"/>
      <c r="C293" s="277"/>
      <c r="D293" s="299" t="s">
        <v>1288</v>
      </c>
      <c r="E293" s="875"/>
      <c r="F293" s="875"/>
      <c r="G293" s="875"/>
      <c r="H293" s="875"/>
      <c r="I293" s="875"/>
      <c r="J293" s="875"/>
      <c r="K293" s="875"/>
      <c r="L293" s="875"/>
      <c r="M293" s="875"/>
      <c r="N293" s="875"/>
      <c r="O293" s="875"/>
      <c r="P293" s="875"/>
      <c r="Q293" s="875"/>
      <c r="R293" s="875"/>
      <c r="S293" s="875"/>
      <c r="T293" s="1970"/>
      <c r="U293" s="1970"/>
      <c r="V293" s="1970"/>
      <c r="W293" s="269"/>
      <c r="X293" s="269"/>
      <c r="Y293" s="269"/>
      <c r="Z293" s="269"/>
      <c r="AA293" s="269"/>
      <c r="AB293" s="269"/>
      <c r="AC293" s="269"/>
      <c r="AD293" s="1924"/>
      <c r="AE293" s="1927"/>
      <c r="AF293" s="1927"/>
      <c r="AG293" s="819"/>
      <c r="AH293" s="1925"/>
      <c r="AI293" s="422"/>
      <c r="AJ293" s="422"/>
      <c r="AK293" s="422"/>
      <c r="AL293" s="422"/>
      <c r="AM293" s="422"/>
      <c r="AN293" s="422"/>
      <c r="AO293" s="422"/>
      <c r="AP293" s="422"/>
      <c r="AQ293" s="422"/>
      <c r="AR293" s="422"/>
      <c r="AS293" s="422"/>
      <c r="AT293" s="422"/>
      <c r="AU293" s="422"/>
      <c r="AV293" s="422"/>
      <c r="AW293" s="422"/>
      <c r="AX293" s="422"/>
      <c r="AY293" s="422"/>
      <c r="AZ293" s="422"/>
    </row>
    <row r="294" spans="1:52" ht="11.25" customHeight="1" x14ac:dyDescent="0.2">
      <c r="A294" s="2084"/>
      <c r="B294" s="272"/>
      <c r="C294" s="277"/>
      <c r="D294" s="2135" t="s">
        <v>1289</v>
      </c>
      <c r="E294" s="875"/>
      <c r="F294" s="875"/>
      <c r="G294" s="875"/>
      <c r="H294" s="875"/>
      <c r="I294" s="875"/>
      <c r="J294" s="875"/>
      <c r="K294" s="875"/>
      <c r="L294" s="875"/>
      <c r="M294" s="875"/>
      <c r="N294" s="875"/>
      <c r="O294" s="875"/>
      <c r="P294" s="875"/>
      <c r="Q294" s="875"/>
      <c r="R294" s="875"/>
      <c r="S294" s="875"/>
      <c r="T294" s="1970"/>
      <c r="U294" s="1970"/>
      <c r="V294" s="1970"/>
      <c r="W294" s="269"/>
      <c r="X294" s="269"/>
      <c r="Y294" s="269"/>
      <c r="Z294" s="269"/>
      <c r="AA294" s="269"/>
      <c r="AB294" s="269"/>
      <c r="AC294" s="269"/>
      <c r="AD294" s="1924"/>
      <c r="AE294" s="1927"/>
      <c r="AF294" s="1927"/>
      <c r="AG294" s="819"/>
      <c r="AH294" s="1925"/>
      <c r="AI294" s="422"/>
      <c r="AJ294" s="422"/>
      <c r="AK294" s="422"/>
      <c r="AL294" s="422"/>
      <c r="AM294" s="422"/>
      <c r="AN294" s="422"/>
      <c r="AO294" s="422"/>
      <c r="AP294" s="422"/>
      <c r="AQ294" s="422"/>
      <c r="AR294" s="422"/>
      <c r="AS294" s="422"/>
      <c r="AT294" s="422"/>
      <c r="AU294" s="422"/>
      <c r="AV294" s="422"/>
      <c r="AW294" s="422"/>
      <c r="AX294" s="422"/>
      <c r="AY294" s="422"/>
      <c r="AZ294" s="422"/>
    </row>
    <row r="295" spans="1:52" ht="11.25" customHeight="1" x14ac:dyDescent="0.2">
      <c r="A295" s="2084"/>
      <c r="B295" s="272"/>
      <c r="C295" s="277"/>
      <c r="D295" s="2135" t="s">
        <v>1290</v>
      </c>
      <c r="E295" s="875"/>
      <c r="F295" s="875"/>
      <c r="G295" s="875"/>
      <c r="H295" s="875"/>
      <c r="I295" s="875"/>
      <c r="J295" s="875"/>
      <c r="K295" s="875"/>
      <c r="L295" s="875"/>
      <c r="M295" s="875"/>
      <c r="N295" s="875"/>
      <c r="O295" s="875"/>
      <c r="P295" s="875"/>
      <c r="Q295" s="875"/>
      <c r="R295" s="875"/>
      <c r="S295" s="875"/>
      <c r="T295" s="1970"/>
      <c r="U295" s="1970"/>
      <c r="V295" s="1970"/>
      <c r="W295" s="269"/>
      <c r="X295" s="269"/>
      <c r="Y295" s="269"/>
      <c r="Z295" s="269"/>
      <c r="AA295" s="269"/>
      <c r="AB295" s="269"/>
      <c r="AC295" s="269"/>
      <c r="AD295" s="1924"/>
      <c r="AE295" s="1927"/>
      <c r="AF295" s="1927"/>
      <c r="AG295" s="819"/>
      <c r="AH295" s="1925"/>
      <c r="AI295" s="422"/>
      <c r="AJ295" s="422"/>
      <c r="AK295" s="422"/>
      <c r="AL295" s="422"/>
      <c r="AM295" s="422"/>
      <c r="AN295" s="422"/>
      <c r="AO295" s="422"/>
      <c r="AP295" s="422"/>
      <c r="AQ295" s="422"/>
      <c r="AR295" s="422"/>
      <c r="AS295" s="422"/>
      <c r="AT295" s="422"/>
      <c r="AU295" s="422"/>
      <c r="AV295" s="422"/>
      <c r="AW295" s="422"/>
      <c r="AX295" s="422"/>
      <c r="AY295" s="422"/>
      <c r="AZ295" s="422"/>
    </row>
    <row r="296" spans="1:52" ht="12.75" customHeight="1" x14ac:dyDescent="0.2">
      <c r="A296" s="2084"/>
      <c r="B296" s="275"/>
      <c r="C296" s="267"/>
      <c r="D296" s="292"/>
      <c r="E296" s="433">
        <v>4601</v>
      </c>
      <c r="F296" s="292"/>
      <c r="G296" s="292"/>
      <c r="H296" s="292"/>
      <c r="I296" s="292"/>
      <c r="J296" s="292"/>
      <c r="K296" s="292"/>
      <c r="L296" s="292"/>
      <c r="M296" s="292"/>
      <c r="N296" s="875"/>
      <c r="O296" s="875"/>
      <c r="P296" s="875"/>
      <c r="Q296" s="875"/>
      <c r="R296" s="875"/>
      <c r="S296" s="875"/>
      <c r="T296" s="270"/>
      <c r="U296" s="875"/>
      <c r="V296" s="875"/>
      <c r="W296" s="875"/>
      <c r="X296" s="875"/>
      <c r="Y296" s="875"/>
      <c r="Z296" s="422"/>
      <c r="AA296" s="875"/>
      <c r="AB296" s="875"/>
      <c r="AC296" s="875"/>
      <c r="AD296" s="1923"/>
      <c r="AE296" s="1922"/>
      <c r="AF296" s="1922"/>
      <c r="AG296" s="819"/>
      <c r="AH296" s="1925"/>
      <c r="AI296" s="422"/>
      <c r="AJ296" s="422"/>
      <c r="AK296" s="422"/>
      <c r="AL296" s="422"/>
      <c r="AM296" s="422"/>
      <c r="AN296" s="422"/>
      <c r="AO296" s="422"/>
      <c r="AP296" s="422"/>
      <c r="AQ296" s="422"/>
      <c r="AR296" s="422"/>
      <c r="AS296" s="422"/>
      <c r="AT296" s="422"/>
      <c r="AU296" s="422"/>
      <c r="AV296" s="422"/>
      <c r="AW296" s="422"/>
      <c r="AX296" s="422"/>
      <c r="AY296" s="422"/>
      <c r="AZ296" s="422"/>
    </row>
    <row r="297" spans="1:52" ht="11.25" customHeight="1" x14ac:dyDescent="0.2">
      <c r="A297" s="2084"/>
      <c r="B297" s="275"/>
      <c r="C297" s="267"/>
      <c r="D297" s="3998">
        <v>1</v>
      </c>
      <c r="E297" s="4045"/>
      <c r="F297" s="3981" t="s">
        <v>218</v>
      </c>
      <c r="G297" s="2955"/>
      <c r="H297" s="2642" t="s">
        <v>1291</v>
      </c>
      <c r="I297" s="2607"/>
      <c r="J297" s="2607"/>
      <c r="K297" s="2607"/>
      <c r="L297" s="2607"/>
      <c r="M297" s="422"/>
      <c r="N297" s="3998">
        <v>2</v>
      </c>
      <c r="O297" s="4047"/>
      <c r="P297" s="3981" t="s">
        <v>220</v>
      </c>
      <c r="Q297" s="2955"/>
      <c r="R297" s="2642" t="s">
        <v>1292</v>
      </c>
      <c r="S297" s="2607"/>
      <c r="T297" s="2607"/>
      <c r="U297" s="2607"/>
      <c r="V297" s="2607"/>
      <c r="W297" s="422"/>
      <c r="X297" s="422"/>
      <c r="Y297" s="292"/>
      <c r="Z297" s="422"/>
      <c r="AA297" s="875"/>
      <c r="AB297" s="875"/>
      <c r="AC297" s="875"/>
      <c r="AD297" s="1923"/>
      <c r="AE297" s="1922"/>
      <c r="AF297" s="1922"/>
      <c r="AG297" s="819"/>
      <c r="AH297" s="1925"/>
      <c r="AI297" s="422"/>
      <c r="AJ297" s="422"/>
      <c r="AK297" s="422"/>
      <c r="AL297" s="422"/>
      <c r="AM297" s="422"/>
      <c r="AN297" s="422"/>
      <c r="AO297" s="422"/>
      <c r="AP297" s="422"/>
      <c r="AQ297" s="422"/>
      <c r="AR297" s="422"/>
      <c r="AS297" s="422"/>
      <c r="AT297" s="422"/>
      <c r="AU297" s="422"/>
      <c r="AV297" s="422"/>
      <c r="AW297" s="422"/>
      <c r="AX297" s="422"/>
      <c r="AY297" s="422"/>
      <c r="AZ297" s="422"/>
    </row>
    <row r="298" spans="1:52" ht="11.25" customHeight="1" x14ac:dyDescent="0.2">
      <c r="A298" s="2082"/>
      <c r="B298" s="784"/>
      <c r="C298" s="422"/>
      <c r="D298" s="3998"/>
      <c r="E298" s="4046"/>
      <c r="F298" s="3981"/>
      <c r="G298" s="2955"/>
      <c r="H298" s="2625" t="s">
        <v>1293</v>
      </c>
      <c r="I298" s="2607"/>
      <c r="J298" s="2607"/>
      <c r="K298" s="2607"/>
      <c r="L298" s="2607"/>
      <c r="M298" s="422"/>
      <c r="N298" s="3998"/>
      <c r="O298" s="4048"/>
      <c r="P298" s="3981"/>
      <c r="Q298" s="2955"/>
      <c r="R298" s="2625" t="s">
        <v>1294</v>
      </c>
      <c r="S298" s="2607"/>
      <c r="T298" s="2607"/>
      <c r="U298" s="2607"/>
      <c r="V298" s="2607"/>
      <c r="W298" s="422"/>
      <c r="X298" s="422"/>
      <c r="Y298" s="292"/>
      <c r="Z298" s="422"/>
      <c r="AA298" s="292"/>
      <c r="AB298" s="292"/>
      <c r="AC298" s="1923"/>
      <c r="AD298" s="1932"/>
      <c r="AE298" s="274"/>
      <c r="AF298" s="274"/>
      <c r="AG298" s="2091"/>
      <c r="AH298" s="422"/>
      <c r="AI298" s="422"/>
      <c r="AJ298" s="422"/>
      <c r="AK298" s="422"/>
      <c r="AL298" s="422"/>
      <c r="AM298" s="422"/>
      <c r="AN298" s="422"/>
      <c r="AO298" s="422"/>
      <c r="AP298" s="422"/>
      <c r="AQ298" s="422"/>
      <c r="AR298" s="422"/>
      <c r="AS298" s="422"/>
      <c r="AT298" s="422"/>
      <c r="AU298" s="422"/>
      <c r="AV298" s="422"/>
      <c r="AW298" s="422"/>
      <c r="AX298" s="422"/>
      <c r="AY298" s="422"/>
      <c r="AZ298" s="422"/>
    </row>
    <row r="299" spans="1:52" ht="11.25" customHeight="1" x14ac:dyDescent="0.2">
      <c r="A299" s="2084"/>
      <c r="B299" s="272"/>
      <c r="C299" s="277"/>
      <c r="D299" s="311"/>
      <c r="E299" s="875"/>
      <c r="F299" s="875"/>
      <c r="G299" s="875"/>
      <c r="H299" s="875"/>
      <c r="I299" s="875"/>
      <c r="J299" s="875"/>
      <c r="K299" s="875"/>
      <c r="L299" s="875"/>
      <c r="M299" s="875"/>
      <c r="N299" s="875"/>
      <c r="O299" s="875"/>
      <c r="P299" s="875"/>
      <c r="Q299" s="875"/>
      <c r="R299" s="875"/>
      <c r="S299" s="875"/>
      <c r="T299" s="1970"/>
      <c r="U299" s="1970"/>
      <c r="V299" s="1970"/>
      <c r="W299" s="269"/>
      <c r="X299" s="269"/>
      <c r="Y299" s="269"/>
      <c r="Z299" s="269"/>
      <c r="AA299" s="269"/>
      <c r="AB299" s="269"/>
      <c r="AC299" s="269"/>
      <c r="AD299" s="1924"/>
      <c r="AE299" s="1927"/>
      <c r="AF299" s="1927"/>
      <c r="AG299" s="819"/>
      <c r="AH299" s="1925"/>
      <c r="AI299" s="422"/>
      <c r="AJ299" s="422"/>
      <c r="AK299" s="422"/>
      <c r="AL299" s="422"/>
      <c r="AM299" s="422"/>
      <c r="AN299" s="422"/>
      <c r="AO299" s="422"/>
      <c r="AP299" s="422"/>
      <c r="AQ299" s="422"/>
      <c r="AR299" s="422"/>
      <c r="AS299" s="422"/>
      <c r="AT299" s="422"/>
      <c r="AU299" s="422"/>
      <c r="AV299" s="422"/>
      <c r="AW299" s="422"/>
      <c r="AX299" s="422"/>
      <c r="AY299" s="422"/>
      <c r="AZ299" s="422"/>
    </row>
    <row r="300" spans="1:52" ht="11.25" customHeight="1" x14ac:dyDescent="0.2">
      <c r="A300" s="2084"/>
      <c r="B300" s="437" t="s">
        <v>1295</v>
      </c>
      <c r="C300" s="267"/>
      <c r="D300" s="307" t="s">
        <v>1296</v>
      </c>
      <c r="E300" s="269"/>
      <c r="F300" s="269"/>
      <c r="G300" s="269"/>
      <c r="H300" s="269"/>
      <c r="I300" s="269"/>
      <c r="J300" s="269"/>
      <c r="K300" s="269"/>
      <c r="L300" s="269"/>
      <c r="M300" s="269"/>
      <c r="N300" s="269"/>
      <c r="O300" s="269"/>
      <c r="P300" s="269"/>
      <c r="Q300" s="269"/>
      <c r="R300" s="269"/>
      <c r="S300" s="269"/>
      <c r="T300" s="269"/>
      <c r="U300" s="270"/>
      <c r="V300" s="269"/>
      <c r="W300" s="269"/>
      <c r="X300" s="269"/>
      <c r="Y300" s="269"/>
      <c r="Z300" s="269"/>
      <c r="AA300" s="269"/>
      <c r="AB300" s="269"/>
      <c r="AC300" s="269"/>
      <c r="AD300" s="1924"/>
      <c r="AE300" s="1927"/>
      <c r="AF300" s="1927"/>
      <c r="AG300" s="819"/>
      <c r="AH300" s="1925"/>
      <c r="AI300" s="422"/>
      <c r="AJ300" s="422"/>
      <c r="AK300" s="422"/>
      <c r="AL300" s="422"/>
      <c r="AM300" s="422"/>
      <c r="AN300" s="422"/>
      <c r="AO300" s="422"/>
      <c r="AP300" s="422"/>
      <c r="AQ300" s="422"/>
      <c r="AR300" s="422"/>
      <c r="AS300" s="422"/>
      <c r="AT300" s="422"/>
      <c r="AU300" s="422"/>
      <c r="AV300" s="422"/>
      <c r="AW300" s="422"/>
      <c r="AX300" s="422"/>
      <c r="AY300" s="422"/>
      <c r="AZ300" s="422"/>
    </row>
    <row r="301" spans="1:52" ht="11.25" customHeight="1" x14ac:dyDescent="0.2">
      <c r="A301" s="2084"/>
      <c r="B301" s="275"/>
      <c r="C301" s="267"/>
      <c r="D301" s="2135" t="s">
        <v>1297</v>
      </c>
      <c r="E301" s="269"/>
      <c r="F301" s="269"/>
      <c r="G301" s="269"/>
      <c r="H301" s="269"/>
      <c r="I301" s="269"/>
      <c r="J301" s="269"/>
      <c r="K301" s="269"/>
      <c r="L301" s="269"/>
      <c r="M301" s="269"/>
      <c r="N301" s="269"/>
      <c r="O301" s="269"/>
      <c r="P301" s="269"/>
      <c r="Q301" s="269"/>
      <c r="R301" s="269"/>
      <c r="S301" s="269"/>
      <c r="T301" s="269"/>
      <c r="U301" s="270"/>
      <c r="V301" s="269"/>
      <c r="W301" s="269"/>
      <c r="X301" s="269"/>
      <c r="Y301" s="269"/>
      <c r="Z301" s="269"/>
      <c r="AA301" s="269"/>
      <c r="AB301" s="269"/>
      <c r="AC301" s="269"/>
      <c r="AD301" s="1924"/>
      <c r="AE301" s="1927"/>
      <c r="AF301" s="1927"/>
      <c r="AG301" s="819"/>
      <c r="AH301" s="1925"/>
      <c r="AI301" s="422"/>
      <c r="AJ301" s="422"/>
      <c r="AK301" s="422"/>
      <c r="AL301" s="422"/>
      <c r="AM301" s="422"/>
      <c r="AN301" s="422"/>
      <c r="AO301" s="422"/>
      <c r="AP301" s="422"/>
      <c r="AQ301" s="422"/>
      <c r="AR301" s="422"/>
      <c r="AS301" s="422"/>
      <c r="AT301" s="422"/>
      <c r="AU301" s="422"/>
      <c r="AV301" s="422"/>
      <c r="AW301" s="422"/>
      <c r="AX301" s="422"/>
      <c r="AY301" s="422"/>
      <c r="AZ301" s="422"/>
    </row>
    <row r="302" spans="1:52" ht="12.75" customHeight="1" x14ac:dyDescent="0.2">
      <c r="A302" s="2084"/>
      <c r="B302" s="275"/>
      <c r="C302" s="267"/>
      <c r="D302" s="292"/>
      <c r="E302" s="433">
        <v>4602</v>
      </c>
      <c r="F302" s="292"/>
      <c r="G302" s="292"/>
      <c r="H302" s="292"/>
      <c r="I302" s="292"/>
      <c r="J302" s="292"/>
      <c r="K302" s="292"/>
      <c r="L302" s="292"/>
      <c r="M302" s="292"/>
      <c r="N302" s="875"/>
      <c r="O302" s="875"/>
      <c r="P302" s="875"/>
      <c r="Q302" s="875"/>
      <c r="R302" s="875"/>
      <c r="S302" s="875"/>
      <c r="T302" s="270"/>
      <c r="U302" s="875"/>
      <c r="V302" s="875"/>
      <c r="W302" s="875"/>
      <c r="X302" s="875"/>
      <c r="Y302" s="875"/>
      <c r="Z302" s="422"/>
      <c r="AA302" s="875"/>
      <c r="AB302" s="875"/>
      <c r="AC302" s="875"/>
      <c r="AD302" s="1923"/>
      <c r="AE302" s="1922"/>
      <c r="AF302" s="1922"/>
      <c r="AG302" s="819"/>
      <c r="AH302" s="1925"/>
      <c r="AI302" s="422"/>
      <c r="AJ302" s="422"/>
      <c r="AK302" s="422"/>
      <c r="AL302" s="422"/>
      <c r="AM302" s="422"/>
      <c r="AN302" s="422"/>
      <c r="AO302" s="422"/>
      <c r="AP302" s="422"/>
      <c r="AQ302" s="422"/>
      <c r="AR302" s="422"/>
      <c r="AS302" s="422"/>
      <c r="AT302" s="422"/>
      <c r="AU302" s="422"/>
      <c r="AV302" s="422"/>
      <c r="AW302" s="422"/>
      <c r="AX302" s="422"/>
      <c r="AY302" s="422"/>
      <c r="AZ302" s="422"/>
    </row>
    <row r="303" spans="1:52" ht="11.25" customHeight="1" x14ac:dyDescent="0.2">
      <c r="A303" s="2084"/>
      <c r="B303" s="275"/>
      <c r="C303" s="267"/>
      <c r="D303" s="3998">
        <v>1</v>
      </c>
      <c r="E303" s="4045"/>
      <c r="F303" s="3981" t="s">
        <v>218</v>
      </c>
      <c r="G303" s="2955"/>
      <c r="H303" s="2642" t="s">
        <v>1298</v>
      </c>
      <c r="I303" s="2607"/>
      <c r="J303" s="2607"/>
      <c r="K303" s="2607"/>
      <c r="L303" s="2607"/>
      <c r="M303" s="422"/>
      <c r="N303" s="3998">
        <v>2</v>
      </c>
      <c r="O303" s="4047"/>
      <c r="P303" s="3981" t="s">
        <v>220</v>
      </c>
      <c r="Q303" s="2955"/>
      <c r="R303" s="2642" t="s">
        <v>1299</v>
      </c>
      <c r="S303" s="2607"/>
      <c r="T303" s="2607"/>
      <c r="U303" s="2607"/>
      <c r="V303" s="2607"/>
      <c r="W303" s="422"/>
      <c r="X303" s="3998">
        <v>3</v>
      </c>
      <c r="Y303" s="4047"/>
      <c r="Z303" s="3981" t="s">
        <v>220</v>
      </c>
      <c r="AA303" s="2955"/>
      <c r="AB303" s="2642" t="s">
        <v>1298</v>
      </c>
      <c r="AC303" s="2607"/>
      <c r="AD303" s="2607"/>
      <c r="AE303" s="2607"/>
      <c r="AF303" s="2607"/>
      <c r="AG303" s="2100"/>
      <c r="AH303" s="1925"/>
      <c r="AI303" s="422"/>
      <c r="AJ303" s="422"/>
      <c r="AK303" s="422"/>
      <c r="AL303" s="422"/>
      <c r="AM303" s="422"/>
      <c r="AN303" s="422"/>
      <c r="AO303" s="422"/>
      <c r="AP303" s="422"/>
      <c r="AQ303" s="422"/>
      <c r="AR303" s="422"/>
      <c r="AS303" s="422"/>
      <c r="AT303" s="422"/>
      <c r="AU303" s="422"/>
      <c r="AV303" s="422"/>
      <c r="AW303" s="422"/>
      <c r="AX303" s="422"/>
      <c r="AY303" s="422"/>
      <c r="AZ303" s="422"/>
    </row>
    <row r="304" spans="1:52" ht="11.25" customHeight="1" x14ac:dyDescent="0.2">
      <c r="A304" s="2082"/>
      <c r="B304" s="784"/>
      <c r="C304" s="422"/>
      <c r="D304" s="3998"/>
      <c r="E304" s="4046"/>
      <c r="F304" s="3981"/>
      <c r="G304" s="2955"/>
      <c r="H304" s="2625" t="s">
        <v>1293</v>
      </c>
      <c r="I304" s="2607"/>
      <c r="J304" s="2607"/>
      <c r="K304" s="2607"/>
      <c r="L304" s="2607"/>
      <c r="M304" s="422"/>
      <c r="N304" s="3998"/>
      <c r="O304" s="4048"/>
      <c r="P304" s="3981"/>
      <c r="Q304" s="2955"/>
      <c r="R304" s="2625" t="s">
        <v>1294</v>
      </c>
      <c r="S304" s="2607"/>
      <c r="T304" s="2607"/>
      <c r="U304" s="2607"/>
      <c r="V304" s="2607"/>
      <c r="W304" s="422"/>
      <c r="X304" s="3998"/>
      <c r="Y304" s="4048"/>
      <c r="Z304" s="3981"/>
      <c r="AA304" s="2955"/>
      <c r="AB304" s="2625" t="s">
        <v>1300</v>
      </c>
      <c r="AC304" s="2607"/>
      <c r="AD304" s="2607"/>
      <c r="AE304" s="2607"/>
      <c r="AF304" s="2607"/>
      <c r="AG304" s="2100"/>
      <c r="AH304" s="422"/>
      <c r="AI304" s="422"/>
      <c r="AJ304" s="422"/>
      <c r="AK304" s="422"/>
      <c r="AL304" s="422"/>
      <c r="AM304" s="422"/>
      <c r="AN304" s="422"/>
      <c r="AO304" s="422"/>
      <c r="AP304" s="422"/>
      <c r="AQ304" s="422"/>
      <c r="AR304" s="422"/>
      <c r="AS304" s="422"/>
      <c r="AT304" s="422"/>
      <c r="AU304" s="422"/>
      <c r="AV304" s="422"/>
      <c r="AW304" s="422"/>
      <c r="AX304" s="422"/>
      <c r="AY304" s="422"/>
      <c r="AZ304" s="422"/>
    </row>
    <row r="305" spans="1:52" ht="11.25" customHeight="1" x14ac:dyDescent="0.2">
      <c r="A305" s="2082"/>
      <c r="B305" s="784"/>
      <c r="C305" s="422"/>
      <c r="D305" s="1923"/>
      <c r="E305" s="292"/>
      <c r="F305" s="1923"/>
      <c r="G305" s="1923"/>
      <c r="H305" s="284"/>
      <c r="I305" s="422"/>
      <c r="J305" s="422"/>
      <c r="K305" s="422"/>
      <c r="L305" s="422"/>
      <c r="M305" s="422"/>
      <c r="N305" s="1923"/>
      <c r="O305" s="1949"/>
      <c r="P305" s="1923"/>
      <c r="Q305" s="1923"/>
      <c r="R305" s="284"/>
      <c r="S305" s="422"/>
      <c r="T305" s="422"/>
      <c r="U305" s="422"/>
      <c r="V305" s="422"/>
      <c r="W305" s="422"/>
      <c r="X305" s="1923"/>
      <c r="Y305" s="1949"/>
      <c r="Z305" s="1923"/>
      <c r="AA305" s="1923"/>
      <c r="AB305" s="284"/>
      <c r="AC305" s="422"/>
      <c r="AD305" s="422"/>
      <c r="AE305" s="422"/>
      <c r="AF305" s="422"/>
      <c r="AG305" s="2100"/>
      <c r="AH305" s="422"/>
      <c r="AI305" s="422"/>
      <c r="AJ305" s="422"/>
      <c r="AK305" s="422"/>
      <c r="AL305" s="422"/>
      <c r="AM305" s="422"/>
      <c r="AN305" s="422"/>
      <c r="AO305" s="422"/>
      <c r="AP305" s="422"/>
      <c r="AQ305" s="422"/>
      <c r="AR305" s="422"/>
      <c r="AS305" s="422"/>
      <c r="AT305" s="422"/>
      <c r="AU305" s="422"/>
      <c r="AV305" s="422"/>
      <c r="AW305" s="422"/>
      <c r="AX305" s="422"/>
      <c r="AY305" s="422"/>
      <c r="AZ305" s="422"/>
    </row>
    <row r="306" spans="1:52" ht="14.25" customHeight="1" x14ac:dyDescent="0.2">
      <c r="A306" s="2084"/>
      <c r="B306" s="272"/>
      <c r="C306" s="277"/>
      <c r="D306" s="311"/>
      <c r="E306" s="422"/>
      <c r="F306" s="422"/>
      <c r="G306" s="422"/>
      <c r="H306" s="422"/>
      <c r="I306" s="422"/>
      <c r="J306" s="422"/>
      <c r="K306" s="422"/>
      <c r="L306" s="422"/>
      <c r="M306" s="422"/>
      <c r="N306" s="422"/>
      <c r="O306" s="422"/>
      <c r="P306" s="422"/>
      <c r="Q306" s="422"/>
      <c r="R306" s="422"/>
      <c r="S306" s="422"/>
      <c r="T306" s="422"/>
      <c r="U306" s="422"/>
      <c r="V306" s="422"/>
      <c r="W306" s="422"/>
      <c r="X306" s="422"/>
      <c r="Y306" s="422"/>
      <c r="Z306" s="422"/>
      <c r="AA306" s="269"/>
      <c r="AB306" s="269"/>
      <c r="AC306" s="269"/>
      <c r="AD306" s="1924"/>
      <c r="AE306" s="1927"/>
      <c r="AF306" s="1927"/>
      <c r="AG306" s="819"/>
      <c r="AH306" s="1925"/>
      <c r="AI306" s="422"/>
      <c r="AJ306" s="422"/>
      <c r="AK306" s="422"/>
      <c r="AL306" s="422"/>
      <c r="AM306" s="422"/>
      <c r="AN306" s="422"/>
      <c r="AO306" s="422"/>
      <c r="AP306" s="422"/>
      <c r="AQ306" s="422"/>
      <c r="AR306" s="422"/>
      <c r="AS306" s="422"/>
      <c r="AT306" s="422"/>
      <c r="AU306" s="422"/>
      <c r="AV306" s="422"/>
      <c r="AW306" s="422"/>
      <c r="AX306" s="422"/>
      <c r="AY306" s="422"/>
      <c r="AZ306" s="422"/>
    </row>
    <row r="307" spans="1:52" s="2089" customFormat="1" ht="12" customHeight="1" x14ac:dyDescent="0.2">
      <c r="A307" s="2082"/>
      <c r="B307" s="2118" t="s">
        <v>1301</v>
      </c>
      <c r="C307" s="299"/>
      <c r="D307" s="304" t="s">
        <v>1302</v>
      </c>
      <c r="E307" s="422"/>
      <c r="F307" s="315"/>
      <c r="G307" s="316"/>
      <c r="H307" s="309"/>
      <c r="I307" s="309"/>
      <c r="J307" s="309"/>
      <c r="K307" s="309"/>
      <c r="L307" s="309"/>
      <c r="M307" s="309"/>
      <c r="N307" s="309"/>
      <c r="O307" s="309"/>
      <c r="P307" s="309"/>
      <c r="Q307" s="309"/>
      <c r="R307" s="309"/>
      <c r="S307" s="309"/>
      <c r="T307" s="309"/>
      <c r="U307" s="309"/>
      <c r="V307" s="309"/>
      <c r="W307" s="309"/>
      <c r="X307" s="309"/>
      <c r="Y307" s="309"/>
      <c r="Z307" s="309"/>
      <c r="AA307" s="309"/>
      <c r="AB307" s="309"/>
      <c r="AC307" s="309"/>
      <c r="AD307" s="309"/>
      <c r="AE307" s="309"/>
      <c r="AF307" s="309"/>
      <c r="AG307" s="2119"/>
      <c r="AH307" s="258"/>
      <c r="AI307" s="2088"/>
      <c r="AJ307" s="2088"/>
      <c r="AK307" s="2088"/>
      <c r="AL307" s="2088"/>
      <c r="AM307" s="2088"/>
      <c r="AN307" s="2088"/>
      <c r="AO307" s="2088"/>
      <c r="AP307" s="2088"/>
      <c r="AQ307" s="2088"/>
      <c r="AR307" s="2088"/>
      <c r="AS307" s="2088"/>
      <c r="AT307" s="2088"/>
      <c r="AU307" s="2088"/>
      <c r="AV307" s="2088"/>
      <c r="AW307" s="2088"/>
      <c r="AX307" s="2088"/>
      <c r="AY307" s="2088"/>
      <c r="AZ307" s="2088"/>
    </row>
    <row r="308" spans="1:52" s="2089" customFormat="1" ht="9.75" customHeight="1" x14ac:dyDescent="0.2">
      <c r="A308" s="2082"/>
      <c r="B308" s="782"/>
      <c r="C308" s="776"/>
      <c r="D308" s="303" t="s">
        <v>1303</v>
      </c>
      <c r="E308" s="422"/>
      <c r="F308" s="315"/>
      <c r="G308" s="317"/>
      <c r="H308" s="306"/>
      <c r="I308" s="306"/>
      <c r="J308" s="306"/>
      <c r="K308" s="306"/>
      <c r="L308" s="306"/>
      <c r="M308" s="306"/>
      <c r="N308" s="306"/>
      <c r="O308" s="306"/>
      <c r="P308" s="306"/>
      <c r="Q308" s="306"/>
      <c r="R308" s="306"/>
      <c r="S308" s="306"/>
      <c r="T308" s="306"/>
      <c r="U308" s="306"/>
      <c r="V308" s="306"/>
      <c r="W308" s="306"/>
      <c r="X308" s="306"/>
      <c r="Y308" s="306"/>
      <c r="Z308" s="306"/>
      <c r="AA308" s="306"/>
      <c r="AB308" s="306"/>
      <c r="AC308" s="306"/>
      <c r="AD308" s="306"/>
      <c r="AE308" s="306"/>
      <c r="AF308" s="306"/>
      <c r="AG308" s="2100"/>
      <c r="AH308" s="258"/>
      <c r="AI308" s="2088"/>
      <c r="AJ308" s="2088"/>
      <c r="AK308" s="2088"/>
      <c r="AL308" s="2088"/>
      <c r="AM308" s="2088"/>
      <c r="AN308" s="2088"/>
      <c r="AO308" s="2088"/>
      <c r="AP308" s="2088"/>
      <c r="AQ308" s="2088"/>
      <c r="AR308" s="2088"/>
      <c r="AS308" s="2088"/>
      <c r="AT308" s="2088"/>
      <c r="AU308" s="2088"/>
      <c r="AV308" s="2088"/>
      <c r="AW308" s="2088"/>
      <c r="AX308" s="2088"/>
      <c r="AY308" s="2088"/>
      <c r="AZ308" s="2088"/>
    </row>
    <row r="309" spans="1:52" s="2089" customFormat="1" ht="12" x14ac:dyDescent="0.2">
      <c r="A309" s="2082"/>
      <c r="B309" s="782"/>
      <c r="C309" s="776"/>
      <c r="D309" s="303"/>
      <c r="E309" s="422"/>
      <c r="F309" s="315"/>
      <c r="G309" s="317"/>
      <c r="H309" s="306"/>
      <c r="I309" s="306"/>
      <c r="J309" s="306"/>
      <c r="K309" s="306"/>
      <c r="L309" s="306"/>
      <c r="M309" s="306"/>
      <c r="N309" s="306"/>
      <c r="O309" s="306"/>
      <c r="P309" s="306"/>
      <c r="Q309" s="306"/>
      <c r="R309" s="306"/>
      <c r="S309" s="306"/>
      <c r="T309" s="306"/>
      <c r="U309" s="306"/>
      <c r="V309" s="306"/>
      <c r="W309" s="306"/>
      <c r="X309" s="306"/>
      <c r="Y309" s="306"/>
      <c r="Z309" s="306"/>
      <c r="AA309" s="306"/>
      <c r="AB309" s="306"/>
      <c r="AC309" s="306"/>
      <c r="AD309" s="306"/>
      <c r="AE309" s="2120">
        <v>46</v>
      </c>
      <c r="AF309" s="2120"/>
      <c r="AG309" s="2078"/>
      <c r="AH309" s="422"/>
      <c r="AI309" s="2088"/>
      <c r="AJ309" s="2088"/>
      <c r="AK309" s="2088"/>
      <c r="AL309" s="2088"/>
      <c r="AM309" s="2088"/>
      <c r="AN309" s="2088"/>
      <c r="AO309" s="2088"/>
      <c r="AP309" s="2088"/>
      <c r="AQ309" s="2088"/>
      <c r="AR309" s="2088"/>
      <c r="AS309" s="2088"/>
      <c r="AT309" s="2088"/>
      <c r="AU309" s="2088"/>
      <c r="AV309" s="2088"/>
      <c r="AW309" s="2088"/>
      <c r="AX309" s="2088"/>
      <c r="AY309" s="2088"/>
      <c r="AZ309" s="2088"/>
    </row>
    <row r="310" spans="1:52" s="2089" customFormat="1" ht="18.75" customHeight="1" x14ac:dyDescent="0.2">
      <c r="A310" s="2082"/>
      <c r="B310" s="1966"/>
      <c r="C310" s="792"/>
      <c r="D310" s="2121">
        <v>1</v>
      </c>
      <c r="E310" s="1966" t="s">
        <v>1304</v>
      </c>
      <c r="F310" s="422"/>
      <c r="G310" s="310"/>
      <c r="H310" s="310"/>
      <c r="I310" s="310"/>
      <c r="J310" s="310"/>
      <c r="K310" s="310"/>
      <c r="L310" s="310"/>
      <c r="M310" s="310"/>
      <c r="N310" s="310"/>
      <c r="O310" s="310"/>
      <c r="P310" s="305"/>
      <c r="Q310" s="305"/>
      <c r="R310" s="305"/>
      <c r="S310" s="305"/>
      <c r="T310" s="305"/>
      <c r="U310" s="305"/>
      <c r="V310" s="305"/>
      <c r="W310" s="305"/>
      <c r="X310" s="305"/>
      <c r="Y310" s="305"/>
      <c r="Z310" s="305"/>
      <c r="AA310" s="305"/>
      <c r="AB310" s="305"/>
      <c r="AC310" s="305"/>
      <c r="AD310" s="2148" t="s">
        <v>90</v>
      </c>
      <c r="AE310" s="2149"/>
      <c r="AF310" s="2725"/>
      <c r="AG310" s="2078"/>
      <c r="AH310" s="422"/>
      <c r="AI310" s="2088"/>
      <c r="AJ310" s="2088"/>
      <c r="AK310" s="2088"/>
      <c r="AL310" s="2088"/>
      <c r="AM310" s="2088"/>
      <c r="AN310" s="2088"/>
      <c r="AO310" s="2088"/>
      <c r="AP310" s="2088"/>
      <c r="AQ310" s="2088"/>
      <c r="AR310" s="2088"/>
      <c r="AS310" s="2088"/>
      <c r="AT310" s="2088"/>
      <c r="AU310" s="2088"/>
      <c r="AV310" s="2088"/>
      <c r="AW310" s="2088"/>
      <c r="AX310" s="2088"/>
      <c r="AY310" s="2088"/>
      <c r="AZ310" s="2088"/>
    </row>
    <row r="311" spans="1:52" s="2089" customFormat="1" ht="6.75" customHeight="1" x14ac:dyDescent="0.2">
      <c r="A311" s="2082"/>
      <c r="B311" s="782"/>
      <c r="C311" s="793"/>
      <c r="D311" s="793"/>
      <c r="E311" s="309"/>
      <c r="F311" s="306"/>
      <c r="G311" s="312"/>
      <c r="H311" s="317"/>
      <c r="I311" s="317"/>
      <c r="J311" s="317"/>
      <c r="K311" s="317"/>
      <c r="L311" s="317"/>
      <c r="M311" s="317"/>
      <c r="N311" s="317"/>
      <c r="O311" s="317"/>
      <c r="P311" s="306"/>
      <c r="Q311" s="306"/>
      <c r="R311" s="306"/>
      <c r="S311" s="306"/>
      <c r="T311" s="306"/>
      <c r="U311" s="306"/>
      <c r="V311" s="306"/>
      <c r="W311" s="306"/>
      <c r="X311" s="306"/>
      <c r="Y311" s="306"/>
      <c r="Z311" s="306"/>
      <c r="AA311" s="306"/>
      <c r="AB311" s="306"/>
      <c r="AC311" s="306"/>
      <c r="AD311" s="159"/>
      <c r="AE311" s="309"/>
      <c r="AF311" s="309"/>
      <c r="AG311" s="2078"/>
      <c r="AH311" s="422"/>
      <c r="AI311" s="2088"/>
      <c r="AJ311" s="2088"/>
      <c r="AK311" s="2088"/>
      <c r="AL311" s="2088"/>
      <c r="AM311" s="2088"/>
      <c r="AN311" s="2088"/>
      <c r="AO311" s="2088"/>
      <c r="AP311" s="2088"/>
      <c r="AQ311" s="2088"/>
      <c r="AR311" s="2088"/>
      <c r="AS311" s="2088"/>
      <c r="AT311" s="2088"/>
      <c r="AU311" s="2088"/>
      <c r="AV311" s="2088"/>
      <c r="AW311" s="2088"/>
      <c r="AX311" s="2088"/>
      <c r="AY311" s="2088"/>
      <c r="AZ311" s="2088"/>
    </row>
    <row r="312" spans="1:52" s="2089" customFormat="1" ht="18.75" customHeight="1" x14ac:dyDescent="0.2">
      <c r="A312" s="2082"/>
      <c r="B312" s="777"/>
      <c r="C312" s="1933"/>
      <c r="D312" s="2123">
        <v>2</v>
      </c>
      <c r="E312" s="304" t="s">
        <v>1305</v>
      </c>
      <c r="F312" s="422"/>
      <c r="G312" s="8"/>
      <c r="H312" s="8"/>
      <c r="I312" s="8"/>
      <c r="J312" s="8"/>
      <c r="K312" s="8"/>
      <c r="L312" s="8"/>
      <c r="M312" s="8"/>
      <c r="N312" s="8"/>
      <c r="O312" s="8"/>
      <c r="P312" s="8"/>
      <c r="Q312" s="8"/>
      <c r="R312" s="8"/>
      <c r="S312" s="8"/>
      <c r="T312" s="8"/>
      <c r="U312" s="8"/>
      <c r="V312" s="8"/>
      <c r="W312" s="8"/>
      <c r="X312" s="8"/>
      <c r="Y312" s="8"/>
      <c r="Z312" s="8"/>
      <c r="AA312" s="8"/>
      <c r="AB312" s="8"/>
      <c r="AC312" s="160"/>
      <c r="AD312" s="2148" t="s">
        <v>91</v>
      </c>
      <c r="AE312" s="2124"/>
      <c r="AF312" s="2151"/>
      <c r="AG312" s="2078"/>
      <c r="AH312" s="422"/>
      <c r="AI312" s="2088"/>
      <c r="AJ312" s="2088"/>
      <c r="AK312" s="2088"/>
      <c r="AL312" s="2088"/>
      <c r="AM312" s="2088"/>
      <c r="AN312" s="2088"/>
      <c r="AO312" s="2088"/>
      <c r="AP312" s="2088"/>
      <c r="AQ312" s="2088"/>
      <c r="AR312" s="2088"/>
      <c r="AS312" s="2088"/>
      <c r="AT312" s="2088"/>
      <c r="AU312" s="2088"/>
      <c r="AV312" s="2088"/>
      <c r="AW312" s="2088"/>
      <c r="AX312" s="2088"/>
      <c r="AY312" s="2088"/>
      <c r="AZ312" s="2088"/>
    </row>
    <row r="313" spans="1:52" s="2089" customFormat="1" ht="6.75" customHeight="1" x14ac:dyDescent="0.2">
      <c r="A313" s="2082"/>
      <c r="B313" s="782"/>
      <c r="C313" s="4014"/>
      <c r="D313" s="4014"/>
      <c r="E313" s="318"/>
      <c r="F313" s="315"/>
      <c r="G313" s="317"/>
      <c r="H313" s="314"/>
      <c r="I313" s="314"/>
      <c r="J313" s="314"/>
      <c r="K313" s="314"/>
      <c r="L313" s="314"/>
      <c r="M313" s="314"/>
      <c r="N313" s="314"/>
      <c r="O313" s="314"/>
      <c r="P313" s="306"/>
      <c r="Q313" s="306"/>
      <c r="R313" s="306"/>
      <c r="S313" s="306"/>
      <c r="T313" s="306"/>
      <c r="U313" s="306"/>
      <c r="V313" s="306"/>
      <c r="W313" s="306"/>
      <c r="X313" s="306"/>
      <c r="Y313" s="306"/>
      <c r="Z313" s="306"/>
      <c r="AA313" s="306"/>
      <c r="AB313" s="306"/>
      <c r="AC313" s="306"/>
      <c r="AD313" s="306"/>
      <c r="AE313" s="309"/>
      <c r="AF313" s="309"/>
      <c r="AG313" s="2078"/>
      <c r="AH313" s="422"/>
      <c r="AI313" s="2088"/>
      <c r="AJ313" s="2088"/>
      <c r="AK313" s="2088"/>
      <c r="AL313" s="2088"/>
      <c r="AM313" s="2088"/>
      <c r="AN313" s="2088"/>
      <c r="AO313" s="2088"/>
      <c r="AP313" s="2088"/>
      <c r="AQ313" s="2088"/>
      <c r="AR313" s="2088"/>
      <c r="AS313" s="2088"/>
      <c r="AT313" s="2088"/>
      <c r="AU313" s="2088"/>
      <c r="AV313" s="2088"/>
      <c r="AW313" s="2088"/>
      <c r="AX313" s="2088"/>
      <c r="AY313" s="2088"/>
      <c r="AZ313" s="2088"/>
    </row>
    <row r="314" spans="1:52" s="2089" customFormat="1" ht="18.75" customHeight="1" x14ac:dyDescent="0.2">
      <c r="A314" s="2082"/>
      <c r="B314" s="1966"/>
      <c r="C314" s="2125"/>
      <c r="D314" s="2123">
        <v>3</v>
      </c>
      <c r="E314" s="1966" t="s">
        <v>1306</v>
      </c>
      <c r="F314" s="422"/>
      <c r="G314" s="310"/>
      <c r="H314" s="310"/>
      <c r="I314" s="310"/>
      <c r="J314" s="310"/>
      <c r="K314" s="310"/>
      <c r="L314" s="310"/>
      <c r="M314" s="310"/>
      <c r="N314" s="310"/>
      <c r="O314" s="310"/>
      <c r="P314" s="305"/>
      <c r="Q314" s="305"/>
      <c r="R314" s="305"/>
      <c r="S314" s="305"/>
      <c r="T314" s="305"/>
      <c r="U314" s="305"/>
      <c r="V314" s="305"/>
      <c r="W314" s="305"/>
      <c r="X314" s="305"/>
      <c r="Y314" s="305"/>
      <c r="Z314" s="305"/>
      <c r="AA314" s="305"/>
      <c r="AB314" s="305"/>
      <c r="AC314" s="305"/>
      <c r="AD314" s="2148" t="s">
        <v>92</v>
      </c>
      <c r="AE314" s="2124"/>
      <c r="AF314" s="2151"/>
      <c r="AG314" s="2078"/>
      <c r="AH314" s="422"/>
      <c r="AI314" s="2088"/>
      <c r="AJ314" s="2088"/>
      <c r="AK314" s="2088"/>
      <c r="AL314" s="2088"/>
      <c r="AM314" s="2088"/>
      <c r="AN314" s="2088"/>
      <c r="AO314" s="2088"/>
      <c r="AP314" s="2088"/>
      <c r="AQ314" s="2088"/>
      <c r="AR314" s="2088"/>
      <c r="AS314" s="2088"/>
      <c r="AT314" s="2088"/>
      <c r="AU314" s="2088"/>
      <c r="AV314" s="2088"/>
      <c r="AW314" s="2088"/>
      <c r="AX314" s="2088"/>
      <c r="AY314" s="2088"/>
      <c r="AZ314" s="2088"/>
    </row>
    <row r="315" spans="1:52" s="2089" customFormat="1" ht="6.75" customHeight="1" x14ac:dyDescent="0.2">
      <c r="A315" s="2082"/>
      <c r="B315" s="782"/>
      <c r="C315" s="2126"/>
      <c r="D315" s="2126"/>
      <c r="E315" s="319"/>
      <c r="F315" s="320"/>
      <c r="G315" s="320"/>
      <c r="H315" s="314"/>
      <c r="I315" s="314"/>
      <c r="J315" s="314"/>
      <c r="K315" s="314"/>
      <c r="L315" s="314"/>
      <c r="M315" s="314"/>
      <c r="N315" s="314"/>
      <c r="O315" s="314"/>
      <c r="P315" s="306"/>
      <c r="Q315" s="306"/>
      <c r="R315" s="306"/>
      <c r="S315" s="306"/>
      <c r="T315" s="306"/>
      <c r="U315" s="306"/>
      <c r="V315" s="306"/>
      <c r="W315" s="306"/>
      <c r="X315" s="306"/>
      <c r="Y315" s="306"/>
      <c r="Z315" s="306"/>
      <c r="AA315" s="306"/>
      <c r="AB315" s="306"/>
      <c r="AC315" s="306"/>
      <c r="AD315" s="306"/>
      <c r="AE315" s="2127"/>
      <c r="AF315" s="2127"/>
      <c r="AG315" s="2078"/>
      <c r="AH315" s="422"/>
      <c r="AI315" s="2088"/>
      <c r="AJ315" s="2088"/>
      <c r="AK315" s="2088"/>
      <c r="AL315" s="2088"/>
      <c r="AM315" s="2088"/>
      <c r="AN315" s="2088"/>
      <c r="AO315" s="2088"/>
      <c r="AP315" s="2088"/>
      <c r="AQ315" s="2088"/>
      <c r="AR315" s="2088"/>
      <c r="AS315" s="2088"/>
      <c r="AT315" s="2088"/>
      <c r="AU315" s="2088"/>
      <c r="AV315" s="2088"/>
      <c r="AW315" s="2088"/>
      <c r="AX315" s="2088"/>
      <c r="AY315" s="2088"/>
      <c r="AZ315" s="2088"/>
    </row>
    <row r="316" spans="1:52" s="2089" customFormat="1" ht="18.75" customHeight="1" x14ac:dyDescent="0.2">
      <c r="A316" s="2082"/>
      <c r="B316" s="783"/>
      <c r="C316" s="2125"/>
      <c r="D316" s="2123">
        <v>4</v>
      </c>
      <c r="E316" s="307" t="s">
        <v>1307</v>
      </c>
      <c r="F316" s="422"/>
      <c r="G316" s="307"/>
      <c r="H316" s="305"/>
      <c r="I316" s="305"/>
      <c r="J316" s="305"/>
      <c r="K316" s="305"/>
      <c r="L316" s="305"/>
      <c r="M316" s="305"/>
      <c r="N316" s="305"/>
      <c r="O316" s="305"/>
      <c r="P316" s="305"/>
      <c r="Q316" s="305"/>
      <c r="R316" s="305"/>
      <c r="S316" s="305"/>
      <c r="T316" s="305"/>
      <c r="U316" s="305"/>
      <c r="V316" s="305"/>
      <c r="W316" s="305"/>
      <c r="X316" s="305"/>
      <c r="Y316" s="305"/>
      <c r="Z316" s="305"/>
      <c r="AA316" s="305"/>
      <c r="AB316" s="305"/>
      <c r="AC316" s="305"/>
      <c r="AD316" s="2148" t="s">
        <v>93</v>
      </c>
      <c r="AE316" s="2124"/>
      <c r="AF316" s="2151"/>
      <c r="AG316" s="2078"/>
      <c r="AH316" s="422"/>
      <c r="AI316" s="2088"/>
      <c r="AJ316" s="2088"/>
      <c r="AK316" s="2088"/>
      <c r="AL316" s="2088"/>
      <c r="AM316" s="2088"/>
      <c r="AN316" s="2088"/>
      <c r="AO316" s="2088"/>
      <c r="AP316" s="2088"/>
      <c r="AQ316" s="2088"/>
      <c r="AR316" s="2088"/>
      <c r="AS316" s="2088"/>
      <c r="AT316" s="2088"/>
      <c r="AU316" s="2088"/>
      <c r="AV316" s="2088"/>
      <c r="AW316" s="2088"/>
      <c r="AX316" s="2088"/>
      <c r="AY316" s="2088"/>
      <c r="AZ316" s="2088"/>
    </row>
    <row r="317" spans="1:52" s="2089" customFormat="1" ht="6.75" customHeight="1" x14ac:dyDescent="0.2">
      <c r="A317" s="2082"/>
      <c r="B317" s="782"/>
      <c r="C317" s="2126"/>
      <c r="D317" s="2126"/>
      <c r="E317" s="318"/>
      <c r="F317" s="306"/>
      <c r="G317" s="317"/>
      <c r="H317" s="306"/>
      <c r="I317" s="306"/>
      <c r="J317" s="306"/>
      <c r="K317" s="306"/>
      <c r="L317" s="306"/>
      <c r="M317" s="306"/>
      <c r="N317" s="306"/>
      <c r="O317" s="306"/>
      <c r="P317" s="306"/>
      <c r="Q317" s="306"/>
      <c r="R317" s="306"/>
      <c r="S317" s="306"/>
      <c r="T317" s="306"/>
      <c r="U317" s="306"/>
      <c r="V317" s="306"/>
      <c r="W317" s="306"/>
      <c r="X317" s="306"/>
      <c r="Y317" s="306"/>
      <c r="Z317" s="306"/>
      <c r="AA317" s="306"/>
      <c r="AB317" s="306"/>
      <c r="AC317" s="306"/>
      <c r="AD317" s="306"/>
      <c r="AE317" s="309"/>
      <c r="AF317" s="309"/>
      <c r="AG317" s="2078"/>
      <c r="AH317" s="422"/>
      <c r="AI317" s="2088"/>
      <c r="AJ317" s="2088"/>
      <c r="AK317" s="2088"/>
      <c r="AL317" s="2088"/>
      <c r="AM317" s="2088"/>
      <c r="AN317" s="2088"/>
      <c r="AO317" s="2088"/>
      <c r="AP317" s="2088"/>
      <c r="AQ317" s="2088"/>
      <c r="AR317" s="2088"/>
      <c r="AS317" s="2088"/>
      <c r="AT317" s="2088"/>
      <c r="AU317" s="2088"/>
      <c r="AV317" s="2088"/>
      <c r="AW317" s="2088"/>
      <c r="AX317" s="2088"/>
      <c r="AY317" s="2088"/>
      <c r="AZ317" s="2088"/>
    </row>
    <row r="318" spans="1:52" s="2089" customFormat="1" ht="18.75" customHeight="1" x14ac:dyDescent="0.2">
      <c r="A318" s="2082"/>
      <c r="B318" s="783"/>
      <c r="C318" s="2125"/>
      <c r="D318" s="2123">
        <v>5</v>
      </c>
      <c r="E318" s="307" t="s">
        <v>1308</v>
      </c>
      <c r="F318" s="422"/>
      <c r="G318" s="307"/>
      <c r="H318" s="305"/>
      <c r="I318" s="305"/>
      <c r="J318" s="305"/>
      <c r="K318" s="305"/>
      <c r="L318" s="305"/>
      <c r="M318" s="305"/>
      <c r="N318" s="305"/>
      <c r="O318" s="305"/>
      <c r="P318" s="305"/>
      <c r="Q318" s="305"/>
      <c r="R318" s="305"/>
      <c r="S318" s="305"/>
      <c r="T318" s="305"/>
      <c r="U318" s="305"/>
      <c r="V318" s="305"/>
      <c r="W318" s="305"/>
      <c r="X318" s="305"/>
      <c r="Y318" s="305"/>
      <c r="Z318" s="305"/>
      <c r="AA318" s="305"/>
      <c r="AB318" s="305"/>
      <c r="AC318" s="305"/>
      <c r="AD318" s="2148" t="s">
        <v>94</v>
      </c>
      <c r="AE318" s="2124"/>
      <c r="AF318" s="2151"/>
      <c r="AG318" s="2078"/>
      <c r="AH318" s="422"/>
      <c r="AI318" s="2088"/>
      <c r="AJ318" s="2088"/>
      <c r="AK318" s="2088"/>
      <c r="AL318" s="2088"/>
      <c r="AM318" s="2088"/>
      <c r="AN318" s="2088"/>
      <c r="AO318" s="2088"/>
      <c r="AP318" s="2088"/>
      <c r="AQ318" s="2088"/>
      <c r="AR318" s="2088"/>
      <c r="AS318" s="2088"/>
      <c r="AT318" s="2088"/>
      <c r="AU318" s="2088"/>
      <c r="AV318" s="2088"/>
      <c r="AW318" s="2088"/>
      <c r="AX318" s="2088"/>
      <c r="AY318" s="2088"/>
      <c r="AZ318" s="2088"/>
    </row>
    <row r="319" spans="1:52" s="2089" customFormat="1" ht="6.75" customHeight="1" x14ac:dyDescent="0.2">
      <c r="A319" s="2082"/>
      <c r="B319" s="782"/>
      <c r="C319" s="2126"/>
      <c r="D319" s="2126"/>
      <c r="E319" s="318"/>
      <c r="F319" s="306"/>
      <c r="G319" s="317"/>
      <c r="H319" s="306"/>
      <c r="I319" s="306"/>
      <c r="J319" s="306"/>
      <c r="K319" s="306"/>
      <c r="L319" s="306"/>
      <c r="M319" s="306"/>
      <c r="N319" s="306"/>
      <c r="O319" s="306"/>
      <c r="P319" s="306"/>
      <c r="Q319" s="306"/>
      <c r="R319" s="306"/>
      <c r="S319" s="306"/>
      <c r="T319" s="306"/>
      <c r="U319" s="306"/>
      <c r="V319" s="306"/>
      <c r="W319" s="306"/>
      <c r="X319" s="306"/>
      <c r="Y319" s="306"/>
      <c r="Z319" s="306"/>
      <c r="AA319" s="306"/>
      <c r="AB319" s="306"/>
      <c r="AC319" s="306"/>
      <c r="AD319" s="2150"/>
      <c r="AE319" s="309"/>
      <c r="AF319" s="309"/>
      <c r="AG319" s="2078"/>
      <c r="AH319" s="422"/>
      <c r="AI319" s="2088"/>
      <c r="AJ319" s="2088"/>
      <c r="AK319" s="2088"/>
      <c r="AL319" s="2088"/>
      <c r="AM319" s="2088"/>
      <c r="AN319" s="2088"/>
      <c r="AO319" s="2088"/>
      <c r="AP319" s="2088"/>
      <c r="AQ319" s="2088"/>
      <c r="AR319" s="2088"/>
      <c r="AS319" s="2088"/>
      <c r="AT319" s="2088"/>
      <c r="AU319" s="2088"/>
      <c r="AV319" s="2088"/>
      <c r="AW319" s="2088"/>
      <c r="AX319" s="2088"/>
      <c r="AY319" s="2088"/>
      <c r="AZ319" s="2088"/>
    </row>
    <row r="320" spans="1:52" s="2089" customFormat="1" ht="18.75" customHeight="1" x14ac:dyDescent="0.2">
      <c r="A320" s="2082"/>
      <c r="B320" s="1966"/>
      <c r="C320" s="2125"/>
      <c r="D320" s="2123">
        <v>6</v>
      </c>
      <c r="E320" s="1966" t="s">
        <v>1309</v>
      </c>
      <c r="F320" s="422"/>
      <c r="G320" s="310"/>
      <c r="H320" s="305"/>
      <c r="I320" s="305"/>
      <c r="J320" s="305"/>
      <c r="K320" s="305"/>
      <c r="L320" s="305"/>
      <c r="M320" s="305"/>
      <c r="N320" s="305"/>
      <c r="O320" s="305"/>
      <c r="P320" s="305"/>
      <c r="Q320" s="305"/>
      <c r="R320" s="305"/>
      <c r="S320" s="305"/>
      <c r="T320" s="305"/>
      <c r="U320" s="305"/>
      <c r="V320" s="305"/>
      <c r="W320" s="305"/>
      <c r="X320" s="305"/>
      <c r="Y320" s="305"/>
      <c r="Z320" s="305"/>
      <c r="AA320" s="305"/>
      <c r="AB320" s="305"/>
      <c r="AC320" s="305"/>
      <c r="AD320" s="2148" t="s">
        <v>104</v>
      </c>
      <c r="AE320" s="2124"/>
      <c r="AF320" s="2151"/>
      <c r="AG320" s="2078"/>
      <c r="AH320" s="422"/>
      <c r="AI320" s="2088"/>
      <c r="AJ320" s="2088"/>
      <c r="AK320" s="2088"/>
      <c r="AL320" s="2088"/>
      <c r="AM320" s="2088"/>
      <c r="AN320" s="2088"/>
      <c r="AO320" s="2088"/>
      <c r="AP320" s="2088"/>
      <c r="AQ320" s="2088"/>
      <c r="AR320" s="2088"/>
      <c r="AS320" s="2088"/>
      <c r="AT320" s="2088"/>
      <c r="AU320" s="2088"/>
      <c r="AV320" s="2088"/>
      <c r="AW320" s="2088"/>
      <c r="AX320" s="2088"/>
      <c r="AY320" s="2088"/>
      <c r="AZ320" s="2088"/>
    </row>
    <row r="321" spans="1:52" s="2089" customFormat="1" ht="6.75" customHeight="1" x14ac:dyDescent="0.2">
      <c r="A321" s="2082"/>
      <c r="B321" s="782"/>
      <c r="C321" s="4014"/>
      <c r="D321" s="4014"/>
      <c r="E321" s="318"/>
      <c r="F321" s="315"/>
      <c r="G321" s="317"/>
      <c r="H321" s="314"/>
      <c r="I321" s="314"/>
      <c r="J321" s="314"/>
      <c r="K321" s="314"/>
      <c r="L321" s="314"/>
      <c r="M321" s="314"/>
      <c r="N321" s="314"/>
      <c r="O321" s="314"/>
      <c r="P321" s="306"/>
      <c r="Q321" s="306"/>
      <c r="R321" s="306"/>
      <c r="S321" s="306"/>
      <c r="T321" s="306"/>
      <c r="U321" s="306"/>
      <c r="V321" s="306"/>
      <c r="W321" s="306"/>
      <c r="X321" s="306"/>
      <c r="Y321" s="306"/>
      <c r="Z321" s="306"/>
      <c r="AA321" s="306"/>
      <c r="AB321" s="306"/>
      <c r="AC321" s="306"/>
      <c r="AD321" s="306"/>
      <c r="AE321" s="309"/>
      <c r="AF321" s="309"/>
      <c r="AG321" s="2078"/>
      <c r="AH321" s="422"/>
      <c r="AI321" s="2088"/>
      <c r="AJ321" s="2088"/>
      <c r="AK321" s="2088"/>
      <c r="AL321" s="2088"/>
      <c r="AM321" s="2088"/>
      <c r="AN321" s="2088"/>
      <c r="AO321" s="2088"/>
      <c r="AP321" s="2088"/>
      <c r="AQ321" s="2088"/>
      <c r="AR321" s="2088"/>
      <c r="AS321" s="2088"/>
      <c r="AT321" s="2088"/>
      <c r="AU321" s="2088"/>
      <c r="AV321" s="2088"/>
      <c r="AW321" s="2088"/>
      <c r="AX321" s="2088"/>
      <c r="AY321" s="2088"/>
      <c r="AZ321" s="2088"/>
    </row>
    <row r="322" spans="1:52" s="2089" customFormat="1" ht="18.75" customHeight="1" x14ac:dyDescent="0.2">
      <c r="A322" s="2082"/>
      <c r="B322" s="1966"/>
      <c r="C322" s="477"/>
      <c r="D322" s="2123">
        <v>7</v>
      </c>
      <c r="E322" s="323" t="s">
        <v>1310</v>
      </c>
      <c r="F322" s="422"/>
      <c r="G322" s="323"/>
      <c r="H322" s="324"/>
      <c r="I322" s="324"/>
      <c r="J322" s="324"/>
      <c r="K322" s="324"/>
      <c r="L322" s="324"/>
      <c r="M322" s="324"/>
      <c r="N322" s="324"/>
      <c r="O322" s="324"/>
      <c r="P322" s="305"/>
      <c r="Q322" s="305"/>
      <c r="R322" s="305"/>
      <c r="S322" s="305"/>
      <c r="T322" s="305"/>
      <c r="U322" s="305"/>
      <c r="V322" s="305"/>
      <c r="W322" s="305"/>
      <c r="X322" s="305"/>
      <c r="Y322" s="305"/>
      <c r="Z322" s="305"/>
      <c r="AA322" s="305"/>
      <c r="AB322" s="305"/>
      <c r="AC322" s="305"/>
      <c r="AD322" s="2148" t="s">
        <v>95</v>
      </c>
      <c r="AE322" s="2124"/>
      <c r="AF322" s="2151"/>
      <c r="AG322" s="2078"/>
      <c r="AH322" s="422"/>
      <c r="AI322" s="2088"/>
      <c r="AJ322" s="2088"/>
      <c r="AK322" s="2088"/>
      <c r="AL322" s="2088"/>
      <c r="AM322" s="2088"/>
      <c r="AN322" s="2088"/>
      <c r="AO322" s="2088"/>
      <c r="AP322" s="2088"/>
      <c r="AQ322" s="2088"/>
      <c r="AR322" s="2088"/>
      <c r="AS322" s="2088"/>
      <c r="AT322" s="2088"/>
      <c r="AU322" s="2088"/>
      <c r="AV322" s="2088"/>
      <c r="AW322" s="2088"/>
      <c r="AX322" s="2088"/>
      <c r="AY322" s="2088"/>
      <c r="AZ322" s="2088"/>
    </row>
    <row r="323" spans="1:52" s="2089" customFormat="1" ht="6.75" customHeight="1" x14ac:dyDescent="0.2">
      <c r="A323" s="2082"/>
      <c r="B323" s="782"/>
      <c r="C323" s="776"/>
      <c r="D323" s="776"/>
      <c r="E323" s="313"/>
      <c r="F323" s="315"/>
      <c r="G323" s="320"/>
      <c r="H323" s="314"/>
      <c r="I323" s="314"/>
      <c r="J323" s="314"/>
      <c r="K323" s="314"/>
      <c r="L323" s="314"/>
      <c r="M323" s="314"/>
      <c r="N323" s="314"/>
      <c r="O323" s="314"/>
      <c r="P323" s="306"/>
      <c r="Q323" s="306"/>
      <c r="R323" s="306"/>
      <c r="S323" s="306"/>
      <c r="T323" s="306"/>
      <c r="U323" s="306"/>
      <c r="V323" s="306"/>
      <c r="W323" s="306"/>
      <c r="X323" s="306"/>
      <c r="Y323" s="306"/>
      <c r="Z323" s="306"/>
      <c r="AA323" s="306"/>
      <c r="AB323" s="306"/>
      <c r="AC323" s="306"/>
      <c r="AD323" s="306"/>
      <c r="AE323" s="309"/>
      <c r="AF323" s="309"/>
      <c r="AG323" s="2078"/>
      <c r="AH323" s="422"/>
      <c r="AI323" s="2088"/>
      <c r="AJ323" s="2088"/>
      <c r="AK323" s="2088"/>
      <c r="AL323" s="2088"/>
      <c r="AM323" s="2088"/>
      <c r="AN323" s="2088"/>
      <c r="AO323" s="2088"/>
      <c r="AP323" s="2088"/>
      <c r="AQ323" s="2088"/>
      <c r="AR323" s="2088"/>
      <c r="AS323" s="2088"/>
      <c r="AT323" s="2088"/>
      <c r="AU323" s="2088"/>
      <c r="AV323" s="2088"/>
      <c r="AW323" s="2088"/>
      <c r="AX323" s="2088"/>
      <c r="AY323" s="2088"/>
      <c r="AZ323" s="2088"/>
    </row>
    <row r="324" spans="1:52" s="2089" customFormat="1" ht="18.75" customHeight="1" x14ac:dyDescent="0.2">
      <c r="A324" s="2082"/>
      <c r="B324" s="1966"/>
      <c r="C324" s="477"/>
      <c r="D324" s="1952">
        <v>8</v>
      </c>
      <c r="E324" s="1966" t="s">
        <v>1311</v>
      </c>
      <c r="F324" s="422"/>
      <c r="G324" s="310"/>
      <c r="H324" s="310"/>
      <c r="I324" s="310"/>
      <c r="J324" s="310"/>
      <c r="K324" s="310"/>
      <c r="L324" s="310"/>
      <c r="M324" s="310"/>
      <c r="N324" s="310"/>
      <c r="O324" s="310"/>
      <c r="P324" s="305"/>
      <c r="Q324" s="305"/>
      <c r="R324" s="305"/>
      <c r="S324" s="305"/>
      <c r="T324" s="305"/>
      <c r="U324" s="305"/>
      <c r="V324" s="305"/>
      <c r="W324" s="305"/>
      <c r="X324" s="305"/>
      <c r="Y324" s="305"/>
      <c r="Z324" s="305"/>
      <c r="AA324" s="305"/>
      <c r="AB324" s="305"/>
      <c r="AC324" s="305"/>
      <c r="AD324" s="2128">
        <v>62</v>
      </c>
      <c r="AE324" s="2124"/>
      <c r="AF324" s="2151"/>
      <c r="AG324" s="2078"/>
      <c r="AH324" s="422"/>
      <c r="AI324" s="2088"/>
      <c r="AJ324" s="2088"/>
      <c r="AK324" s="2088"/>
      <c r="AL324" s="2088"/>
      <c r="AM324" s="2088"/>
      <c r="AN324" s="2088"/>
      <c r="AO324" s="2088"/>
      <c r="AP324" s="2088"/>
      <c r="AQ324" s="2088"/>
      <c r="AR324" s="2088"/>
      <c r="AS324" s="2088"/>
      <c r="AT324" s="2088"/>
      <c r="AU324" s="2088"/>
      <c r="AV324" s="2088"/>
      <c r="AW324" s="2088"/>
      <c r="AX324" s="2088"/>
      <c r="AY324" s="2088"/>
      <c r="AZ324" s="2088"/>
    </row>
    <row r="325" spans="1:52" s="2089" customFormat="1" ht="6.75" customHeight="1" x14ac:dyDescent="0.2">
      <c r="A325" s="2082"/>
      <c r="B325" s="782"/>
      <c r="C325" s="2126"/>
      <c r="D325" s="2126"/>
      <c r="E325" s="306"/>
      <c r="F325" s="306"/>
      <c r="G325" s="776"/>
      <c r="H325" s="317"/>
      <c r="I325" s="314"/>
      <c r="J325" s="317"/>
      <c r="K325" s="317"/>
      <c r="L325" s="317"/>
      <c r="M325" s="314"/>
      <c r="N325" s="314"/>
      <c r="O325" s="314"/>
      <c r="P325" s="306"/>
      <c r="Q325" s="306"/>
      <c r="R325" s="306"/>
      <c r="S325" s="306"/>
      <c r="T325" s="306"/>
      <c r="U325" s="306"/>
      <c r="V325" s="306"/>
      <c r="W325" s="317"/>
      <c r="X325" s="317"/>
      <c r="Y325" s="317"/>
      <c r="Z325" s="317"/>
      <c r="AA325" s="317"/>
      <c r="AB325" s="317"/>
      <c r="AC325" s="317"/>
      <c r="AD325" s="317"/>
      <c r="AE325" s="316"/>
      <c r="AF325" s="316"/>
      <c r="AG325" s="2078"/>
      <c r="AH325" s="422"/>
      <c r="AI325" s="2088"/>
      <c r="AJ325" s="2088"/>
      <c r="AK325" s="2088"/>
      <c r="AL325" s="2088"/>
      <c r="AM325" s="2088"/>
      <c r="AN325" s="2088"/>
      <c r="AO325" s="2088"/>
      <c r="AP325" s="2088"/>
      <c r="AQ325" s="2088"/>
      <c r="AR325" s="2088"/>
      <c r="AS325" s="2088"/>
      <c r="AT325" s="2088"/>
      <c r="AU325" s="2088"/>
      <c r="AV325" s="2088"/>
      <c r="AW325" s="2088"/>
      <c r="AX325" s="2088"/>
      <c r="AY325" s="2088"/>
      <c r="AZ325" s="2088"/>
    </row>
    <row r="326" spans="1:52" s="2089" customFormat="1" ht="18.75" customHeight="1" x14ac:dyDescent="0.2">
      <c r="A326" s="2082"/>
      <c r="B326" s="783"/>
      <c r="C326" s="2125"/>
      <c r="D326" s="2123">
        <v>9</v>
      </c>
      <c r="E326" s="307" t="s">
        <v>1312</v>
      </c>
      <c r="F326" s="422"/>
      <c r="G326" s="307"/>
      <c r="H326" s="307"/>
      <c r="I326" s="307"/>
      <c r="J326" s="307"/>
      <c r="K326" s="307"/>
      <c r="L326" s="307"/>
      <c r="M326" s="307"/>
      <c r="N326" s="307"/>
      <c r="O326" s="307"/>
      <c r="P326" s="307"/>
      <c r="Q326" s="307"/>
      <c r="R326" s="307"/>
      <c r="S326" s="307"/>
      <c r="T326" s="307"/>
      <c r="U326" s="307"/>
      <c r="V326" s="307"/>
      <c r="W326" s="307"/>
      <c r="X326" s="307"/>
      <c r="Y326" s="307"/>
      <c r="Z326" s="307"/>
      <c r="AA326" s="307"/>
      <c r="AB326" s="307"/>
      <c r="AC326" s="307"/>
      <c r="AD326" s="217">
        <v>63</v>
      </c>
      <c r="AE326" s="2124"/>
      <c r="AF326" s="2151"/>
      <c r="AG326" s="2078"/>
      <c r="AH326" s="422"/>
      <c r="AI326" s="2088"/>
      <c r="AJ326" s="2088"/>
      <c r="AK326" s="2088"/>
      <c r="AL326" s="2088"/>
      <c r="AM326" s="2088"/>
      <c r="AN326" s="2088"/>
      <c r="AO326" s="2088"/>
      <c r="AP326" s="2088"/>
      <c r="AQ326" s="2088"/>
      <c r="AR326" s="2088"/>
      <c r="AS326" s="2088"/>
      <c r="AT326" s="2088"/>
      <c r="AU326" s="2088"/>
      <c r="AV326" s="2088"/>
      <c r="AW326" s="2088"/>
      <c r="AX326" s="2088"/>
      <c r="AY326" s="2088"/>
      <c r="AZ326" s="2088"/>
    </row>
    <row r="327" spans="1:52" s="2089" customFormat="1" ht="10.5" customHeight="1" x14ac:dyDescent="0.2">
      <c r="A327" s="2082"/>
      <c r="B327" s="783"/>
      <c r="C327" s="2125"/>
      <c r="D327" s="2123"/>
      <c r="E327" s="312" t="s">
        <v>1313</v>
      </c>
      <c r="F327" s="422"/>
      <c r="G327" s="307"/>
      <c r="H327" s="307"/>
      <c r="I327" s="307"/>
      <c r="J327" s="307"/>
      <c r="K327" s="307"/>
      <c r="L327" s="307"/>
      <c r="M327" s="307"/>
      <c r="N327" s="307"/>
      <c r="O327" s="307"/>
      <c r="P327" s="307"/>
      <c r="Q327" s="307"/>
      <c r="R327" s="307"/>
      <c r="S327" s="307"/>
      <c r="T327" s="307"/>
      <c r="U327" s="307"/>
      <c r="V327" s="307"/>
      <c r="W327" s="307"/>
      <c r="X327" s="307"/>
      <c r="Y327" s="307"/>
      <c r="Z327" s="307"/>
      <c r="AA327" s="307"/>
      <c r="AB327" s="307"/>
      <c r="AC327" s="307"/>
      <c r="AD327" s="217"/>
      <c r="AE327" s="2151"/>
      <c r="AF327" s="2151"/>
      <c r="AG327" s="2078"/>
      <c r="AH327" s="422"/>
      <c r="AI327" s="2088"/>
      <c r="AJ327" s="2088"/>
      <c r="AK327" s="2088"/>
      <c r="AL327" s="2088"/>
      <c r="AM327" s="2088"/>
      <c r="AN327" s="2088"/>
      <c r="AO327" s="2088"/>
      <c r="AP327" s="2088"/>
      <c r="AQ327" s="2088"/>
      <c r="AR327" s="2088"/>
      <c r="AS327" s="2088"/>
      <c r="AT327" s="2088"/>
      <c r="AU327" s="2088"/>
      <c r="AV327" s="2088"/>
      <c r="AW327" s="2088"/>
      <c r="AX327" s="2088"/>
      <c r="AY327" s="2088"/>
      <c r="AZ327" s="2088"/>
    </row>
    <row r="328" spans="1:52" s="2089" customFormat="1" ht="6.75" customHeight="1" x14ac:dyDescent="0.2">
      <c r="A328" s="2082"/>
      <c r="B328" s="782"/>
      <c r="C328" s="2126"/>
      <c r="D328" s="2126"/>
      <c r="E328" s="309"/>
      <c r="F328" s="306"/>
      <c r="G328" s="776"/>
      <c r="H328" s="317"/>
      <c r="I328" s="314"/>
      <c r="J328" s="317"/>
      <c r="K328" s="317"/>
      <c r="L328" s="317"/>
      <c r="M328" s="317"/>
      <c r="N328" s="314"/>
      <c r="O328" s="314"/>
      <c r="P328" s="306"/>
      <c r="Q328" s="306"/>
      <c r="R328" s="306"/>
      <c r="S328" s="306"/>
      <c r="T328" s="306"/>
      <c r="U328" s="306"/>
      <c r="V328" s="306"/>
      <c r="W328" s="317"/>
      <c r="X328" s="317"/>
      <c r="Y328" s="317"/>
      <c r="Z328" s="317"/>
      <c r="AA328" s="317"/>
      <c r="AB328" s="317"/>
      <c r="AC328" s="317"/>
      <c r="AD328" s="317"/>
      <c r="AE328" s="316"/>
      <c r="AF328" s="316"/>
      <c r="AG328" s="2078"/>
      <c r="AH328" s="422"/>
      <c r="AI328" s="2088"/>
      <c r="AJ328" s="2088"/>
      <c r="AK328" s="2088"/>
      <c r="AL328" s="2088"/>
      <c r="AM328" s="2088"/>
      <c r="AN328" s="2088"/>
      <c r="AO328" s="2088"/>
      <c r="AP328" s="2088"/>
      <c r="AQ328" s="2088"/>
      <c r="AR328" s="2088"/>
      <c r="AS328" s="2088"/>
      <c r="AT328" s="2088"/>
      <c r="AU328" s="2088"/>
      <c r="AV328" s="2088"/>
      <c r="AW328" s="2088"/>
      <c r="AX328" s="2088"/>
      <c r="AY328" s="2088"/>
      <c r="AZ328" s="2088"/>
    </row>
    <row r="329" spans="1:52" s="2089" customFormat="1" ht="18.75" customHeight="1" x14ac:dyDescent="0.2">
      <c r="A329" s="2082"/>
      <c r="B329" s="777"/>
      <c r="C329" s="2125"/>
      <c r="D329" s="2123">
        <v>10</v>
      </c>
      <c r="E329" s="307" t="s">
        <v>1314</v>
      </c>
      <c r="F329" s="422"/>
      <c r="G329" s="307"/>
      <c r="H329" s="307"/>
      <c r="I329" s="307"/>
      <c r="J329" s="307"/>
      <c r="K329" s="307"/>
      <c r="L329" s="307"/>
      <c r="M329" s="307"/>
      <c r="N329" s="307"/>
      <c r="O329" s="307"/>
      <c r="P329" s="307"/>
      <c r="Q329" s="307"/>
      <c r="R329" s="307"/>
      <c r="S329" s="307"/>
      <c r="T329" s="307"/>
      <c r="U329" s="307"/>
      <c r="V329" s="307"/>
      <c r="W329" s="307"/>
      <c r="X329" s="307"/>
      <c r="Y329" s="307"/>
      <c r="Z329" s="307"/>
      <c r="AA329" s="307"/>
      <c r="AB329" s="307"/>
      <c r="AC329" s="307"/>
      <c r="AD329" s="217">
        <v>64</v>
      </c>
      <c r="AE329" s="2124"/>
      <c r="AF329" s="2151"/>
      <c r="AG329" s="2078"/>
      <c r="AH329" s="422"/>
      <c r="AI329" s="2088"/>
      <c r="AJ329" s="2088"/>
      <c r="AK329" s="2088"/>
      <c r="AL329" s="2088"/>
      <c r="AM329" s="2088"/>
      <c r="AN329" s="2088"/>
      <c r="AO329" s="2088"/>
      <c r="AP329" s="2088"/>
      <c r="AQ329" s="2088"/>
      <c r="AR329" s="2088"/>
      <c r="AS329" s="2088"/>
      <c r="AT329" s="2088"/>
      <c r="AU329" s="2088"/>
      <c r="AV329" s="2088"/>
      <c r="AW329" s="2088"/>
      <c r="AX329" s="2088"/>
      <c r="AY329" s="2088"/>
      <c r="AZ329" s="2088"/>
    </row>
    <row r="330" spans="1:52" s="2089" customFormat="1" ht="12" x14ac:dyDescent="0.2">
      <c r="A330" s="2082"/>
      <c r="B330" s="782"/>
      <c r="C330" s="2126"/>
      <c r="D330" s="2126"/>
      <c r="E330" s="312" t="s">
        <v>1315</v>
      </c>
      <c r="F330" s="306"/>
      <c r="G330" s="776"/>
      <c r="H330" s="317"/>
      <c r="I330" s="314"/>
      <c r="J330" s="317"/>
      <c r="K330" s="317"/>
      <c r="L330" s="317"/>
      <c r="M330" s="317"/>
      <c r="N330" s="314"/>
      <c r="O330" s="314"/>
      <c r="P330" s="306"/>
      <c r="Q330" s="306"/>
      <c r="R330" s="306"/>
      <c r="S330" s="306"/>
      <c r="T330" s="306"/>
      <c r="U330" s="306"/>
      <c r="V330" s="306"/>
      <c r="W330" s="317"/>
      <c r="X330" s="317"/>
      <c r="Y330" s="317"/>
      <c r="Z330" s="317"/>
      <c r="AA330" s="317"/>
      <c r="AB330" s="317"/>
      <c r="AC330" s="317"/>
      <c r="AD330" s="317"/>
      <c r="AE330" s="316"/>
      <c r="AF330" s="316"/>
      <c r="AG330" s="2078"/>
      <c r="AH330" s="422"/>
      <c r="AI330" s="2088"/>
      <c r="AJ330" s="2088"/>
      <c r="AK330" s="2088"/>
      <c r="AL330" s="2088"/>
      <c r="AM330" s="2088"/>
      <c r="AN330" s="2088"/>
      <c r="AO330" s="2088"/>
      <c r="AP330" s="2088"/>
      <c r="AQ330" s="2088"/>
      <c r="AR330" s="2088"/>
      <c r="AS330" s="2088"/>
      <c r="AT330" s="2088"/>
      <c r="AU330" s="2088"/>
      <c r="AV330" s="2088"/>
      <c r="AW330" s="2088"/>
      <c r="AX330" s="2088"/>
      <c r="AY330" s="2088"/>
      <c r="AZ330" s="2088"/>
    </row>
    <row r="331" spans="1:52" ht="6" customHeight="1" x14ac:dyDescent="0.2">
      <c r="A331" s="2084"/>
      <c r="B331" s="272"/>
      <c r="C331" s="277"/>
      <c r="D331" s="311"/>
      <c r="E331" s="875"/>
      <c r="F331" s="875"/>
      <c r="G331" s="875"/>
      <c r="H331" s="875"/>
      <c r="I331" s="875"/>
      <c r="J331" s="875"/>
      <c r="K331" s="875"/>
      <c r="L331" s="875"/>
      <c r="M331" s="875"/>
      <c r="N331" s="875"/>
      <c r="O331" s="875"/>
      <c r="P331" s="875"/>
      <c r="Q331" s="875"/>
      <c r="R331" s="875"/>
      <c r="S331" s="875"/>
      <c r="T331" s="1970"/>
      <c r="U331" s="1970"/>
      <c r="V331" s="1970"/>
      <c r="W331" s="269"/>
      <c r="X331" s="269"/>
      <c r="Y331" s="269"/>
      <c r="Z331" s="269"/>
      <c r="AA331" s="269"/>
      <c r="AB331" s="269"/>
      <c r="AC331" s="269"/>
      <c r="AD331" s="1924"/>
      <c r="AE331" s="1927"/>
      <c r="AF331" s="1927"/>
      <c r="AG331" s="819"/>
      <c r="AH331" s="1925"/>
      <c r="AI331" s="422"/>
      <c r="AJ331" s="422"/>
      <c r="AK331" s="422"/>
      <c r="AL331" s="422"/>
      <c r="AM331" s="422"/>
      <c r="AN331" s="422"/>
      <c r="AO331" s="422"/>
      <c r="AP331" s="422"/>
      <c r="AQ331" s="422"/>
      <c r="AR331" s="422"/>
      <c r="AS331" s="422"/>
      <c r="AT331" s="422"/>
      <c r="AU331" s="422"/>
      <c r="AV331" s="422"/>
      <c r="AW331" s="422"/>
      <c r="AX331" s="422"/>
      <c r="AY331" s="422"/>
      <c r="AZ331" s="422"/>
    </row>
    <row r="332" spans="1:52" ht="16.5" customHeight="1" x14ac:dyDescent="0.2">
      <c r="A332" s="2084"/>
      <c r="B332" s="272"/>
      <c r="C332" s="277"/>
      <c r="D332" s="2614" t="s">
        <v>1316</v>
      </c>
      <c r="E332" s="2607"/>
      <c r="F332" s="2607"/>
      <c r="G332" s="2607"/>
      <c r="H332" s="2607"/>
      <c r="I332" s="2658"/>
      <c r="J332" s="2658"/>
      <c r="K332" s="2658"/>
      <c r="L332" s="2658"/>
      <c r="M332" s="2658"/>
      <c r="N332" s="2658"/>
      <c r="O332" s="875"/>
      <c r="P332" s="875"/>
      <c r="Q332" s="875"/>
      <c r="R332" s="875"/>
      <c r="S332" s="875"/>
      <c r="T332" s="1970"/>
      <c r="U332" s="1970"/>
      <c r="V332" s="1970"/>
      <c r="W332" s="269"/>
      <c r="X332" s="269"/>
      <c r="Y332" s="269"/>
      <c r="Z332" s="269"/>
      <c r="AA332" s="269"/>
      <c r="AB332" s="269"/>
      <c r="AC332" s="269"/>
      <c r="AD332" s="1924"/>
      <c r="AE332" s="1927"/>
      <c r="AF332" s="1927"/>
      <c r="AG332" s="819"/>
      <c r="AH332" s="1925"/>
      <c r="AI332" s="422"/>
      <c r="AJ332" s="422"/>
      <c r="AK332" s="422"/>
      <c r="AL332" s="422"/>
      <c r="AM332" s="422"/>
      <c r="AN332" s="422"/>
      <c r="AO332" s="422"/>
      <c r="AP332" s="422"/>
      <c r="AQ332" s="422"/>
      <c r="AR332" s="422"/>
      <c r="AS332" s="422"/>
      <c r="AT332" s="422"/>
      <c r="AU332" s="422"/>
      <c r="AV332" s="422"/>
      <c r="AW332" s="422"/>
      <c r="AX332" s="422"/>
      <c r="AY332" s="422"/>
      <c r="AZ332" s="422"/>
    </row>
    <row r="333" spans="1:52" ht="22.5" customHeight="1" x14ac:dyDescent="0.2">
      <c r="A333" s="2084"/>
      <c r="B333" s="272"/>
      <c r="C333" s="277"/>
      <c r="D333" s="311"/>
      <c r="E333" s="875"/>
      <c r="F333" s="875"/>
      <c r="G333" s="875"/>
      <c r="H333" s="875"/>
      <c r="I333" s="875"/>
      <c r="J333" s="875"/>
      <c r="K333" s="875"/>
      <c r="L333" s="875"/>
      <c r="M333" s="875"/>
      <c r="N333" s="875"/>
      <c r="O333" s="875"/>
      <c r="P333" s="875"/>
      <c r="Q333" s="875"/>
      <c r="R333" s="875"/>
      <c r="S333" s="875"/>
      <c r="T333" s="1970"/>
      <c r="U333" s="1970"/>
      <c r="V333" s="1970"/>
      <c r="W333" s="269"/>
      <c r="X333" s="269"/>
      <c r="Y333" s="269"/>
      <c r="Z333" s="269"/>
      <c r="AA333" s="269"/>
      <c r="AB333" s="269"/>
      <c r="AC333" s="269"/>
      <c r="AD333" s="1924"/>
      <c r="AE333" s="1927"/>
      <c r="AF333" s="1927"/>
      <c r="AG333" s="819"/>
      <c r="AH333" s="1925"/>
      <c r="AI333" s="422"/>
      <c r="AJ333" s="422"/>
      <c r="AK333" s="422"/>
      <c r="AL333" s="422"/>
      <c r="AM333" s="422"/>
      <c r="AN333" s="422"/>
      <c r="AO333" s="422"/>
      <c r="AP333" s="422"/>
      <c r="AQ333" s="422"/>
      <c r="AR333" s="422"/>
      <c r="AS333" s="422"/>
      <c r="AT333" s="422"/>
      <c r="AU333" s="422"/>
      <c r="AV333" s="422"/>
      <c r="AW333" s="422"/>
      <c r="AX333" s="422"/>
      <c r="AY333" s="422"/>
      <c r="AZ333" s="422"/>
    </row>
    <row r="334" spans="1:52" s="2089" customFormat="1" ht="12" customHeight="1" x14ac:dyDescent="0.2">
      <c r="A334" s="2082"/>
      <c r="B334" s="2118" t="s">
        <v>1317</v>
      </c>
      <c r="C334" s="299"/>
      <c r="D334" s="304" t="s">
        <v>1318</v>
      </c>
      <c r="E334" s="422"/>
      <c r="F334" s="315"/>
      <c r="G334" s="316"/>
      <c r="H334" s="309"/>
      <c r="I334" s="309"/>
      <c r="J334" s="309"/>
      <c r="K334" s="309"/>
      <c r="L334" s="309"/>
      <c r="M334" s="309"/>
      <c r="N334" s="309"/>
      <c r="O334" s="309"/>
      <c r="P334" s="309"/>
      <c r="Q334" s="309"/>
      <c r="R334" s="309"/>
      <c r="S334" s="309"/>
      <c r="T334" s="309"/>
      <c r="U334" s="309"/>
      <c r="V334" s="309"/>
      <c r="W334" s="309"/>
      <c r="X334" s="309"/>
      <c r="Y334" s="309"/>
      <c r="Z334" s="309"/>
      <c r="AA334" s="309"/>
      <c r="AB334" s="309"/>
      <c r="AC334" s="309"/>
      <c r="AD334" s="309"/>
      <c r="AE334" s="309"/>
      <c r="AF334" s="309"/>
      <c r="AG334" s="2119"/>
      <c r="AH334" s="258"/>
      <c r="AI334" s="2088"/>
      <c r="AJ334" s="2088"/>
      <c r="AK334" s="2088"/>
      <c r="AL334" s="2088"/>
      <c r="AM334" s="2088"/>
      <c r="AN334" s="2088"/>
      <c r="AO334" s="2088"/>
      <c r="AP334" s="2088"/>
      <c r="AQ334" s="2088"/>
      <c r="AR334" s="2088"/>
      <c r="AS334" s="2088"/>
      <c r="AT334" s="2088"/>
      <c r="AU334" s="2088"/>
      <c r="AV334" s="2088"/>
      <c r="AW334" s="2088"/>
      <c r="AX334" s="2088"/>
      <c r="AY334" s="2088"/>
      <c r="AZ334" s="2088"/>
    </row>
    <row r="335" spans="1:52" s="2089" customFormat="1" ht="9.75" customHeight="1" x14ac:dyDescent="0.2">
      <c r="A335" s="2082"/>
      <c r="B335" s="782"/>
      <c r="C335" s="776"/>
      <c r="D335" s="303" t="s">
        <v>1319</v>
      </c>
      <c r="E335" s="422"/>
      <c r="F335" s="315"/>
      <c r="G335" s="317"/>
      <c r="H335" s="306"/>
      <c r="I335" s="306"/>
      <c r="J335" s="306"/>
      <c r="K335" s="306"/>
      <c r="L335" s="306"/>
      <c r="M335" s="306"/>
      <c r="N335" s="306"/>
      <c r="O335" s="306"/>
      <c r="P335" s="306"/>
      <c r="Q335" s="306"/>
      <c r="R335" s="306"/>
      <c r="S335" s="306"/>
      <c r="T335" s="306"/>
      <c r="U335" s="306"/>
      <c r="V335" s="306"/>
      <c r="W335" s="306"/>
      <c r="X335" s="306"/>
      <c r="Y335" s="306"/>
      <c r="Z335" s="306"/>
      <c r="AA335" s="306"/>
      <c r="AB335" s="306"/>
      <c r="AC335" s="306"/>
      <c r="AD335" s="306"/>
      <c r="AE335" s="306"/>
      <c r="AF335" s="306"/>
      <c r="AG335" s="2100"/>
      <c r="AH335" s="258"/>
      <c r="AI335" s="2088"/>
      <c r="AJ335" s="2088"/>
      <c r="AK335" s="2088"/>
      <c r="AL335" s="2088"/>
      <c r="AM335" s="2088"/>
      <c r="AN335" s="2088"/>
      <c r="AO335" s="2088"/>
      <c r="AP335" s="2088"/>
      <c r="AQ335" s="2088"/>
      <c r="AR335" s="2088"/>
      <c r="AS335" s="2088"/>
      <c r="AT335" s="2088"/>
      <c r="AU335" s="2088"/>
      <c r="AV335" s="2088"/>
      <c r="AW335" s="2088"/>
      <c r="AX335" s="2088"/>
      <c r="AY335" s="2088"/>
      <c r="AZ335" s="2088"/>
    </row>
    <row r="336" spans="1:52" s="2089" customFormat="1" ht="12" x14ac:dyDescent="0.2">
      <c r="A336" s="2082"/>
      <c r="B336" s="782"/>
      <c r="C336" s="776"/>
      <c r="D336" s="303"/>
      <c r="E336" s="422"/>
      <c r="F336" s="315"/>
      <c r="G336" s="317"/>
      <c r="H336" s="306"/>
      <c r="I336" s="306"/>
      <c r="J336" s="306"/>
      <c r="K336" s="306"/>
      <c r="L336" s="306"/>
      <c r="M336" s="306"/>
      <c r="N336" s="306"/>
      <c r="O336" s="306"/>
      <c r="P336" s="306"/>
      <c r="Q336" s="306"/>
      <c r="R336" s="306"/>
      <c r="S336" s="306"/>
      <c r="T336" s="306"/>
      <c r="U336" s="306"/>
      <c r="V336" s="306"/>
      <c r="W336" s="306"/>
      <c r="X336" s="306"/>
      <c r="Y336" s="306"/>
      <c r="Z336" s="306"/>
      <c r="AA336" s="306"/>
      <c r="AB336" s="306"/>
      <c r="AC336" s="306"/>
      <c r="AD336" s="306"/>
      <c r="AE336" s="2120">
        <v>46</v>
      </c>
      <c r="AF336" s="2120"/>
      <c r="AG336" s="2078"/>
      <c r="AH336" s="422"/>
      <c r="AI336" s="2088"/>
      <c r="AJ336" s="2088"/>
      <c r="AK336" s="2088"/>
      <c r="AL336" s="2088"/>
      <c r="AM336" s="2088"/>
      <c r="AN336" s="2088"/>
      <c r="AO336" s="2088"/>
      <c r="AP336" s="2088"/>
      <c r="AQ336" s="2088"/>
      <c r="AR336" s="2088"/>
      <c r="AS336" s="2088"/>
      <c r="AT336" s="2088"/>
      <c r="AU336" s="2088"/>
      <c r="AV336" s="2088"/>
      <c r="AW336" s="2088"/>
      <c r="AX336" s="2088"/>
      <c r="AY336" s="2088"/>
      <c r="AZ336" s="2088"/>
    </row>
    <row r="337" spans="1:52" s="2089" customFormat="1" ht="11.25" customHeight="1" x14ac:dyDescent="0.2">
      <c r="A337" s="2082"/>
      <c r="B337" s="1966"/>
      <c r="C337" s="792"/>
      <c r="D337" s="2121">
        <v>1</v>
      </c>
      <c r="E337" s="1966" t="s">
        <v>1320</v>
      </c>
      <c r="F337" s="422"/>
      <c r="G337" s="310"/>
      <c r="H337" s="310"/>
      <c r="I337" s="310"/>
      <c r="J337" s="310"/>
      <c r="K337" s="310"/>
      <c r="L337" s="310"/>
      <c r="M337" s="310"/>
      <c r="N337" s="310"/>
      <c r="O337" s="310"/>
      <c r="P337" s="305"/>
      <c r="Q337" s="305"/>
      <c r="R337" s="305"/>
      <c r="S337" s="305"/>
      <c r="T337" s="305"/>
      <c r="U337" s="305"/>
      <c r="V337" s="305"/>
      <c r="W337" s="305"/>
      <c r="X337" s="305"/>
      <c r="Y337" s="305"/>
      <c r="Z337" s="305"/>
      <c r="AA337" s="305"/>
      <c r="AB337" s="305"/>
      <c r="AC337" s="305"/>
      <c r="AD337" s="2148">
        <v>11</v>
      </c>
      <c r="AE337" s="4052"/>
      <c r="AF337" s="2725"/>
      <c r="AG337" s="2078"/>
      <c r="AH337" s="422"/>
      <c r="AI337" s="2088"/>
      <c r="AJ337" s="2088"/>
      <c r="AK337" s="2088"/>
      <c r="AL337" s="2088"/>
      <c r="AM337" s="2088"/>
      <c r="AN337" s="2088"/>
      <c r="AO337" s="2088"/>
      <c r="AP337" s="2088"/>
      <c r="AQ337" s="2088"/>
      <c r="AR337" s="2088"/>
      <c r="AS337" s="2088"/>
      <c r="AT337" s="2088"/>
      <c r="AU337" s="2088"/>
      <c r="AV337" s="2088"/>
      <c r="AW337" s="2088"/>
      <c r="AX337" s="2088"/>
      <c r="AY337" s="2088"/>
      <c r="AZ337" s="2088"/>
    </row>
    <row r="338" spans="1:52" s="2089" customFormat="1" ht="11.25" customHeight="1" x14ac:dyDescent="0.2">
      <c r="A338" s="2082"/>
      <c r="B338" s="782"/>
      <c r="C338" s="793"/>
      <c r="D338" s="793"/>
      <c r="E338" s="312" t="s">
        <v>1321</v>
      </c>
      <c r="F338" s="306"/>
      <c r="G338" s="312"/>
      <c r="H338" s="317"/>
      <c r="I338" s="317"/>
      <c r="J338" s="317"/>
      <c r="K338" s="317"/>
      <c r="L338" s="317"/>
      <c r="M338" s="317"/>
      <c r="N338" s="317"/>
      <c r="O338" s="317"/>
      <c r="P338" s="306"/>
      <c r="Q338" s="306"/>
      <c r="R338" s="306"/>
      <c r="S338" s="306"/>
      <c r="T338" s="306"/>
      <c r="U338" s="306"/>
      <c r="V338" s="306"/>
      <c r="W338" s="306"/>
      <c r="X338" s="306"/>
      <c r="Y338" s="306"/>
      <c r="Z338" s="306"/>
      <c r="AA338" s="306"/>
      <c r="AB338" s="306"/>
      <c r="AC338" s="306"/>
      <c r="AD338" s="159"/>
      <c r="AE338" s="4053"/>
      <c r="AF338" s="2725"/>
      <c r="AG338" s="2078"/>
      <c r="AH338" s="422"/>
      <c r="AI338" s="2088"/>
      <c r="AJ338" s="2088"/>
      <c r="AK338" s="2088"/>
      <c r="AL338" s="2088"/>
      <c r="AM338" s="2088"/>
      <c r="AN338" s="2088"/>
      <c r="AO338" s="2088"/>
      <c r="AP338" s="2088"/>
      <c r="AQ338" s="2088"/>
      <c r="AR338" s="2088"/>
      <c r="AS338" s="2088"/>
      <c r="AT338" s="2088"/>
      <c r="AU338" s="2088"/>
      <c r="AV338" s="2088"/>
      <c r="AW338" s="2088"/>
      <c r="AX338" s="2088"/>
      <c r="AY338" s="2088"/>
      <c r="AZ338" s="2088"/>
    </row>
    <row r="339" spans="1:52" s="2089" customFormat="1" ht="6.75" customHeight="1" x14ac:dyDescent="0.2">
      <c r="A339" s="2082"/>
      <c r="B339" s="782"/>
      <c r="C339" s="793"/>
      <c r="D339" s="793"/>
      <c r="E339" s="309"/>
      <c r="F339" s="306"/>
      <c r="G339" s="312"/>
      <c r="H339" s="317"/>
      <c r="I339" s="317"/>
      <c r="J339" s="317"/>
      <c r="K339" s="317"/>
      <c r="L339" s="317"/>
      <c r="M339" s="317"/>
      <c r="N339" s="317"/>
      <c r="O339" s="317"/>
      <c r="P339" s="306"/>
      <c r="Q339" s="306"/>
      <c r="R339" s="306"/>
      <c r="S339" s="306"/>
      <c r="T339" s="306"/>
      <c r="U339" s="306"/>
      <c r="V339" s="306"/>
      <c r="W339" s="306"/>
      <c r="X339" s="306"/>
      <c r="Y339" s="306"/>
      <c r="Z339" s="306"/>
      <c r="AA339" s="306"/>
      <c r="AB339" s="306"/>
      <c r="AC339" s="306"/>
      <c r="AD339" s="159"/>
      <c r="AE339" s="309"/>
      <c r="AF339" s="309"/>
      <c r="AG339" s="2078"/>
      <c r="AH339" s="422"/>
      <c r="AI339" s="2088"/>
      <c r="AJ339" s="2088"/>
      <c r="AK339" s="2088"/>
      <c r="AL339" s="2088"/>
      <c r="AM339" s="2088"/>
      <c r="AN339" s="2088"/>
      <c r="AO339" s="2088"/>
      <c r="AP339" s="2088"/>
      <c r="AQ339" s="2088"/>
      <c r="AR339" s="2088"/>
      <c r="AS339" s="2088"/>
      <c r="AT339" s="2088"/>
      <c r="AU339" s="2088"/>
      <c r="AV339" s="2088"/>
      <c r="AW339" s="2088"/>
      <c r="AX339" s="2088"/>
      <c r="AY339" s="2088"/>
      <c r="AZ339" s="2088"/>
    </row>
    <row r="340" spans="1:52" s="2089" customFormat="1" ht="11.25" customHeight="1" x14ac:dyDescent="0.2">
      <c r="A340" s="2082"/>
      <c r="B340" s="777"/>
      <c r="C340" s="1933"/>
      <c r="D340" s="2123">
        <v>2</v>
      </c>
      <c r="E340" s="304" t="s">
        <v>1322</v>
      </c>
      <c r="F340" s="422"/>
      <c r="G340" s="8"/>
      <c r="H340" s="8"/>
      <c r="I340" s="8"/>
      <c r="J340" s="8"/>
      <c r="K340" s="8"/>
      <c r="L340" s="8"/>
      <c r="M340" s="8"/>
      <c r="N340" s="8"/>
      <c r="O340" s="8"/>
      <c r="P340" s="8"/>
      <c r="Q340" s="8"/>
      <c r="R340" s="8"/>
      <c r="S340" s="8"/>
      <c r="T340" s="8"/>
      <c r="U340" s="8"/>
      <c r="V340" s="8"/>
      <c r="W340" s="8"/>
      <c r="X340" s="8"/>
      <c r="Y340" s="8"/>
      <c r="Z340" s="8"/>
      <c r="AA340" s="8"/>
      <c r="AB340" s="8"/>
      <c r="AC340" s="160"/>
      <c r="AD340" s="2148">
        <v>12</v>
      </c>
      <c r="AE340" s="4050"/>
      <c r="AF340" s="2151"/>
      <c r="AG340" s="2078"/>
      <c r="AH340" s="422"/>
      <c r="AI340" s="2088"/>
      <c r="AJ340" s="2088"/>
      <c r="AK340" s="2088"/>
      <c r="AL340" s="2088"/>
      <c r="AM340" s="2088"/>
      <c r="AN340" s="2088"/>
      <c r="AO340" s="2088"/>
      <c r="AP340" s="2088"/>
      <c r="AQ340" s="2088"/>
      <c r="AR340" s="2088"/>
      <c r="AS340" s="2088"/>
      <c r="AT340" s="2088"/>
      <c r="AU340" s="2088"/>
      <c r="AV340" s="2088"/>
      <c r="AW340" s="2088"/>
      <c r="AX340" s="2088"/>
      <c r="AY340" s="2088"/>
      <c r="AZ340" s="2088"/>
    </row>
    <row r="341" spans="1:52" s="2089" customFormat="1" ht="11.25" customHeight="1" x14ac:dyDescent="0.2">
      <c r="A341" s="2082"/>
      <c r="B341" s="777"/>
      <c r="C341" s="1933"/>
      <c r="D341" s="2123"/>
      <c r="E341" s="303" t="s">
        <v>1323</v>
      </c>
      <c r="F341" s="422"/>
      <c r="G341" s="8"/>
      <c r="H341" s="8"/>
      <c r="I341" s="8"/>
      <c r="J341" s="8"/>
      <c r="K341" s="8"/>
      <c r="L341" s="8"/>
      <c r="M341" s="8"/>
      <c r="N341" s="8"/>
      <c r="O341" s="8"/>
      <c r="P341" s="8"/>
      <c r="Q341" s="8"/>
      <c r="R341" s="8"/>
      <c r="S341" s="8"/>
      <c r="T341" s="8"/>
      <c r="U341" s="8"/>
      <c r="V341" s="8"/>
      <c r="W341" s="8"/>
      <c r="X341" s="8"/>
      <c r="Y341" s="8"/>
      <c r="Z341" s="8"/>
      <c r="AA341" s="8"/>
      <c r="AB341" s="8"/>
      <c r="AC341" s="160"/>
      <c r="AD341" s="2148"/>
      <c r="AE341" s="4051"/>
      <c r="AF341" s="2151"/>
      <c r="AG341" s="2078"/>
      <c r="AH341" s="422"/>
      <c r="AI341" s="2088"/>
      <c r="AJ341" s="2088"/>
      <c r="AK341" s="2088"/>
      <c r="AL341" s="2088"/>
      <c r="AM341" s="2088"/>
      <c r="AN341" s="2088"/>
      <c r="AO341" s="2088"/>
      <c r="AP341" s="2088"/>
      <c r="AQ341" s="2088"/>
      <c r="AR341" s="2088"/>
      <c r="AS341" s="2088"/>
      <c r="AT341" s="2088"/>
      <c r="AU341" s="2088"/>
      <c r="AV341" s="2088"/>
      <c r="AW341" s="2088"/>
      <c r="AX341" s="2088"/>
      <c r="AY341" s="2088"/>
      <c r="AZ341" s="2088"/>
    </row>
    <row r="342" spans="1:52" s="2089" customFormat="1" ht="6.75" customHeight="1" x14ac:dyDescent="0.2">
      <c r="A342" s="2082"/>
      <c r="B342" s="782"/>
      <c r="C342" s="4014"/>
      <c r="D342" s="4014"/>
      <c r="E342" s="318"/>
      <c r="F342" s="315"/>
      <c r="G342" s="317"/>
      <c r="H342" s="314"/>
      <c r="I342" s="314"/>
      <c r="J342" s="314"/>
      <c r="K342" s="314"/>
      <c r="L342" s="314"/>
      <c r="M342" s="314"/>
      <c r="N342" s="314"/>
      <c r="O342" s="314"/>
      <c r="P342" s="306"/>
      <c r="Q342" s="306"/>
      <c r="R342" s="306"/>
      <c r="S342" s="306"/>
      <c r="T342" s="306"/>
      <c r="U342" s="306"/>
      <c r="V342" s="306"/>
      <c r="W342" s="306"/>
      <c r="X342" s="306"/>
      <c r="Y342" s="306"/>
      <c r="Z342" s="306"/>
      <c r="AA342" s="306"/>
      <c r="AB342" s="306"/>
      <c r="AC342" s="306"/>
      <c r="AD342" s="306"/>
      <c r="AE342" s="309"/>
      <c r="AF342" s="309"/>
      <c r="AG342" s="2078"/>
      <c r="AH342" s="422"/>
      <c r="AI342" s="2088"/>
      <c r="AJ342" s="2088"/>
      <c r="AK342" s="2088"/>
      <c r="AL342" s="2088"/>
      <c r="AM342" s="2088"/>
      <c r="AN342" s="2088"/>
      <c r="AO342" s="2088"/>
      <c r="AP342" s="2088"/>
      <c r="AQ342" s="2088"/>
      <c r="AR342" s="2088"/>
      <c r="AS342" s="2088"/>
      <c r="AT342" s="2088"/>
      <c r="AU342" s="2088"/>
      <c r="AV342" s="2088"/>
      <c r="AW342" s="2088"/>
      <c r="AX342" s="2088"/>
      <c r="AY342" s="2088"/>
      <c r="AZ342" s="2088"/>
    </row>
    <row r="343" spans="1:52" s="2089" customFormat="1" ht="11.25" customHeight="1" x14ac:dyDescent="0.2">
      <c r="A343" s="2082"/>
      <c r="B343" s="1966"/>
      <c r="C343" s="2125"/>
      <c r="D343" s="2123">
        <v>3</v>
      </c>
      <c r="E343" s="1966" t="s">
        <v>1324</v>
      </c>
      <c r="F343" s="422"/>
      <c r="G343" s="310"/>
      <c r="H343" s="310"/>
      <c r="I343" s="310"/>
      <c r="J343" s="310"/>
      <c r="K343" s="310"/>
      <c r="L343" s="310"/>
      <c r="M343" s="310"/>
      <c r="N343" s="310"/>
      <c r="O343" s="310"/>
      <c r="P343" s="305"/>
      <c r="Q343" s="305"/>
      <c r="R343" s="305"/>
      <c r="S343" s="305"/>
      <c r="T343" s="305"/>
      <c r="U343" s="305"/>
      <c r="V343" s="305"/>
      <c r="W343" s="305"/>
      <c r="X343" s="305"/>
      <c r="Y343" s="305"/>
      <c r="Z343" s="305"/>
      <c r="AA343" s="305"/>
      <c r="AB343" s="305"/>
      <c r="AC343" s="305"/>
      <c r="AD343" s="2148">
        <v>13</v>
      </c>
      <c r="AE343" s="4050"/>
      <c r="AF343" s="2151"/>
      <c r="AG343" s="2078"/>
      <c r="AH343" s="422"/>
      <c r="AI343" s="2088"/>
      <c r="AJ343" s="2088"/>
      <c r="AK343" s="2088"/>
      <c r="AL343" s="2088"/>
      <c r="AM343" s="2088"/>
      <c r="AN343" s="2088"/>
      <c r="AO343" s="2088"/>
      <c r="AP343" s="2088"/>
      <c r="AQ343" s="2088"/>
      <c r="AR343" s="2088"/>
      <c r="AS343" s="2088"/>
      <c r="AT343" s="2088"/>
      <c r="AU343" s="2088"/>
      <c r="AV343" s="2088"/>
      <c r="AW343" s="2088"/>
      <c r="AX343" s="2088"/>
      <c r="AY343" s="2088"/>
      <c r="AZ343" s="2088"/>
    </row>
    <row r="344" spans="1:52" s="2089" customFormat="1" ht="11.25" customHeight="1" x14ac:dyDescent="0.2">
      <c r="A344" s="2082"/>
      <c r="B344" s="1966"/>
      <c r="C344" s="2125"/>
      <c r="D344" s="2123"/>
      <c r="E344" s="322" t="s">
        <v>1325</v>
      </c>
      <c r="F344" s="422"/>
      <c r="G344" s="310"/>
      <c r="H344" s="310"/>
      <c r="I344" s="310"/>
      <c r="J344" s="310"/>
      <c r="K344" s="310"/>
      <c r="L344" s="310"/>
      <c r="M344" s="310"/>
      <c r="N344" s="310"/>
      <c r="O344" s="310"/>
      <c r="P344" s="305"/>
      <c r="Q344" s="305"/>
      <c r="R344" s="305"/>
      <c r="S344" s="305"/>
      <c r="T344" s="305"/>
      <c r="U344" s="305"/>
      <c r="V344" s="305"/>
      <c r="W344" s="305"/>
      <c r="X344" s="305"/>
      <c r="Y344" s="305"/>
      <c r="Z344" s="305"/>
      <c r="AA344" s="305"/>
      <c r="AB344" s="305"/>
      <c r="AC344" s="305"/>
      <c r="AD344" s="2148"/>
      <c r="AE344" s="4051"/>
      <c r="AF344" s="2151"/>
      <c r="AG344" s="2078"/>
      <c r="AH344" s="422"/>
      <c r="AI344" s="2088"/>
      <c r="AJ344" s="2088"/>
      <c r="AK344" s="2088"/>
      <c r="AL344" s="2088"/>
      <c r="AM344" s="2088"/>
      <c r="AN344" s="2088"/>
      <c r="AO344" s="2088"/>
      <c r="AP344" s="2088"/>
      <c r="AQ344" s="2088"/>
      <c r="AR344" s="2088"/>
      <c r="AS344" s="2088"/>
      <c r="AT344" s="2088"/>
      <c r="AU344" s="2088"/>
      <c r="AV344" s="2088"/>
      <c r="AW344" s="2088"/>
      <c r="AX344" s="2088"/>
      <c r="AY344" s="2088"/>
      <c r="AZ344" s="2088"/>
    </row>
    <row r="345" spans="1:52" s="2089" customFormat="1" ht="6.75" customHeight="1" x14ac:dyDescent="0.2">
      <c r="A345" s="2082"/>
      <c r="B345" s="782"/>
      <c r="C345" s="2126"/>
      <c r="D345" s="2126"/>
      <c r="E345" s="319"/>
      <c r="F345" s="320"/>
      <c r="G345" s="320"/>
      <c r="H345" s="314"/>
      <c r="I345" s="314"/>
      <c r="J345" s="314"/>
      <c r="K345" s="314"/>
      <c r="L345" s="314"/>
      <c r="M345" s="314"/>
      <c r="N345" s="314"/>
      <c r="O345" s="314"/>
      <c r="P345" s="306"/>
      <c r="Q345" s="306"/>
      <c r="R345" s="306"/>
      <c r="S345" s="306"/>
      <c r="T345" s="306"/>
      <c r="U345" s="306"/>
      <c r="V345" s="306"/>
      <c r="W345" s="306"/>
      <c r="X345" s="306"/>
      <c r="Y345" s="306"/>
      <c r="Z345" s="306"/>
      <c r="AA345" s="306"/>
      <c r="AB345" s="306"/>
      <c r="AC345" s="306"/>
      <c r="AD345" s="306"/>
      <c r="AE345" s="2127"/>
      <c r="AF345" s="2127"/>
      <c r="AG345" s="2078"/>
      <c r="AH345" s="422"/>
      <c r="AI345" s="2088"/>
      <c r="AJ345" s="2088"/>
      <c r="AK345" s="2088"/>
      <c r="AL345" s="2088"/>
      <c r="AM345" s="2088"/>
      <c r="AN345" s="2088"/>
      <c r="AO345" s="2088"/>
      <c r="AP345" s="2088"/>
      <c r="AQ345" s="2088"/>
      <c r="AR345" s="2088"/>
      <c r="AS345" s="2088"/>
      <c r="AT345" s="2088"/>
      <c r="AU345" s="2088"/>
      <c r="AV345" s="2088"/>
      <c r="AW345" s="2088"/>
      <c r="AX345" s="2088"/>
      <c r="AY345" s="2088"/>
      <c r="AZ345" s="2088"/>
    </row>
    <row r="346" spans="1:52" s="2089" customFormat="1" ht="11.25" customHeight="1" x14ac:dyDescent="0.2">
      <c r="A346" s="2082"/>
      <c r="B346" s="783"/>
      <c r="C346" s="2125"/>
      <c r="D346" s="2123">
        <v>4</v>
      </c>
      <c r="E346" s="307" t="s">
        <v>1326</v>
      </c>
      <c r="F346" s="422"/>
      <c r="G346" s="307"/>
      <c r="H346" s="305"/>
      <c r="I346" s="305"/>
      <c r="J346" s="305"/>
      <c r="K346" s="305"/>
      <c r="L346" s="305"/>
      <c r="M346" s="305"/>
      <c r="N346" s="305"/>
      <c r="O346" s="305"/>
      <c r="P346" s="305"/>
      <c r="Q346" s="305"/>
      <c r="R346" s="305"/>
      <c r="S346" s="305"/>
      <c r="T346" s="305"/>
      <c r="U346" s="305"/>
      <c r="V346" s="305"/>
      <c r="W346" s="305"/>
      <c r="X346" s="305"/>
      <c r="Y346" s="305"/>
      <c r="Z346" s="305"/>
      <c r="AA346" s="305"/>
      <c r="AB346" s="305"/>
      <c r="AC346" s="305"/>
      <c r="AD346" s="2148">
        <v>14</v>
      </c>
      <c r="AE346" s="4050"/>
      <c r="AF346" s="2151"/>
      <c r="AG346" s="2078"/>
      <c r="AH346" s="422"/>
      <c r="AI346" s="2088"/>
      <c r="AJ346" s="2088"/>
      <c r="AK346" s="2088"/>
      <c r="AL346" s="2088"/>
      <c r="AM346" s="2088"/>
      <c r="AN346" s="2088"/>
      <c r="AO346" s="2088"/>
      <c r="AP346" s="2088"/>
      <c r="AQ346" s="2088"/>
      <c r="AR346" s="2088"/>
      <c r="AS346" s="2088"/>
      <c r="AT346" s="2088"/>
      <c r="AU346" s="2088"/>
      <c r="AV346" s="2088"/>
      <c r="AW346" s="2088"/>
      <c r="AX346" s="2088"/>
      <c r="AY346" s="2088"/>
      <c r="AZ346" s="2088"/>
    </row>
    <row r="347" spans="1:52" s="2089" customFormat="1" ht="11.25" customHeight="1" x14ac:dyDescent="0.2">
      <c r="A347" s="2082"/>
      <c r="B347" s="783"/>
      <c r="C347" s="2125"/>
      <c r="D347" s="2123"/>
      <c r="E347" s="324" t="s">
        <v>1327</v>
      </c>
      <c r="F347" s="422"/>
      <c r="G347" s="307"/>
      <c r="H347" s="305"/>
      <c r="I347" s="305"/>
      <c r="J347" s="305"/>
      <c r="K347" s="305"/>
      <c r="L347" s="305"/>
      <c r="M347" s="305"/>
      <c r="N347" s="305"/>
      <c r="O347" s="305"/>
      <c r="P347" s="305"/>
      <c r="Q347" s="305"/>
      <c r="R347" s="305"/>
      <c r="S347" s="305"/>
      <c r="T347" s="305"/>
      <c r="U347" s="305"/>
      <c r="V347" s="305"/>
      <c r="W347" s="305"/>
      <c r="X347" s="305"/>
      <c r="Y347" s="305"/>
      <c r="Z347" s="305"/>
      <c r="AA347" s="305"/>
      <c r="AB347" s="305"/>
      <c r="AC347" s="305"/>
      <c r="AD347" s="2148"/>
      <c r="AE347" s="4051"/>
      <c r="AF347" s="2151"/>
      <c r="AG347" s="2078"/>
      <c r="AH347" s="422"/>
      <c r="AI347" s="2088"/>
      <c r="AJ347" s="2088"/>
      <c r="AK347" s="2088"/>
      <c r="AL347" s="2088"/>
      <c r="AM347" s="2088"/>
      <c r="AN347" s="2088"/>
      <c r="AO347" s="2088"/>
      <c r="AP347" s="2088"/>
      <c r="AQ347" s="2088"/>
      <c r="AR347" s="2088"/>
      <c r="AS347" s="2088"/>
      <c r="AT347" s="2088"/>
      <c r="AU347" s="2088"/>
      <c r="AV347" s="2088"/>
      <c r="AW347" s="2088"/>
      <c r="AX347" s="2088"/>
      <c r="AY347" s="2088"/>
      <c r="AZ347" s="2088"/>
    </row>
    <row r="348" spans="1:52" s="2089" customFormat="1" ht="6.75" customHeight="1" x14ac:dyDescent="0.2">
      <c r="A348" s="2082"/>
      <c r="B348" s="782"/>
      <c r="C348" s="2126"/>
      <c r="D348" s="2126"/>
      <c r="E348" s="318"/>
      <c r="F348" s="306"/>
      <c r="G348" s="317"/>
      <c r="H348" s="306"/>
      <c r="I348" s="306"/>
      <c r="J348" s="306"/>
      <c r="K348" s="306"/>
      <c r="L348" s="306"/>
      <c r="M348" s="306"/>
      <c r="N348" s="306"/>
      <c r="O348" s="306"/>
      <c r="P348" s="306"/>
      <c r="Q348" s="306"/>
      <c r="R348" s="306"/>
      <c r="S348" s="306"/>
      <c r="T348" s="306"/>
      <c r="U348" s="306"/>
      <c r="V348" s="306"/>
      <c r="W348" s="306"/>
      <c r="X348" s="306"/>
      <c r="Y348" s="306"/>
      <c r="Z348" s="306"/>
      <c r="AA348" s="306"/>
      <c r="AB348" s="306"/>
      <c r="AC348" s="306"/>
      <c r="AD348" s="306"/>
      <c r="AE348" s="309"/>
      <c r="AF348" s="309"/>
      <c r="AG348" s="2078"/>
      <c r="AH348" s="422"/>
      <c r="AI348" s="2088"/>
      <c r="AJ348" s="2088"/>
      <c r="AK348" s="2088"/>
      <c r="AL348" s="2088"/>
      <c r="AM348" s="2088"/>
      <c r="AN348" s="2088"/>
      <c r="AO348" s="2088"/>
      <c r="AP348" s="2088"/>
      <c r="AQ348" s="2088"/>
      <c r="AR348" s="2088"/>
      <c r="AS348" s="2088"/>
      <c r="AT348" s="2088"/>
      <c r="AU348" s="2088"/>
      <c r="AV348" s="2088"/>
      <c r="AW348" s="2088"/>
      <c r="AX348" s="2088"/>
      <c r="AY348" s="2088"/>
      <c r="AZ348" s="2088"/>
    </row>
    <row r="349" spans="1:52" s="2089" customFormat="1" ht="11.25" customHeight="1" x14ac:dyDescent="0.2">
      <c r="A349" s="2082"/>
      <c r="B349" s="783"/>
      <c r="C349" s="2125"/>
      <c r="D349" s="2123">
        <v>5</v>
      </c>
      <c r="E349" s="307" t="s">
        <v>1328</v>
      </c>
      <c r="F349" s="422"/>
      <c r="G349" s="307"/>
      <c r="H349" s="305"/>
      <c r="I349" s="305"/>
      <c r="J349" s="305"/>
      <c r="K349" s="305"/>
      <c r="L349" s="305"/>
      <c r="M349" s="305"/>
      <c r="N349" s="305"/>
      <c r="O349" s="305"/>
      <c r="P349" s="305"/>
      <c r="Q349" s="305"/>
      <c r="R349" s="305"/>
      <c r="S349" s="305"/>
      <c r="T349" s="305"/>
      <c r="U349" s="305"/>
      <c r="V349" s="305"/>
      <c r="W349" s="305"/>
      <c r="X349" s="305"/>
      <c r="Y349" s="305"/>
      <c r="Z349" s="305"/>
      <c r="AA349" s="305"/>
      <c r="AB349" s="305"/>
      <c r="AC349" s="305"/>
      <c r="AD349" s="2148">
        <v>15</v>
      </c>
      <c r="AE349" s="4050"/>
      <c r="AF349" s="2151"/>
      <c r="AG349" s="2078"/>
      <c r="AH349" s="422"/>
      <c r="AI349" s="2088"/>
      <c r="AJ349" s="2088"/>
      <c r="AK349" s="2088"/>
      <c r="AL349" s="2088"/>
      <c r="AM349" s="2088"/>
      <c r="AN349" s="2088"/>
      <c r="AO349" s="2088"/>
      <c r="AP349" s="2088"/>
      <c r="AQ349" s="2088"/>
      <c r="AR349" s="2088"/>
      <c r="AS349" s="2088"/>
      <c r="AT349" s="2088"/>
      <c r="AU349" s="2088"/>
      <c r="AV349" s="2088"/>
      <c r="AW349" s="2088"/>
      <c r="AX349" s="2088"/>
      <c r="AY349" s="2088"/>
      <c r="AZ349" s="2088"/>
    </row>
    <row r="350" spans="1:52" s="2089" customFormat="1" ht="11.25" customHeight="1" x14ac:dyDescent="0.2">
      <c r="A350" s="2082"/>
      <c r="B350" s="783"/>
      <c r="C350" s="2125"/>
      <c r="D350" s="2123"/>
      <c r="E350" s="324" t="s">
        <v>1329</v>
      </c>
      <c r="F350" s="422"/>
      <c r="G350" s="307"/>
      <c r="H350" s="305"/>
      <c r="I350" s="305"/>
      <c r="J350" s="305"/>
      <c r="K350" s="305"/>
      <c r="L350" s="305"/>
      <c r="M350" s="305"/>
      <c r="N350" s="305"/>
      <c r="O350" s="305"/>
      <c r="P350" s="305"/>
      <c r="Q350" s="305"/>
      <c r="R350" s="305"/>
      <c r="S350" s="305"/>
      <c r="T350" s="305"/>
      <c r="U350" s="305"/>
      <c r="V350" s="305"/>
      <c r="W350" s="305"/>
      <c r="X350" s="305"/>
      <c r="Y350" s="305"/>
      <c r="Z350" s="305"/>
      <c r="AA350" s="305"/>
      <c r="AB350" s="305"/>
      <c r="AC350" s="305"/>
      <c r="AD350" s="2148"/>
      <c r="AE350" s="4051"/>
      <c r="AF350" s="2151"/>
      <c r="AG350" s="2078"/>
      <c r="AH350" s="422"/>
      <c r="AI350" s="2088"/>
      <c r="AJ350" s="2088"/>
      <c r="AK350" s="2088"/>
      <c r="AL350" s="2088"/>
      <c r="AM350" s="2088"/>
      <c r="AN350" s="2088"/>
      <c r="AO350" s="2088"/>
      <c r="AP350" s="2088"/>
      <c r="AQ350" s="2088"/>
      <c r="AR350" s="2088"/>
      <c r="AS350" s="2088"/>
      <c r="AT350" s="2088"/>
      <c r="AU350" s="2088"/>
      <c r="AV350" s="2088"/>
      <c r="AW350" s="2088"/>
      <c r="AX350" s="2088"/>
      <c r="AY350" s="2088"/>
      <c r="AZ350" s="2088"/>
    </row>
    <row r="351" spans="1:52" s="2089" customFormat="1" ht="6.75" customHeight="1" x14ac:dyDescent="0.2">
      <c r="A351" s="2082"/>
      <c r="B351" s="782"/>
      <c r="C351" s="2126"/>
      <c r="D351" s="2126"/>
      <c r="E351" s="318"/>
      <c r="F351" s="306"/>
      <c r="G351" s="317"/>
      <c r="H351" s="306"/>
      <c r="I351" s="306"/>
      <c r="J351" s="306"/>
      <c r="K351" s="306"/>
      <c r="L351" s="306"/>
      <c r="M351" s="306"/>
      <c r="N351" s="306"/>
      <c r="O351" s="306"/>
      <c r="P351" s="306"/>
      <c r="Q351" s="306"/>
      <c r="R351" s="306"/>
      <c r="S351" s="306"/>
      <c r="T351" s="306"/>
      <c r="U351" s="306"/>
      <c r="V351" s="306"/>
      <c r="W351" s="306"/>
      <c r="X351" s="306"/>
      <c r="Y351" s="306"/>
      <c r="Z351" s="306"/>
      <c r="AA351" s="306"/>
      <c r="AB351" s="306"/>
      <c r="AC351" s="306"/>
      <c r="AD351" s="2150"/>
      <c r="AE351" s="309"/>
      <c r="AF351" s="309"/>
      <c r="AG351" s="2078"/>
      <c r="AH351" s="422"/>
      <c r="AI351" s="2088"/>
      <c r="AJ351" s="2088"/>
      <c r="AK351" s="2088"/>
      <c r="AL351" s="2088"/>
      <c r="AM351" s="2088"/>
      <c r="AN351" s="2088"/>
      <c r="AO351" s="2088"/>
      <c r="AP351" s="2088"/>
      <c r="AQ351" s="2088"/>
      <c r="AR351" s="2088"/>
      <c r="AS351" s="2088"/>
      <c r="AT351" s="2088"/>
      <c r="AU351" s="2088"/>
      <c r="AV351" s="2088"/>
      <c r="AW351" s="2088"/>
      <c r="AX351" s="2088"/>
      <c r="AY351" s="2088"/>
      <c r="AZ351" s="2088"/>
    </row>
    <row r="352" spans="1:52" s="2089" customFormat="1" ht="11.25" customHeight="1" x14ac:dyDescent="0.2">
      <c r="A352" s="2082"/>
      <c r="B352" s="1966"/>
      <c r="C352" s="2125"/>
      <c r="D352" s="2123">
        <v>6</v>
      </c>
      <c r="E352" s="1966" t="s">
        <v>1330</v>
      </c>
      <c r="F352" s="422"/>
      <c r="G352" s="310"/>
      <c r="H352" s="305"/>
      <c r="I352" s="305"/>
      <c r="J352" s="305"/>
      <c r="K352" s="305"/>
      <c r="L352" s="305"/>
      <c r="M352" s="305"/>
      <c r="N352" s="305"/>
      <c r="O352" s="305"/>
      <c r="P352" s="305"/>
      <c r="Q352" s="305"/>
      <c r="R352" s="305"/>
      <c r="S352" s="305"/>
      <c r="T352" s="305"/>
      <c r="U352" s="305"/>
      <c r="V352" s="305"/>
      <c r="W352" s="305"/>
      <c r="X352" s="305"/>
      <c r="Y352" s="305"/>
      <c r="Z352" s="305"/>
      <c r="AA352" s="305"/>
      <c r="AB352" s="305"/>
      <c r="AC352" s="305"/>
      <c r="AD352" s="2148">
        <v>16</v>
      </c>
      <c r="AE352" s="4050"/>
      <c r="AF352" s="2151"/>
      <c r="AG352" s="2078"/>
      <c r="AH352" s="422"/>
      <c r="AI352" s="2088"/>
      <c r="AJ352" s="2088"/>
      <c r="AK352" s="2088"/>
      <c r="AL352" s="2088"/>
      <c r="AM352" s="2088"/>
      <c r="AN352" s="2088"/>
      <c r="AO352" s="2088"/>
      <c r="AP352" s="2088"/>
      <c r="AQ352" s="2088"/>
      <c r="AR352" s="2088"/>
      <c r="AS352" s="2088"/>
      <c r="AT352" s="2088"/>
      <c r="AU352" s="2088"/>
      <c r="AV352" s="2088"/>
      <c r="AW352" s="2088"/>
      <c r="AX352" s="2088"/>
      <c r="AY352" s="2088"/>
      <c r="AZ352" s="2088"/>
    </row>
    <row r="353" spans="1:52" s="2089" customFormat="1" ht="11.25" customHeight="1" x14ac:dyDescent="0.2">
      <c r="A353" s="2082"/>
      <c r="B353" s="1966"/>
      <c r="C353" s="2125"/>
      <c r="D353" s="2123"/>
      <c r="E353" s="1966"/>
      <c r="F353" s="422"/>
      <c r="G353" s="310"/>
      <c r="H353" s="305"/>
      <c r="I353" s="305"/>
      <c r="J353" s="305"/>
      <c r="K353" s="305"/>
      <c r="L353" s="305"/>
      <c r="M353" s="305"/>
      <c r="N353" s="305"/>
      <c r="O353" s="305"/>
      <c r="P353" s="305"/>
      <c r="Q353" s="305"/>
      <c r="R353" s="305"/>
      <c r="S353" s="305"/>
      <c r="T353" s="305"/>
      <c r="U353" s="305"/>
      <c r="V353" s="305"/>
      <c r="W353" s="305"/>
      <c r="X353" s="305"/>
      <c r="Y353" s="305"/>
      <c r="Z353" s="305"/>
      <c r="AA353" s="305"/>
      <c r="AB353" s="305"/>
      <c r="AC353" s="305"/>
      <c r="AD353" s="2148"/>
      <c r="AE353" s="4051"/>
      <c r="AF353" s="2151"/>
      <c r="AG353" s="2078"/>
      <c r="AH353" s="422"/>
      <c r="AI353" s="2088"/>
      <c r="AJ353" s="2088"/>
      <c r="AK353" s="2088"/>
      <c r="AL353" s="2088"/>
      <c r="AM353" s="2088"/>
      <c r="AN353" s="2088"/>
      <c r="AO353" s="2088"/>
      <c r="AP353" s="2088"/>
      <c r="AQ353" s="2088"/>
      <c r="AR353" s="2088"/>
      <c r="AS353" s="2088"/>
      <c r="AT353" s="2088"/>
      <c r="AU353" s="2088"/>
      <c r="AV353" s="2088"/>
      <c r="AW353" s="2088"/>
      <c r="AX353" s="2088"/>
      <c r="AY353" s="2088"/>
      <c r="AZ353" s="2088"/>
    </row>
    <row r="354" spans="1:52" s="2089" customFormat="1" ht="6.75" customHeight="1" x14ac:dyDescent="0.2">
      <c r="A354" s="2082"/>
      <c r="B354" s="782"/>
      <c r="C354" s="4014"/>
      <c r="D354" s="4014"/>
      <c r="E354" s="318"/>
      <c r="F354" s="315"/>
      <c r="G354" s="317"/>
      <c r="H354" s="314"/>
      <c r="I354" s="314"/>
      <c r="J354" s="314"/>
      <c r="K354" s="314"/>
      <c r="L354" s="314"/>
      <c r="M354" s="314"/>
      <c r="N354" s="314"/>
      <c r="O354" s="314"/>
      <c r="P354" s="306"/>
      <c r="Q354" s="306"/>
      <c r="R354" s="306"/>
      <c r="S354" s="306"/>
      <c r="T354" s="306"/>
      <c r="U354" s="306"/>
      <c r="V354" s="306"/>
      <c r="W354" s="306"/>
      <c r="X354" s="306"/>
      <c r="Y354" s="306"/>
      <c r="Z354" s="306"/>
      <c r="AA354" s="306"/>
      <c r="AB354" s="306"/>
      <c r="AC354" s="306"/>
      <c r="AD354" s="306"/>
      <c r="AE354" s="2152"/>
      <c r="AF354" s="2152"/>
      <c r="AG354" s="2078"/>
      <c r="AH354" s="422"/>
      <c r="AI354" s="2088"/>
      <c r="AJ354" s="2088"/>
      <c r="AK354" s="2088"/>
      <c r="AL354" s="2088"/>
      <c r="AM354" s="2088"/>
      <c r="AN354" s="2088"/>
      <c r="AO354" s="2088"/>
      <c r="AP354" s="2088"/>
      <c r="AQ354" s="2088"/>
      <c r="AR354" s="2088"/>
      <c r="AS354" s="2088"/>
      <c r="AT354" s="2088"/>
      <c r="AU354" s="2088"/>
      <c r="AV354" s="2088"/>
      <c r="AW354" s="2088"/>
      <c r="AX354" s="2088"/>
      <c r="AY354" s="2088"/>
      <c r="AZ354" s="2088"/>
    </row>
    <row r="355" spans="1:52" s="2089" customFormat="1" ht="11.25" customHeight="1" x14ac:dyDescent="0.2">
      <c r="A355" s="2082"/>
      <c r="B355" s="1966"/>
      <c r="C355" s="477"/>
      <c r="D355" s="2123">
        <v>7</v>
      </c>
      <c r="E355" s="323" t="s">
        <v>1331</v>
      </c>
      <c r="F355" s="422"/>
      <c r="G355" s="323"/>
      <c r="H355" s="324"/>
      <c r="I355" s="324"/>
      <c r="J355" s="324"/>
      <c r="K355" s="324"/>
      <c r="L355" s="324"/>
      <c r="M355" s="324"/>
      <c r="N355" s="324"/>
      <c r="O355" s="324"/>
      <c r="P355" s="305"/>
      <c r="Q355" s="305"/>
      <c r="R355" s="305"/>
      <c r="S355" s="305"/>
      <c r="T355" s="305"/>
      <c r="U355" s="305"/>
      <c r="V355" s="305"/>
      <c r="W355" s="305"/>
      <c r="X355" s="305"/>
      <c r="Y355" s="305"/>
      <c r="Z355" s="305"/>
      <c r="AA355" s="305"/>
      <c r="AB355" s="305"/>
      <c r="AC355" s="305"/>
      <c r="AD355" s="2148">
        <v>17</v>
      </c>
      <c r="AE355" s="4050"/>
      <c r="AF355" s="2151"/>
      <c r="AG355" s="2078"/>
      <c r="AH355" s="422"/>
      <c r="AI355" s="2088"/>
      <c r="AJ355" s="2088"/>
      <c r="AK355" s="2088"/>
      <c r="AL355" s="2088"/>
      <c r="AM355" s="2088"/>
      <c r="AN355" s="2088"/>
      <c r="AO355" s="2088"/>
      <c r="AP355" s="2088"/>
      <c r="AQ355" s="2088"/>
      <c r="AR355" s="2088"/>
      <c r="AS355" s="2088"/>
      <c r="AT355" s="2088"/>
      <c r="AU355" s="2088"/>
      <c r="AV355" s="2088"/>
      <c r="AW355" s="2088"/>
      <c r="AX355" s="2088"/>
      <c r="AY355" s="2088"/>
      <c r="AZ355" s="2088"/>
    </row>
    <row r="356" spans="1:52" s="2089" customFormat="1" ht="11.25" customHeight="1" x14ac:dyDescent="0.2">
      <c r="A356" s="2082"/>
      <c r="B356" s="1966"/>
      <c r="C356" s="477"/>
      <c r="D356" s="2123"/>
      <c r="E356" s="323"/>
      <c r="F356" s="422"/>
      <c r="G356" s="323"/>
      <c r="H356" s="324"/>
      <c r="I356" s="324"/>
      <c r="J356" s="324"/>
      <c r="K356" s="324"/>
      <c r="L356" s="324"/>
      <c r="M356" s="324"/>
      <c r="N356" s="324"/>
      <c r="O356" s="324"/>
      <c r="P356" s="305"/>
      <c r="Q356" s="305"/>
      <c r="R356" s="305"/>
      <c r="S356" s="305"/>
      <c r="T356" s="305"/>
      <c r="U356" s="305"/>
      <c r="V356" s="305"/>
      <c r="W356" s="305"/>
      <c r="X356" s="305"/>
      <c r="Y356" s="305"/>
      <c r="Z356" s="305"/>
      <c r="AA356" s="305"/>
      <c r="AB356" s="305"/>
      <c r="AC356" s="305"/>
      <c r="AD356" s="2148"/>
      <c r="AE356" s="4051"/>
      <c r="AF356" s="2151"/>
      <c r="AG356" s="2078"/>
      <c r="AH356" s="422"/>
      <c r="AI356" s="2088"/>
      <c r="AJ356" s="2088"/>
      <c r="AK356" s="2088"/>
      <c r="AL356" s="2088"/>
      <c r="AM356" s="2088"/>
      <c r="AN356" s="2088"/>
      <c r="AO356" s="2088"/>
      <c r="AP356" s="2088"/>
      <c r="AQ356" s="2088"/>
      <c r="AR356" s="2088"/>
      <c r="AS356" s="2088"/>
      <c r="AT356" s="2088"/>
      <c r="AU356" s="2088"/>
      <c r="AV356" s="2088"/>
      <c r="AW356" s="2088"/>
      <c r="AX356" s="2088"/>
      <c r="AY356" s="2088"/>
      <c r="AZ356" s="2088"/>
    </row>
    <row r="357" spans="1:52" s="2089" customFormat="1" ht="6.75" customHeight="1" x14ac:dyDescent="0.2">
      <c r="A357" s="2082"/>
      <c r="B357" s="782"/>
      <c r="C357" s="776"/>
      <c r="D357" s="776"/>
      <c r="E357" s="313"/>
      <c r="F357" s="315"/>
      <c r="G357" s="320"/>
      <c r="H357" s="314"/>
      <c r="I357" s="314"/>
      <c r="J357" s="314"/>
      <c r="K357" s="314"/>
      <c r="L357" s="314"/>
      <c r="M357" s="314"/>
      <c r="N357" s="314"/>
      <c r="O357" s="314"/>
      <c r="P357" s="306"/>
      <c r="Q357" s="306"/>
      <c r="R357" s="306"/>
      <c r="S357" s="306"/>
      <c r="T357" s="306"/>
      <c r="U357" s="306"/>
      <c r="V357" s="306"/>
      <c r="W357" s="306"/>
      <c r="X357" s="306"/>
      <c r="Y357" s="306"/>
      <c r="Z357" s="306"/>
      <c r="AA357" s="306"/>
      <c r="AB357" s="306"/>
      <c r="AC357" s="306"/>
      <c r="AD357" s="306"/>
      <c r="AE357" s="309"/>
      <c r="AF357" s="309"/>
      <c r="AG357" s="2078"/>
      <c r="AH357" s="422"/>
      <c r="AI357" s="2088"/>
      <c r="AJ357" s="2088"/>
      <c r="AK357" s="2088"/>
      <c r="AL357" s="2088"/>
      <c r="AM357" s="2088"/>
      <c r="AN357" s="2088"/>
      <c r="AO357" s="2088"/>
      <c r="AP357" s="2088"/>
      <c r="AQ357" s="2088"/>
      <c r="AR357" s="2088"/>
      <c r="AS357" s="2088"/>
      <c r="AT357" s="2088"/>
      <c r="AU357" s="2088"/>
      <c r="AV357" s="2088"/>
      <c r="AW357" s="2088"/>
      <c r="AX357" s="2088"/>
      <c r="AY357" s="2088"/>
      <c r="AZ357" s="2088"/>
    </row>
    <row r="358" spans="1:52" s="2089" customFormat="1" ht="11.25" customHeight="1" x14ac:dyDescent="0.2">
      <c r="A358" s="2082"/>
      <c r="B358" s="1966"/>
      <c r="C358" s="477"/>
      <c r="D358" s="1952">
        <v>8</v>
      </c>
      <c r="E358" s="1966" t="s">
        <v>254</v>
      </c>
      <c r="F358" s="422"/>
      <c r="G358" s="310"/>
      <c r="H358" s="310"/>
      <c r="I358" s="310"/>
      <c r="J358" s="310"/>
      <c r="K358" s="310"/>
      <c r="L358" s="310"/>
      <c r="M358" s="310"/>
      <c r="N358" s="310"/>
      <c r="O358" s="310"/>
      <c r="P358" s="305"/>
      <c r="Q358" s="305"/>
      <c r="R358" s="305"/>
      <c r="S358" s="305"/>
      <c r="T358" s="305"/>
      <c r="U358" s="305"/>
      <c r="V358" s="305"/>
      <c r="W358" s="305"/>
      <c r="X358" s="305"/>
      <c r="Y358" s="305"/>
      <c r="Z358" s="305"/>
      <c r="AA358" s="305"/>
      <c r="AB358" s="305"/>
      <c r="AC358" s="305"/>
      <c r="AD358" s="217">
        <v>18</v>
      </c>
      <c r="AE358" s="4050"/>
      <c r="AF358" s="2151"/>
      <c r="AG358" s="2078"/>
      <c r="AH358" s="422"/>
      <c r="AI358" s="2088"/>
      <c r="AJ358" s="2088"/>
      <c r="AK358" s="2088"/>
      <c r="AL358" s="2088"/>
      <c r="AM358" s="2088"/>
      <c r="AN358" s="2088"/>
      <c r="AO358" s="2088"/>
      <c r="AP358" s="2088"/>
      <c r="AQ358" s="2088"/>
      <c r="AR358" s="2088"/>
      <c r="AS358" s="2088"/>
      <c r="AT358" s="2088"/>
      <c r="AU358" s="2088"/>
      <c r="AV358" s="2088"/>
      <c r="AW358" s="2088"/>
      <c r="AX358" s="2088"/>
      <c r="AY358" s="2088"/>
      <c r="AZ358" s="2088"/>
    </row>
    <row r="359" spans="1:52" s="2089" customFormat="1" ht="11.25" customHeight="1" x14ac:dyDescent="0.2">
      <c r="A359" s="2082"/>
      <c r="B359" s="1966"/>
      <c r="C359" s="477"/>
      <c r="D359" s="1952"/>
      <c r="E359" s="1966"/>
      <c r="F359" s="422"/>
      <c r="G359" s="310"/>
      <c r="H359" s="310"/>
      <c r="I359" s="310"/>
      <c r="J359" s="310"/>
      <c r="K359" s="310"/>
      <c r="L359" s="310"/>
      <c r="M359" s="310"/>
      <c r="N359" s="310"/>
      <c r="O359" s="310"/>
      <c r="P359" s="305"/>
      <c r="Q359" s="305"/>
      <c r="R359" s="305"/>
      <c r="S359" s="305"/>
      <c r="T359" s="305"/>
      <c r="U359" s="305"/>
      <c r="V359" s="305"/>
      <c r="W359" s="305"/>
      <c r="X359" s="305"/>
      <c r="Y359" s="305"/>
      <c r="Z359" s="305"/>
      <c r="AA359" s="305"/>
      <c r="AB359" s="305"/>
      <c r="AC359" s="305"/>
      <c r="AD359" s="217"/>
      <c r="AE359" s="4051"/>
      <c r="AF359" s="2151"/>
      <c r="AG359" s="2078"/>
      <c r="AH359" s="422"/>
      <c r="AI359" s="2088"/>
      <c r="AJ359" s="2088"/>
      <c r="AK359" s="2088"/>
      <c r="AL359" s="2088"/>
      <c r="AM359" s="2088"/>
      <c r="AN359" s="2088"/>
      <c r="AO359" s="2088"/>
      <c r="AP359" s="2088"/>
      <c r="AQ359" s="2088"/>
      <c r="AR359" s="2088"/>
      <c r="AS359" s="2088"/>
      <c r="AT359" s="2088"/>
      <c r="AU359" s="2088"/>
      <c r="AV359" s="2088"/>
      <c r="AW359" s="2088"/>
      <c r="AX359" s="2088"/>
      <c r="AY359" s="2088"/>
      <c r="AZ359" s="2088"/>
    </row>
    <row r="360" spans="1:52" s="2089" customFormat="1" ht="6.75" customHeight="1" x14ac:dyDescent="0.2">
      <c r="A360" s="2082"/>
      <c r="B360" s="782"/>
      <c r="C360" s="2126"/>
      <c r="D360" s="2126"/>
      <c r="E360" s="306"/>
      <c r="F360" s="306"/>
      <c r="G360" s="776"/>
      <c r="H360" s="317"/>
      <c r="I360" s="314"/>
      <c r="J360" s="317"/>
      <c r="K360" s="317"/>
      <c r="L360" s="317"/>
      <c r="M360" s="314"/>
      <c r="N360" s="314"/>
      <c r="O360" s="314"/>
      <c r="P360" s="306"/>
      <c r="Q360" s="306"/>
      <c r="R360" s="306"/>
      <c r="S360" s="306"/>
      <c r="T360" s="306"/>
      <c r="U360" s="306"/>
      <c r="V360" s="306"/>
      <c r="W360" s="317"/>
      <c r="X360" s="317"/>
      <c r="Y360" s="317"/>
      <c r="Z360" s="317"/>
      <c r="AA360" s="317"/>
      <c r="AB360" s="317"/>
      <c r="AC360" s="317"/>
      <c r="AD360" s="317"/>
      <c r="AE360" s="316"/>
      <c r="AF360" s="316"/>
      <c r="AG360" s="2078"/>
      <c r="AH360" s="422"/>
      <c r="AI360" s="2088"/>
      <c r="AJ360" s="2088"/>
      <c r="AK360" s="2088"/>
      <c r="AL360" s="2088"/>
      <c r="AM360" s="2088"/>
      <c r="AN360" s="2088"/>
      <c r="AO360" s="2088"/>
      <c r="AP360" s="2088"/>
      <c r="AQ360" s="2088"/>
      <c r="AR360" s="2088"/>
      <c r="AS360" s="2088"/>
      <c r="AT360" s="2088"/>
      <c r="AU360" s="2088"/>
      <c r="AV360" s="2088"/>
      <c r="AW360" s="2088"/>
      <c r="AX360" s="2088"/>
      <c r="AY360" s="2088"/>
      <c r="AZ360" s="2088"/>
    </row>
    <row r="361" spans="1:52" ht="6" customHeight="1" x14ac:dyDescent="0.2">
      <c r="A361" s="2084"/>
      <c r="B361" s="272"/>
      <c r="C361" s="277"/>
      <c r="D361" s="311"/>
      <c r="E361" s="875"/>
      <c r="F361" s="875"/>
      <c r="G361" s="875"/>
      <c r="H361" s="875"/>
      <c r="I361" s="875"/>
      <c r="J361" s="875"/>
      <c r="K361" s="875"/>
      <c r="L361" s="875"/>
      <c r="M361" s="875"/>
      <c r="N361" s="875"/>
      <c r="O361" s="875"/>
      <c r="P361" s="875"/>
      <c r="Q361" s="875"/>
      <c r="R361" s="875"/>
      <c r="S361" s="875"/>
      <c r="T361" s="1970"/>
      <c r="U361" s="1970"/>
      <c r="V361" s="1970"/>
      <c r="W361" s="269"/>
      <c r="X361" s="269"/>
      <c r="Y361" s="269"/>
      <c r="Z361" s="269"/>
      <c r="AA361" s="269"/>
      <c r="AB361" s="269"/>
      <c r="AC361" s="269"/>
      <c r="AD361" s="1924"/>
      <c r="AE361" s="1927"/>
      <c r="AF361" s="1927"/>
      <c r="AG361" s="819"/>
      <c r="AH361" s="1925"/>
      <c r="AI361" s="422"/>
      <c r="AJ361" s="422"/>
      <c r="AK361" s="422"/>
      <c r="AL361" s="422"/>
      <c r="AM361" s="422"/>
      <c r="AN361" s="422"/>
      <c r="AO361" s="422"/>
      <c r="AP361" s="422"/>
      <c r="AQ361" s="422"/>
      <c r="AR361" s="422"/>
      <c r="AS361" s="422"/>
      <c r="AT361" s="422"/>
      <c r="AU361" s="422"/>
      <c r="AV361" s="422"/>
      <c r="AW361" s="422"/>
      <c r="AX361" s="422"/>
      <c r="AY361" s="422"/>
      <c r="AZ361" s="422"/>
    </row>
    <row r="362" spans="1:52" ht="16.5" customHeight="1" x14ac:dyDescent="0.2">
      <c r="A362" s="2084"/>
      <c r="B362" s="272"/>
      <c r="C362" s="277"/>
      <c r="D362" s="2614" t="s">
        <v>1316</v>
      </c>
      <c r="E362" s="2607"/>
      <c r="F362" s="2607"/>
      <c r="G362" s="2607"/>
      <c r="H362" s="2607"/>
      <c r="I362" s="2658"/>
      <c r="J362" s="2658"/>
      <c r="K362" s="2658"/>
      <c r="L362" s="2658"/>
      <c r="M362" s="2658"/>
      <c r="N362" s="2658"/>
      <c r="O362" s="875"/>
      <c r="P362" s="875"/>
      <c r="Q362" s="875"/>
      <c r="R362" s="875"/>
      <c r="S362" s="875"/>
      <c r="T362" s="1970"/>
      <c r="U362" s="1970"/>
      <c r="V362" s="1970"/>
      <c r="W362" s="269"/>
      <c r="X362" s="269"/>
      <c r="Y362" s="269"/>
      <c r="Z362" s="269"/>
      <c r="AA362" s="269"/>
      <c r="AB362" s="269"/>
      <c r="AC362" s="269"/>
      <c r="AD362" s="1924"/>
      <c r="AE362" s="1927"/>
      <c r="AF362" s="1927"/>
      <c r="AG362" s="819"/>
      <c r="AH362" s="1925"/>
      <c r="AI362" s="422"/>
      <c r="AJ362" s="422"/>
      <c r="AK362" s="422"/>
      <c r="AL362" s="422"/>
      <c r="AM362" s="422"/>
      <c r="AN362" s="422"/>
      <c r="AO362" s="422"/>
      <c r="AP362" s="422"/>
      <c r="AQ362" s="422"/>
      <c r="AR362" s="422"/>
      <c r="AS362" s="422"/>
      <c r="AT362" s="422"/>
      <c r="AU362" s="422"/>
      <c r="AV362" s="422"/>
      <c r="AW362" s="422"/>
      <c r="AX362" s="422"/>
      <c r="AY362" s="422"/>
      <c r="AZ362" s="422"/>
    </row>
    <row r="363" spans="1:52" ht="11.25" customHeight="1" x14ac:dyDescent="0.2">
      <c r="A363" s="2084"/>
      <c r="B363" s="272"/>
      <c r="C363" s="277"/>
      <c r="D363" s="311"/>
      <c r="E363" s="875"/>
      <c r="F363" s="875"/>
      <c r="G363" s="875"/>
      <c r="H363" s="875"/>
      <c r="I363" s="875"/>
      <c r="J363" s="875"/>
      <c r="K363" s="875"/>
      <c r="L363" s="875"/>
      <c r="M363" s="875"/>
      <c r="N363" s="875"/>
      <c r="O363" s="875"/>
      <c r="P363" s="875"/>
      <c r="Q363" s="875"/>
      <c r="R363" s="875"/>
      <c r="S363" s="875"/>
      <c r="T363" s="1970"/>
      <c r="U363" s="1970"/>
      <c r="V363" s="1970"/>
      <c r="W363" s="269"/>
      <c r="X363" s="269"/>
      <c r="Y363" s="269"/>
      <c r="Z363" s="269"/>
      <c r="AA363" s="269"/>
      <c r="AB363" s="269"/>
      <c r="AC363" s="269"/>
      <c r="AD363" s="1924"/>
      <c r="AE363" s="1927"/>
      <c r="AF363" s="1927"/>
      <c r="AG363" s="819"/>
      <c r="AH363" s="1925"/>
      <c r="AI363" s="422"/>
      <c r="AJ363" s="422"/>
      <c r="AK363" s="422"/>
      <c r="AL363" s="422"/>
      <c r="AM363" s="422"/>
      <c r="AN363" s="422"/>
      <c r="AO363" s="422"/>
      <c r="AP363" s="422"/>
      <c r="AQ363" s="422"/>
      <c r="AR363" s="422"/>
      <c r="AS363" s="422"/>
      <c r="AT363" s="422"/>
      <c r="AU363" s="422"/>
      <c r="AV363" s="422"/>
      <c r="AW363" s="422"/>
      <c r="AX363" s="422"/>
      <c r="AY363" s="422"/>
      <c r="AZ363" s="422"/>
    </row>
    <row r="364" spans="1:52" ht="11.25" customHeight="1" x14ac:dyDescent="0.2">
      <c r="A364" s="2084"/>
      <c r="B364" s="272"/>
      <c r="C364" s="277"/>
      <c r="D364" s="311"/>
      <c r="E364" s="875"/>
      <c r="F364" s="875"/>
      <c r="G364" s="875"/>
      <c r="H364" s="875"/>
      <c r="I364" s="875"/>
      <c r="J364" s="875"/>
      <c r="K364" s="875"/>
      <c r="L364" s="875"/>
      <c r="M364" s="875"/>
      <c r="N364" s="875"/>
      <c r="O364" s="875"/>
      <c r="P364" s="875"/>
      <c r="Q364" s="875"/>
      <c r="R364" s="875"/>
      <c r="S364" s="875"/>
      <c r="T364" s="1970"/>
      <c r="U364" s="1970"/>
      <c r="V364" s="1970"/>
      <c r="W364" s="269"/>
      <c r="X364" s="269"/>
      <c r="Y364" s="269"/>
      <c r="Z364" s="269"/>
      <c r="AA364" s="269"/>
      <c r="AB364" s="269"/>
      <c r="AC364" s="269"/>
      <c r="AD364" s="1924"/>
      <c r="AE364" s="1927"/>
      <c r="AF364" s="1927"/>
      <c r="AG364" s="819"/>
      <c r="AH364" s="1925"/>
      <c r="AI364" s="422"/>
      <c r="AJ364" s="422"/>
      <c r="AK364" s="422"/>
      <c r="AL364" s="422"/>
      <c r="AM364" s="422"/>
      <c r="AN364" s="422"/>
      <c r="AO364" s="422"/>
      <c r="AP364" s="422"/>
      <c r="AQ364" s="422"/>
      <c r="AR364" s="422"/>
      <c r="AS364" s="422"/>
      <c r="AT364" s="422"/>
      <c r="AU364" s="422"/>
      <c r="AV364" s="422"/>
      <c r="AW364" s="422"/>
      <c r="AX364" s="422"/>
      <c r="AY364" s="422"/>
      <c r="AZ364" s="422"/>
    </row>
    <row r="365" spans="1:52" ht="11.25" customHeight="1" x14ac:dyDescent="0.2">
      <c r="A365" s="2084"/>
      <c r="B365" s="272"/>
      <c r="C365" s="277"/>
      <c r="D365" s="311"/>
      <c r="E365" s="875"/>
      <c r="F365" s="875"/>
      <c r="G365" s="875"/>
      <c r="H365" s="875"/>
      <c r="I365" s="875"/>
      <c r="J365" s="875"/>
      <c r="K365" s="875"/>
      <c r="L365" s="875"/>
      <c r="M365" s="875"/>
      <c r="N365" s="875"/>
      <c r="O365" s="875"/>
      <c r="P365" s="875"/>
      <c r="Q365" s="875"/>
      <c r="R365" s="875"/>
      <c r="S365" s="875"/>
      <c r="T365" s="1970"/>
      <c r="U365" s="1970"/>
      <c r="V365" s="1970"/>
      <c r="W365" s="269"/>
      <c r="X365" s="269"/>
      <c r="Y365" s="269"/>
      <c r="Z365" s="269"/>
      <c r="AA365" s="269"/>
      <c r="AB365" s="269"/>
      <c r="AC365" s="269"/>
      <c r="AD365" s="1924"/>
      <c r="AE365" s="1927"/>
      <c r="AF365" s="1927"/>
      <c r="AG365" s="819"/>
      <c r="AH365" s="1925"/>
      <c r="AI365" s="422"/>
      <c r="AJ365" s="422"/>
      <c r="AK365" s="422"/>
      <c r="AL365" s="422"/>
      <c r="AM365" s="422"/>
      <c r="AN365" s="422"/>
      <c r="AO365" s="422"/>
      <c r="AP365" s="422"/>
      <c r="AQ365" s="422"/>
      <c r="AR365" s="422"/>
      <c r="AS365" s="422"/>
      <c r="AT365" s="422"/>
      <c r="AU365" s="422"/>
      <c r="AV365" s="422"/>
      <c r="AW365" s="422"/>
      <c r="AX365" s="422"/>
      <c r="AY365" s="422"/>
      <c r="AZ365" s="422"/>
    </row>
    <row r="366" spans="1:52" ht="11.25" customHeight="1" x14ac:dyDescent="0.2">
      <c r="A366" s="2084"/>
      <c r="B366" s="272"/>
      <c r="C366" s="277"/>
      <c r="D366" s="311"/>
      <c r="E366" s="875"/>
      <c r="F366" s="875"/>
      <c r="G366" s="875"/>
      <c r="H366" s="875"/>
      <c r="I366" s="875"/>
      <c r="J366" s="875"/>
      <c r="K366" s="875"/>
      <c r="L366" s="875"/>
      <c r="M366" s="875"/>
      <c r="N366" s="875"/>
      <c r="O366" s="875"/>
      <c r="P366" s="875"/>
      <c r="Q366" s="875"/>
      <c r="R366" s="875"/>
      <c r="S366" s="875"/>
      <c r="T366" s="1970"/>
      <c r="U366" s="1970"/>
      <c r="V366" s="1970"/>
      <c r="W366" s="269"/>
      <c r="X366" s="269"/>
      <c r="Y366" s="269"/>
      <c r="Z366" s="269"/>
      <c r="AA366" s="269"/>
      <c r="AB366" s="269"/>
      <c r="AC366" s="269"/>
      <c r="AD366" s="1924"/>
      <c r="AE366" s="1927"/>
      <c r="AF366" s="1927"/>
      <c r="AG366" s="819"/>
      <c r="AH366" s="1925"/>
      <c r="AI366" s="422"/>
      <c r="AJ366" s="422"/>
      <c r="AK366" s="422"/>
      <c r="AL366" s="422"/>
      <c r="AM366" s="422"/>
      <c r="AN366" s="422"/>
      <c r="AO366" s="422"/>
      <c r="AP366" s="422"/>
      <c r="AQ366" s="422"/>
      <c r="AR366" s="422"/>
      <c r="AS366" s="422"/>
      <c r="AT366" s="422"/>
      <c r="AU366" s="422"/>
      <c r="AV366" s="422"/>
      <c r="AW366" s="422"/>
      <c r="AX366" s="422"/>
      <c r="AY366" s="422"/>
      <c r="AZ366" s="422"/>
    </row>
    <row r="367" spans="1:52" ht="11.25" customHeight="1" x14ac:dyDescent="0.2">
      <c r="A367" s="2084"/>
      <c r="B367" s="272"/>
      <c r="C367" s="277"/>
      <c r="D367" s="311"/>
      <c r="E367" s="875"/>
      <c r="F367" s="875"/>
      <c r="G367" s="875"/>
      <c r="H367" s="875"/>
      <c r="I367" s="875"/>
      <c r="J367" s="875"/>
      <c r="K367" s="875"/>
      <c r="L367" s="875"/>
      <c r="M367" s="875"/>
      <c r="N367" s="875"/>
      <c r="O367" s="875"/>
      <c r="P367" s="875"/>
      <c r="Q367" s="875"/>
      <c r="R367" s="875"/>
      <c r="S367" s="875"/>
      <c r="T367" s="1970"/>
      <c r="U367" s="1970"/>
      <c r="V367" s="1970"/>
      <c r="W367" s="269"/>
      <c r="X367" s="269"/>
      <c r="Y367" s="269"/>
      <c r="Z367" s="269"/>
      <c r="AA367" s="269"/>
      <c r="AB367" s="269"/>
      <c r="AC367" s="269"/>
      <c r="AD367" s="1924"/>
      <c r="AE367" s="1927"/>
      <c r="AF367" s="1927"/>
      <c r="AG367" s="819"/>
      <c r="AH367" s="1925"/>
      <c r="AI367" s="422"/>
      <c r="AJ367" s="422"/>
      <c r="AK367" s="422"/>
      <c r="AL367" s="422"/>
      <c r="AM367" s="422"/>
      <c r="AN367" s="422"/>
      <c r="AO367" s="422"/>
      <c r="AP367" s="422"/>
      <c r="AQ367" s="422"/>
      <c r="AR367" s="422"/>
      <c r="AS367" s="422"/>
      <c r="AT367" s="422"/>
      <c r="AU367" s="422"/>
      <c r="AV367" s="422"/>
      <c r="AW367" s="422"/>
      <c r="AX367" s="422"/>
      <c r="AY367" s="422"/>
      <c r="AZ367" s="422"/>
    </row>
    <row r="368" spans="1:52" ht="11.25" customHeight="1" x14ac:dyDescent="0.2">
      <c r="A368" s="2084"/>
      <c r="B368" s="272"/>
      <c r="C368" s="277"/>
      <c r="D368" s="311"/>
      <c r="E368" s="875"/>
      <c r="F368" s="875"/>
      <c r="G368" s="875"/>
      <c r="H368" s="875"/>
      <c r="I368" s="875"/>
      <c r="J368" s="875"/>
      <c r="K368" s="875"/>
      <c r="L368" s="875"/>
      <c r="M368" s="875"/>
      <c r="N368" s="875"/>
      <c r="O368" s="875"/>
      <c r="P368" s="875"/>
      <c r="Q368" s="875"/>
      <c r="R368" s="875"/>
      <c r="S368" s="875"/>
      <c r="T368" s="1970"/>
      <c r="U368" s="1970"/>
      <c r="V368" s="1970"/>
      <c r="W368" s="269"/>
      <c r="X368" s="269"/>
      <c r="Y368" s="269"/>
      <c r="Z368" s="269"/>
      <c r="AA368" s="269"/>
      <c r="AB368" s="269"/>
      <c r="AC368" s="269"/>
      <c r="AD368" s="1924"/>
      <c r="AE368" s="1927"/>
      <c r="AF368" s="1927"/>
      <c r="AG368" s="819"/>
      <c r="AH368" s="1925"/>
      <c r="AI368" s="422"/>
      <c r="AJ368" s="422"/>
      <c r="AK368" s="422"/>
      <c r="AL368" s="422"/>
      <c r="AM368" s="422"/>
      <c r="AN368" s="422"/>
      <c r="AO368" s="422"/>
      <c r="AP368" s="422"/>
      <c r="AQ368" s="422"/>
      <c r="AR368" s="422"/>
      <c r="AS368" s="422"/>
      <c r="AT368" s="422"/>
      <c r="AU368" s="422"/>
      <c r="AV368" s="422"/>
      <c r="AW368" s="422"/>
      <c r="AX368" s="422"/>
      <c r="AY368" s="422"/>
      <c r="AZ368" s="422"/>
    </row>
    <row r="369" spans="1:52" ht="11.25" customHeight="1" x14ac:dyDescent="0.2">
      <c r="A369" s="2084"/>
      <c r="B369" s="272"/>
      <c r="C369" s="277"/>
      <c r="D369" s="311"/>
      <c r="E369" s="875"/>
      <c r="F369" s="875"/>
      <c r="G369" s="875"/>
      <c r="H369" s="875"/>
      <c r="I369" s="875"/>
      <c r="J369" s="875"/>
      <c r="K369" s="875"/>
      <c r="L369" s="875"/>
      <c r="M369" s="875"/>
      <c r="N369" s="875"/>
      <c r="O369" s="875"/>
      <c r="P369" s="875"/>
      <c r="Q369" s="875"/>
      <c r="R369" s="875"/>
      <c r="S369" s="875"/>
      <c r="T369" s="1970"/>
      <c r="U369" s="1970"/>
      <c r="V369" s="1970"/>
      <c r="W369" s="269"/>
      <c r="X369" s="269"/>
      <c r="Y369" s="269"/>
      <c r="Z369" s="269"/>
      <c r="AA369" s="269"/>
      <c r="AB369" s="269"/>
      <c r="AC369" s="269"/>
      <c r="AD369" s="1924"/>
      <c r="AE369" s="1927"/>
      <c r="AF369" s="1927"/>
      <c r="AG369" s="819"/>
      <c r="AH369" s="1925"/>
      <c r="AI369" s="422"/>
      <c r="AJ369" s="422"/>
      <c r="AK369" s="422"/>
      <c r="AL369" s="422"/>
      <c r="AM369" s="422"/>
      <c r="AN369" s="422"/>
      <c r="AO369" s="422"/>
      <c r="AP369" s="422"/>
      <c r="AQ369" s="422"/>
      <c r="AR369" s="422"/>
      <c r="AS369" s="422"/>
      <c r="AT369" s="422"/>
      <c r="AU369" s="422"/>
      <c r="AV369" s="422"/>
      <c r="AW369" s="422"/>
      <c r="AX369" s="422"/>
      <c r="AY369" s="422"/>
      <c r="AZ369" s="422"/>
    </row>
    <row r="370" spans="1:52" ht="11.25" customHeight="1" x14ac:dyDescent="0.2">
      <c r="A370" s="2084"/>
      <c r="B370" s="272"/>
      <c r="C370" s="277"/>
      <c r="D370" s="311"/>
      <c r="E370" s="875"/>
      <c r="F370" s="875"/>
      <c r="G370" s="875"/>
      <c r="H370" s="875"/>
      <c r="I370" s="875"/>
      <c r="J370" s="875"/>
      <c r="K370" s="875"/>
      <c r="L370" s="875"/>
      <c r="M370" s="875"/>
      <c r="N370" s="875"/>
      <c r="O370" s="875"/>
      <c r="P370" s="875"/>
      <c r="Q370" s="875"/>
      <c r="R370" s="875"/>
      <c r="S370" s="875"/>
      <c r="T370" s="1970"/>
      <c r="U370" s="1970"/>
      <c r="V370" s="1970"/>
      <c r="W370" s="269"/>
      <c r="X370" s="269"/>
      <c r="Y370" s="269"/>
      <c r="Z370" s="269"/>
      <c r="AA370" s="269"/>
      <c r="AB370" s="269"/>
      <c r="AC370" s="269"/>
      <c r="AD370" s="1924"/>
      <c r="AE370" s="1927"/>
      <c r="AF370" s="1927"/>
      <c r="AG370" s="819"/>
      <c r="AH370" s="1925"/>
      <c r="AI370" s="422"/>
      <c r="AJ370" s="422"/>
      <c r="AK370" s="422"/>
      <c r="AL370" s="422"/>
      <c r="AM370" s="422"/>
      <c r="AN370" s="422"/>
      <c r="AO370" s="422"/>
      <c r="AP370" s="422"/>
      <c r="AQ370" s="422"/>
      <c r="AR370" s="422"/>
      <c r="AS370" s="422"/>
      <c r="AT370" s="422"/>
      <c r="AU370" s="422"/>
      <c r="AV370" s="422"/>
      <c r="AW370" s="422"/>
      <c r="AX370" s="422"/>
      <c r="AY370" s="422"/>
      <c r="AZ370" s="422"/>
    </row>
    <row r="371" spans="1:52" ht="11.25" customHeight="1" x14ac:dyDescent="0.2">
      <c r="A371" s="2084"/>
      <c r="B371" s="272"/>
      <c r="C371" s="277"/>
      <c r="D371" s="311"/>
      <c r="E371" s="875"/>
      <c r="F371" s="875"/>
      <c r="G371" s="875"/>
      <c r="H371" s="875"/>
      <c r="I371" s="875"/>
      <c r="J371" s="875"/>
      <c r="K371" s="875"/>
      <c r="L371" s="875"/>
      <c r="M371" s="875"/>
      <c r="N371" s="875"/>
      <c r="O371" s="875"/>
      <c r="P371" s="875"/>
      <c r="Q371" s="875"/>
      <c r="R371" s="875"/>
      <c r="S371" s="875"/>
      <c r="T371" s="1970"/>
      <c r="U371" s="1970"/>
      <c r="V371" s="1970"/>
      <c r="W371" s="269"/>
      <c r="X371" s="269"/>
      <c r="Y371" s="269"/>
      <c r="Z371" s="269"/>
      <c r="AA371" s="269"/>
      <c r="AB371" s="269"/>
      <c r="AC371" s="269"/>
      <c r="AD371" s="1924"/>
      <c r="AE371" s="1927"/>
      <c r="AF371" s="1927"/>
      <c r="AG371" s="819"/>
      <c r="AH371" s="1925"/>
      <c r="AI371" s="422"/>
      <c r="AJ371" s="422"/>
      <c r="AK371" s="422"/>
      <c r="AL371" s="422"/>
      <c r="AM371" s="422"/>
      <c r="AN371" s="422"/>
      <c r="AO371" s="422"/>
      <c r="AP371" s="422"/>
      <c r="AQ371" s="422"/>
      <c r="AR371" s="422"/>
      <c r="AS371" s="422"/>
      <c r="AT371" s="422"/>
      <c r="AU371" s="422"/>
      <c r="AV371" s="422"/>
      <c r="AW371" s="422"/>
      <c r="AX371" s="422"/>
      <c r="AY371" s="422"/>
      <c r="AZ371" s="422"/>
    </row>
    <row r="372" spans="1:52" ht="11.25" customHeight="1" x14ac:dyDescent="0.2">
      <c r="A372" s="2735"/>
      <c r="B372" s="272"/>
      <c r="C372" s="277"/>
      <c r="D372" s="311"/>
      <c r="E372" s="875"/>
      <c r="F372" s="875"/>
      <c r="G372" s="875"/>
      <c r="H372" s="875"/>
      <c r="I372" s="875"/>
      <c r="J372" s="875"/>
      <c r="K372" s="875"/>
      <c r="L372" s="875"/>
      <c r="M372" s="875"/>
      <c r="N372" s="875"/>
      <c r="O372" s="875"/>
      <c r="P372" s="875"/>
      <c r="Q372" s="875"/>
      <c r="R372" s="875"/>
      <c r="S372" s="875"/>
      <c r="T372" s="1970"/>
      <c r="U372" s="1970"/>
      <c r="V372" s="1970"/>
      <c r="W372" s="269"/>
      <c r="X372" s="269"/>
      <c r="Y372" s="269"/>
      <c r="Z372" s="269"/>
      <c r="AA372" s="269"/>
      <c r="AB372" s="269"/>
      <c r="AC372" s="269"/>
      <c r="AD372" s="1924"/>
      <c r="AE372" s="1927"/>
      <c r="AF372" s="1927"/>
      <c r="AG372" s="819"/>
      <c r="AH372" s="1925"/>
      <c r="AI372" s="422"/>
      <c r="AJ372" s="422"/>
      <c r="AK372" s="422"/>
      <c r="AL372" s="422"/>
      <c r="AM372" s="422"/>
      <c r="AN372" s="422"/>
      <c r="AO372" s="422"/>
      <c r="AP372" s="422"/>
      <c r="AQ372" s="422"/>
      <c r="AR372" s="422"/>
      <c r="AS372" s="422"/>
      <c r="AT372" s="422"/>
      <c r="AU372" s="422"/>
      <c r="AV372" s="422"/>
      <c r="AW372" s="422"/>
      <c r="AX372" s="422"/>
      <c r="AY372" s="422"/>
      <c r="AZ372" s="422"/>
    </row>
    <row r="373" spans="1:52" ht="11.25" customHeight="1" x14ac:dyDescent="0.2">
      <c r="A373" s="2084"/>
      <c r="B373" s="272"/>
      <c r="C373" s="277"/>
      <c r="D373" s="311"/>
      <c r="E373" s="875"/>
      <c r="F373" s="875"/>
      <c r="G373" s="875"/>
      <c r="H373" s="875"/>
      <c r="I373" s="875"/>
      <c r="J373" s="875"/>
      <c r="K373" s="875"/>
      <c r="L373" s="875"/>
      <c r="M373" s="875"/>
      <c r="N373" s="875"/>
      <c r="O373" s="875"/>
      <c r="P373" s="875"/>
      <c r="Q373" s="875"/>
      <c r="R373" s="875"/>
      <c r="S373" s="875"/>
      <c r="T373" s="1970"/>
      <c r="U373" s="1970"/>
      <c r="V373" s="1970"/>
      <c r="W373" s="269"/>
      <c r="X373" s="269"/>
      <c r="Y373" s="269"/>
      <c r="Z373" s="269"/>
      <c r="AA373" s="269"/>
      <c r="AB373" s="269"/>
      <c r="AC373" s="269"/>
      <c r="AD373" s="1924"/>
      <c r="AE373" s="1927"/>
      <c r="AF373" s="1927"/>
      <c r="AG373" s="819"/>
      <c r="AH373" s="1925"/>
      <c r="AI373" s="422"/>
      <c r="AJ373" s="422"/>
      <c r="AK373" s="422"/>
      <c r="AL373" s="422"/>
      <c r="AM373" s="422"/>
      <c r="AN373" s="422"/>
      <c r="AO373" s="422"/>
      <c r="AP373" s="422"/>
      <c r="AQ373" s="422"/>
      <c r="AR373" s="422"/>
      <c r="AS373" s="422"/>
      <c r="AT373" s="422"/>
      <c r="AU373" s="422"/>
      <c r="AV373" s="422"/>
      <c r="AW373" s="422"/>
      <c r="AX373" s="422"/>
      <c r="AY373" s="422"/>
      <c r="AZ373" s="422"/>
    </row>
    <row r="374" spans="1:52" ht="11.25" customHeight="1" thickBot="1" x14ac:dyDescent="0.25">
      <c r="A374" s="2084"/>
      <c r="B374" s="272"/>
      <c r="C374" s="277"/>
      <c r="D374" s="311"/>
      <c r="E374" s="875"/>
      <c r="F374" s="875"/>
      <c r="G374" s="875"/>
      <c r="H374" s="875"/>
      <c r="I374" s="875"/>
      <c r="J374" s="875"/>
      <c r="K374" s="875"/>
      <c r="L374" s="875"/>
      <c r="M374" s="875"/>
      <c r="N374" s="875"/>
      <c r="O374" s="875"/>
      <c r="P374" s="875"/>
      <c r="Q374" s="875"/>
      <c r="R374" s="875"/>
      <c r="S374" s="875"/>
      <c r="T374" s="1970"/>
      <c r="U374" s="1970"/>
      <c r="V374" s="1970"/>
      <c r="W374" s="269"/>
      <c r="X374" s="269"/>
      <c r="Y374" s="269"/>
      <c r="Z374" s="269"/>
      <c r="AA374" s="269"/>
      <c r="AB374" s="269"/>
      <c r="AC374" s="269"/>
      <c r="AD374" s="1924"/>
      <c r="AE374" s="1927"/>
      <c r="AF374" s="1927"/>
      <c r="AG374" s="819"/>
      <c r="AH374" s="1925"/>
      <c r="AI374" s="422"/>
      <c r="AJ374" s="422"/>
      <c r="AK374" s="422"/>
      <c r="AL374" s="422"/>
      <c r="AM374" s="422"/>
      <c r="AN374" s="422"/>
      <c r="AO374" s="422"/>
      <c r="AP374" s="422"/>
      <c r="AQ374" s="422"/>
      <c r="AR374" s="422"/>
      <c r="AS374" s="422"/>
      <c r="AT374" s="422"/>
      <c r="AU374" s="422"/>
      <c r="AV374" s="422"/>
      <c r="AW374" s="422"/>
      <c r="AX374" s="422"/>
      <c r="AY374" s="422"/>
      <c r="AZ374" s="422"/>
    </row>
    <row r="375" spans="1:52" ht="11.25" customHeight="1" x14ac:dyDescent="0.2">
      <c r="A375" s="2738"/>
      <c r="B375" s="2156"/>
      <c r="C375" s="2157"/>
      <c r="D375" s="2158"/>
      <c r="E375" s="2159"/>
      <c r="F375" s="2159"/>
      <c r="G375" s="2159"/>
      <c r="H375" s="2159"/>
      <c r="I375" s="2159"/>
      <c r="J375" s="2159"/>
      <c r="K375" s="2159"/>
      <c r="L375" s="2159"/>
      <c r="M375" s="2159"/>
      <c r="N375" s="2159"/>
      <c r="O375" s="2159"/>
      <c r="P375" s="2159"/>
      <c r="Q375" s="2159"/>
      <c r="R375" s="2159"/>
      <c r="S375" s="2159"/>
      <c r="T375" s="2160"/>
      <c r="U375" s="2160"/>
      <c r="V375" s="2160"/>
      <c r="W375" s="2161"/>
      <c r="X375" s="2161"/>
      <c r="Y375" s="2161"/>
      <c r="Z375" s="2161"/>
      <c r="AA375" s="2161"/>
      <c r="AB375" s="2161"/>
      <c r="AC375" s="2161"/>
      <c r="AD375" s="2162"/>
      <c r="AE375" s="2163"/>
      <c r="AF375" s="2163"/>
      <c r="AG375" s="2739"/>
      <c r="AH375" s="1925"/>
      <c r="AI375" s="422"/>
      <c r="AJ375" s="422"/>
      <c r="AK375" s="422"/>
      <c r="AL375" s="422"/>
      <c r="AM375" s="422"/>
      <c r="AN375" s="422"/>
      <c r="AO375" s="422"/>
      <c r="AP375" s="422"/>
      <c r="AQ375" s="422"/>
      <c r="AR375" s="422"/>
      <c r="AS375" s="422"/>
      <c r="AT375" s="422"/>
      <c r="AU375" s="422"/>
      <c r="AV375" s="422"/>
      <c r="AW375" s="422"/>
      <c r="AX375" s="422"/>
      <c r="AY375" s="422"/>
      <c r="AZ375" s="422"/>
    </row>
    <row r="376" spans="1:52" ht="11.25" customHeight="1" x14ac:dyDescent="0.2">
      <c r="A376" s="4055">
        <v>37</v>
      </c>
      <c r="B376" s="4055"/>
      <c r="C376" s="4055"/>
      <c r="D376" s="4055"/>
      <c r="E376" s="4055"/>
      <c r="F376" s="4055"/>
      <c r="G376" s="4055"/>
      <c r="H376" s="4055"/>
      <c r="I376" s="4055"/>
      <c r="J376" s="4055"/>
      <c r="K376" s="4055"/>
      <c r="L376" s="4055"/>
      <c r="M376" s="4055"/>
      <c r="N376" s="4055"/>
      <c r="O376" s="4055"/>
      <c r="P376" s="4055"/>
      <c r="Q376" s="4055"/>
      <c r="R376" s="4055"/>
      <c r="S376" s="4055"/>
      <c r="T376" s="4055"/>
      <c r="U376" s="4055"/>
      <c r="V376" s="4055"/>
      <c r="W376" s="4055"/>
      <c r="X376" s="4055"/>
      <c r="Y376" s="4055"/>
      <c r="Z376" s="4055"/>
      <c r="AA376" s="4055"/>
      <c r="AB376" s="4055"/>
      <c r="AC376" s="4055"/>
      <c r="AD376" s="4055"/>
      <c r="AE376" s="4055"/>
      <c r="AF376" s="4055"/>
      <c r="AG376" s="4055"/>
      <c r="AH376" s="1925"/>
      <c r="AI376" s="422"/>
      <c r="AJ376" s="422"/>
      <c r="AK376" s="422"/>
      <c r="AL376" s="422"/>
      <c r="AM376" s="422"/>
      <c r="AN376" s="422"/>
      <c r="AO376" s="422"/>
      <c r="AP376" s="422"/>
      <c r="AQ376" s="422"/>
      <c r="AR376" s="422"/>
      <c r="AS376" s="422"/>
      <c r="AT376" s="422"/>
      <c r="AU376" s="422"/>
      <c r="AV376" s="422"/>
      <c r="AW376" s="422"/>
      <c r="AX376" s="422"/>
      <c r="AY376" s="422"/>
      <c r="AZ376" s="422"/>
    </row>
    <row r="377" spans="1:52" ht="11.25" customHeight="1" x14ac:dyDescent="0.2">
      <c r="A377" s="2736"/>
      <c r="B377" s="2104"/>
      <c r="C377" s="2104"/>
      <c r="D377" s="2104"/>
      <c r="E377" s="2104"/>
      <c r="F377" s="2104"/>
      <c r="G377" s="2104"/>
      <c r="H377" s="2104"/>
      <c r="I377" s="2104"/>
      <c r="J377" s="2104"/>
      <c r="K377" s="2104"/>
      <c r="L377" s="2104"/>
      <c r="M377" s="2104"/>
      <c r="N377" s="2104"/>
      <c r="O377" s="2104"/>
      <c r="P377" s="2104"/>
      <c r="Q377" s="2104"/>
      <c r="R377" s="2104"/>
      <c r="S377" s="2104"/>
      <c r="T377" s="2104"/>
      <c r="U377" s="2104"/>
      <c r="V377" s="2104"/>
      <c r="W377" s="2104"/>
      <c r="X377" s="2104"/>
      <c r="Y377" s="2104"/>
      <c r="Z377" s="2104"/>
      <c r="AA377" s="2104"/>
      <c r="AB377" s="2104"/>
      <c r="AC377" s="2104"/>
      <c r="AD377" s="2104"/>
      <c r="AE377" s="2104"/>
      <c r="AF377" s="2104"/>
      <c r="AG377" s="2737"/>
      <c r="AH377" s="1925"/>
      <c r="AI377" s="422"/>
      <c r="AJ377" s="422"/>
      <c r="AK377" s="422"/>
      <c r="AL377" s="422"/>
      <c r="AM377" s="422"/>
      <c r="AN377" s="422"/>
      <c r="AO377" s="422"/>
      <c r="AP377" s="422"/>
      <c r="AQ377" s="422"/>
      <c r="AR377" s="422"/>
      <c r="AS377" s="422"/>
      <c r="AT377" s="422"/>
      <c r="AU377" s="422"/>
      <c r="AV377" s="422"/>
      <c r="AW377" s="422"/>
      <c r="AX377" s="422"/>
      <c r="AY377" s="422"/>
      <c r="AZ377" s="422"/>
    </row>
    <row r="378" spans="1:52" ht="15" customHeight="1" x14ac:dyDescent="0.2">
      <c r="A378" s="2070"/>
      <c r="B378" s="3986" t="s">
        <v>1168</v>
      </c>
      <c r="C378" s="3986"/>
      <c r="D378" s="3986"/>
      <c r="E378" s="3975" t="s">
        <v>1282</v>
      </c>
      <c r="F378" s="2071" t="s">
        <v>1332</v>
      </c>
      <c r="G378" s="2072"/>
      <c r="H378" s="2072"/>
      <c r="I378" s="2072"/>
      <c r="J378" s="2072"/>
      <c r="K378" s="2072"/>
      <c r="L378" s="2072"/>
      <c r="M378" s="2072"/>
      <c r="N378" s="2072"/>
      <c r="O378" s="2072"/>
      <c r="P378" s="2072"/>
      <c r="Q378" s="2072"/>
      <c r="R378" s="2072"/>
      <c r="S378" s="2072"/>
      <c r="T378" s="2072"/>
      <c r="U378" s="2072"/>
      <c r="V378" s="2072"/>
      <c r="W378" s="2072"/>
      <c r="X378" s="2072"/>
      <c r="Y378" s="2072"/>
      <c r="Z378" s="2072"/>
      <c r="AA378" s="2072"/>
      <c r="AB378" s="2072"/>
      <c r="AC378" s="2072"/>
      <c r="AD378" s="2072"/>
      <c r="AE378" s="2072"/>
      <c r="AF378" s="2072"/>
      <c r="AG378" s="2073"/>
      <c r="AH378" s="2072"/>
      <c r="AI378" s="422"/>
      <c r="AJ378" s="422"/>
      <c r="AK378" s="422"/>
      <c r="AL378" s="422"/>
      <c r="AM378" s="422"/>
      <c r="AN378" s="422"/>
      <c r="AO378" s="422"/>
      <c r="AP378" s="422"/>
      <c r="AQ378" s="422"/>
      <c r="AR378" s="422"/>
      <c r="AS378" s="422"/>
      <c r="AT378" s="422"/>
      <c r="AU378" s="422"/>
      <c r="AV378" s="422"/>
      <c r="AW378" s="422"/>
      <c r="AX378" s="422"/>
      <c r="AY378" s="422"/>
      <c r="AZ378" s="422"/>
    </row>
    <row r="379" spans="1:52" ht="15" customHeight="1" x14ac:dyDescent="0.2">
      <c r="A379" s="2070"/>
      <c r="B379" s="3991" t="s">
        <v>1171</v>
      </c>
      <c r="C379" s="3991"/>
      <c r="D379" s="3991"/>
      <c r="E379" s="3976"/>
      <c r="F379" s="2137" t="s">
        <v>1333</v>
      </c>
      <c r="G379" s="2072"/>
      <c r="H379" s="2072"/>
      <c r="I379" s="2072"/>
      <c r="J379" s="2072"/>
      <c r="K379" s="2072"/>
      <c r="L379" s="2072"/>
      <c r="M379" s="2072"/>
      <c r="N379" s="2072"/>
      <c r="O379" s="2072"/>
      <c r="P379" s="2072"/>
      <c r="Q379" s="2072"/>
      <c r="R379" s="2072"/>
      <c r="S379" s="2072"/>
      <c r="T379" s="2072"/>
      <c r="U379" s="2072"/>
      <c r="V379" s="2072"/>
      <c r="W379" s="2072"/>
      <c r="X379" s="2072"/>
      <c r="Y379" s="2072"/>
      <c r="Z379" s="2072"/>
      <c r="AA379" s="2072"/>
      <c r="AB379" s="2072"/>
      <c r="AC379" s="2072"/>
      <c r="AD379" s="2072"/>
      <c r="AE379" s="2072"/>
      <c r="AF379" s="2072"/>
      <c r="AG379" s="2073"/>
      <c r="AH379" s="2072"/>
      <c r="AI379" s="422"/>
      <c r="AJ379" s="422"/>
      <c r="AK379" s="422"/>
      <c r="AL379" s="422"/>
      <c r="AM379" s="422"/>
      <c r="AN379" s="422"/>
      <c r="AO379" s="422"/>
      <c r="AP379" s="422"/>
      <c r="AQ379" s="422"/>
      <c r="AR379" s="422"/>
      <c r="AS379" s="422"/>
      <c r="AT379" s="422"/>
      <c r="AU379" s="422"/>
      <c r="AV379" s="422"/>
      <c r="AW379" s="422"/>
      <c r="AX379" s="422"/>
      <c r="AY379" s="422"/>
      <c r="AZ379" s="422"/>
    </row>
    <row r="380" spans="1:52" ht="11.25" customHeight="1" x14ac:dyDescent="0.2">
      <c r="A380" s="2084"/>
      <c r="B380" s="272"/>
      <c r="C380" s="277"/>
      <c r="D380" s="311"/>
      <c r="E380" s="875"/>
      <c r="F380" s="875"/>
      <c r="G380" s="875"/>
      <c r="H380" s="875"/>
      <c r="I380" s="875"/>
      <c r="J380" s="875"/>
      <c r="K380" s="875"/>
      <c r="L380" s="875"/>
      <c r="M380" s="875"/>
      <c r="N380" s="875"/>
      <c r="O380" s="875"/>
      <c r="P380" s="875"/>
      <c r="Q380" s="875"/>
      <c r="R380" s="875"/>
      <c r="S380" s="875"/>
      <c r="T380" s="1970"/>
      <c r="U380" s="1970"/>
      <c r="V380" s="1970"/>
      <c r="W380" s="269"/>
      <c r="X380" s="269"/>
      <c r="Y380" s="269"/>
      <c r="Z380" s="269"/>
      <c r="AA380" s="269"/>
      <c r="AB380" s="269"/>
      <c r="AC380" s="269"/>
      <c r="AD380" s="1924"/>
      <c r="AE380" s="1927"/>
      <c r="AF380" s="1927"/>
      <c r="AG380" s="819"/>
      <c r="AH380" s="1925"/>
      <c r="AI380" s="422"/>
      <c r="AJ380" s="422"/>
      <c r="AK380" s="422"/>
      <c r="AL380" s="422"/>
      <c r="AM380" s="422"/>
      <c r="AN380" s="422"/>
      <c r="AO380" s="422"/>
      <c r="AP380" s="422"/>
      <c r="AQ380" s="422"/>
      <c r="AR380" s="422"/>
      <c r="AS380" s="422"/>
      <c r="AT380" s="422"/>
      <c r="AU380" s="422"/>
      <c r="AV380" s="422"/>
      <c r="AW380" s="422"/>
      <c r="AX380" s="422"/>
      <c r="AY380" s="422"/>
      <c r="AZ380" s="422"/>
    </row>
    <row r="381" spans="1:52" ht="8.25" customHeight="1" x14ac:dyDescent="0.2">
      <c r="A381" s="2084"/>
      <c r="B381" s="272"/>
      <c r="C381" s="277"/>
      <c r="D381" s="311"/>
      <c r="E381" s="875"/>
      <c r="F381" s="875"/>
      <c r="G381" s="875"/>
      <c r="H381" s="875"/>
      <c r="I381" s="875"/>
      <c r="J381" s="875"/>
      <c r="K381" s="875"/>
      <c r="L381" s="875"/>
      <c r="M381" s="875"/>
      <c r="N381" s="875"/>
      <c r="O381" s="875"/>
      <c r="P381" s="875"/>
      <c r="Q381" s="875"/>
      <c r="R381" s="875"/>
      <c r="S381" s="875"/>
      <c r="T381" s="1970"/>
      <c r="U381" s="1970"/>
      <c r="V381" s="1970"/>
      <c r="W381" s="269"/>
      <c r="X381" s="269"/>
      <c r="Y381" s="269"/>
      <c r="Z381" s="269"/>
      <c r="AA381" s="269"/>
      <c r="AB381" s="269"/>
      <c r="AC381" s="269"/>
      <c r="AD381" s="1924"/>
      <c r="AE381" s="1927"/>
      <c r="AF381" s="1927"/>
      <c r="AG381" s="819"/>
      <c r="AH381" s="1925"/>
      <c r="AI381" s="422"/>
      <c r="AJ381" s="422"/>
      <c r="AK381" s="422"/>
      <c r="AL381" s="422"/>
      <c r="AM381" s="422"/>
      <c r="AN381" s="422"/>
      <c r="AO381" s="422"/>
      <c r="AP381" s="422"/>
      <c r="AQ381" s="422"/>
      <c r="AR381" s="422"/>
      <c r="AS381" s="422"/>
      <c r="AT381" s="422"/>
      <c r="AU381" s="422"/>
      <c r="AV381" s="422"/>
      <c r="AW381" s="422"/>
      <c r="AX381" s="422"/>
      <c r="AY381" s="422"/>
      <c r="AZ381" s="422"/>
    </row>
    <row r="382" spans="1:52" s="2089" customFormat="1" ht="12" customHeight="1" x14ac:dyDescent="0.2">
      <c r="A382" s="2082"/>
      <c r="B382" s="2118" t="s">
        <v>1334</v>
      </c>
      <c r="C382" s="299"/>
      <c r="D382" s="304" t="s">
        <v>1335</v>
      </c>
      <c r="E382" s="422"/>
      <c r="F382" s="315"/>
      <c r="G382" s="316"/>
      <c r="H382" s="309"/>
      <c r="I382" s="309"/>
      <c r="J382" s="309"/>
      <c r="K382" s="309"/>
      <c r="L382" s="309"/>
      <c r="M382" s="309"/>
      <c r="N382" s="309"/>
      <c r="O382" s="309"/>
      <c r="P382" s="309"/>
      <c r="Q382" s="309"/>
      <c r="R382" s="309"/>
      <c r="S382" s="309"/>
      <c r="T382" s="309"/>
      <c r="U382" s="309"/>
      <c r="V382" s="309"/>
      <c r="W382" s="309"/>
      <c r="X382" s="309"/>
      <c r="Y382" s="309"/>
      <c r="Z382" s="309"/>
      <c r="AA382" s="309"/>
      <c r="AB382" s="309"/>
      <c r="AC382" s="309"/>
      <c r="AD382" s="309"/>
      <c r="AE382" s="309"/>
      <c r="AF382" s="309"/>
      <c r="AG382" s="2119"/>
      <c r="AH382" s="258"/>
      <c r="AI382" s="2088"/>
      <c r="AJ382" s="2088"/>
      <c r="AK382" s="2088"/>
      <c r="AL382" s="2088"/>
      <c r="AM382" s="2088"/>
      <c r="AN382" s="2088"/>
      <c r="AO382" s="2088"/>
      <c r="AP382" s="2088"/>
      <c r="AQ382" s="2088"/>
      <c r="AR382" s="2088"/>
      <c r="AS382" s="2088"/>
      <c r="AT382" s="2088"/>
      <c r="AU382" s="2088"/>
      <c r="AV382" s="2088"/>
      <c r="AW382" s="2088"/>
      <c r="AX382" s="2088"/>
      <c r="AY382" s="2088"/>
      <c r="AZ382" s="2088"/>
    </row>
    <row r="383" spans="1:52" s="2089" customFormat="1" ht="9.75" customHeight="1" x14ac:dyDescent="0.2">
      <c r="A383" s="2082"/>
      <c r="B383" s="782"/>
      <c r="C383" s="776"/>
      <c r="D383" s="303" t="s">
        <v>1336</v>
      </c>
      <c r="E383" s="422"/>
      <c r="F383" s="315"/>
      <c r="G383" s="317"/>
      <c r="H383" s="306"/>
      <c r="I383" s="306"/>
      <c r="J383" s="306"/>
      <c r="K383" s="306"/>
      <c r="L383" s="306"/>
      <c r="M383" s="306"/>
      <c r="N383" s="306"/>
      <c r="O383" s="306"/>
      <c r="P383" s="306"/>
      <c r="Q383" s="306"/>
      <c r="R383" s="306"/>
      <c r="S383" s="306"/>
      <c r="T383" s="306"/>
      <c r="U383" s="306"/>
      <c r="V383" s="306"/>
      <c r="W383" s="306"/>
      <c r="X383" s="306"/>
      <c r="Y383" s="306"/>
      <c r="Z383" s="306"/>
      <c r="AA383" s="306"/>
      <c r="AB383" s="306"/>
      <c r="AC383" s="306"/>
      <c r="AD383" s="306"/>
      <c r="AE383" s="306"/>
      <c r="AF383" s="306"/>
      <c r="AG383" s="2100"/>
      <c r="AH383" s="258"/>
      <c r="AI383" s="2088"/>
      <c r="AJ383" s="2088"/>
      <c r="AK383" s="2088"/>
      <c r="AL383" s="2088"/>
      <c r="AM383" s="2088"/>
      <c r="AN383" s="2088"/>
      <c r="AO383" s="2088"/>
      <c r="AP383" s="2088"/>
      <c r="AQ383" s="2088"/>
      <c r="AR383" s="2088"/>
      <c r="AS383" s="2088"/>
      <c r="AT383" s="2088"/>
      <c r="AU383" s="2088"/>
      <c r="AV383" s="2088"/>
      <c r="AW383" s="2088"/>
      <c r="AX383" s="2088"/>
      <c r="AY383" s="2088"/>
      <c r="AZ383" s="2088"/>
    </row>
    <row r="384" spans="1:52" s="2089" customFormat="1" ht="12" x14ac:dyDescent="0.2">
      <c r="A384" s="2082"/>
      <c r="B384" s="782"/>
      <c r="C384" s="776"/>
      <c r="D384" s="303"/>
      <c r="E384" s="422"/>
      <c r="F384" s="315"/>
      <c r="G384" s="317"/>
      <c r="H384" s="306"/>
      <c r="I384" s="306"/>
      <c r="J384" s="306"/>
      <c r="K384" s="306"/>
      <c r="L384" s="306"/>
      <c r="M384" s="306"/>
      <c r="N384" s="306"/>
      <c r="O384" s="306"/>
      <c r="P384" s="306"/>
      <c r="Q384" s="306"/>
      <c r="R384" s="306"/>
      <c r="S384" s="306"/>
      <c r="T384" s="306"/>
      <c r="U384" s="306"/>
      <c r="V384" s="306"/>
      <c r="W384" s="306"/>
      <c r="X384" s="306"/>
      <c r="Y384" s="306"/>
      <c r="Z384" s="306"/>
      <c r="AA384" s="306"/>
      <c r="AB384" s="306"/>
      <c r="AC384" s="306"/>
      <c r="AD384" s="306"/>
      <c r="AE384" s="2120">
        <v>46</v>
      </c>
      <c r="AF384" s="2120"/>
      <c r="AG384" s="2078"/>
      <c r="AH384" s="422"/>
      <c r="AI384" s="2088"/>
      <c r="AJ384" s="2088"/>
      <c r="AK384" s="2088"/>
      <c r="AL384" s="2088"/>
      <c r="AM384" s="2088"/>
      <c r="AN384" s="2088"/>
      <c r="AO384" s="2088"/>
      <c r="AP384" s="2088"/>
      <c r="AQ384" s="2088"/>
      <c r="AR384" s="2088"/>
      <c r="AS384" s="2088"/>
      <c r="AT384" s="2088"/>
      <c r="AU384" s="2088"/>
      <c r="AV384" s="2088"/>
      <c r="AW384" s="2088"/>
      <c r="AX384" s="2088"/>
      <c r="AY384" s="2088"/>
      <c r="AZ384" s="2088"/>
    </row>
    <row r="385" spans="1:52" s="2089" customFormat="1" ht="11.25" customHeight="1" x14ac:dyDescent="0.2">
      <c r="A385" s="2082"/>
      <c r="B385" s="1966"/>
      <c r="C385" s="792"/>
      <c r="D385" s="2121">
        <v>1</v>
      </c>
      <c r="E385" s="1966" t="s">
        <v>1337</v>
      </c>
      <c r="F385" s="422"/>
      <c r="G385" s="310"/>
      <c r="H385" s="310"/>
      <c r="I385" s="310"/>
      <c r="J385" s="310"/>
      <c r="K385" s="310"/>
      <c r="L385" s="310"/>
      <c r="M385" s="310"/>
      <c r="N385" s="310"/>
      <c r="O385" s="310"/>
      <c r="P385" s="305"/>
      <c r="Q385" s="305"/>
      <c r="R385" s="305"/>
      <c r="S385" s="305"/>
      <c r="T385" s="305"/>
      <c r="U385" s="305"/>
      <c r="V385" s="305"/>
      <c r="W385" s="305"/>
      <c r="X385" s="305"/>
      <c r="Y385" s="305"/>
      <c r="Z385" s="305"/>
      <c r="AA385" s="305"/>
      <c r="AB385" s="305"/>
      <c r="AC385" s="305"/>
      <c r="AD385" s="4054">
        <v>19</v>
      </c>
      <c r="AE385" s="4052"/>
      <c r="AF385" s="2725"/>
      <c r="AG385" s="2078"/>
      <c r="AH385" s="422"/>
      <c r="AI385" s="2088"/>
      <c r="AJ385" s="2088"/>
      <c r="AK385" s="2088"/>
      <c r="AL385" s="2088"/>
      <c r="AM385" s="2088"/>
      <c r="AN385" s="2088"/>
      <c r="AO385" s="2088"/>
      <c r="AP385" s="2088"/>
      <c r="AQ385" s="2088"/>
      <c r="AR385" s="2088"/>
      <c r="AS385" s="2088"/>
      <c r="AT385" s="2088"/>
      <c r="AU385" s="2088"/>
      <c r="AV385" s="2088"/>
      <c r="AW385" s="2088"/>
      <c r="AX385" s="2088"/>
      <c r="AY385" s="2088"/>
      <c r="AZ385" s="2088"/>
    </row>
    <row r="386" spans="1:52" s="2089" customFormat="1" ht="11.25" customHeight="1" x14ac:dyDescent="0.2">
      <c r="A386" s="2082"/>
      <c r="B386" s="782"/>
      <c r="C386" s="793"/>
      <c r="D386" s="793"/>
      <c r="E386" s="312"/>
      <c r="F386" s="306"/>
      <c r="G386" s="312"/>
      <c r="H386" s="317"/>
      <c r="I386" s="317"/>
      <c r="J386" s="317"/>
      <c r="K386" s="317"/>
      <c r="L386" s="317"/>
      <c r="M386" s="317"/>
      <c r="N386" s="317"/>
      <c r="O386" s="317"/>
      <c r="P386" s="306"/>
      <c r="Q386" s="306"/>
      <c r="R386" s="306"/>
      <c r="S386" s="306"/>
      <c r="T386" s="306"/>
      <c r="U386" s="306"/>
      <c r="V386" s="306"/>
      <c r="W386" s="306"/>
      <c r="X386" s="306"/>
      <c r="Y386" s="306"/>
      <c r="Z386" s="306"/>
      <c r="AA386" s="306"/>
      <c r="AB386" s="306"/>
      <c r="AC386" s="306"/>
      <c r="AD386" s="4054"/>
      <c r="AE386" s="4053"/>
      <c r="AF386" s="2725"/>
      <c r="AG386" s="2078"/>
      <c r="AH386" s="422"/>
      <c r="AI386" s="2088"/>
      <c r="AJ386" s="2088"/>
      <c r="AK386" s="2088"/>
      <c r="AL386" s="2088"/>
      <c r="AM386" s="2088"/>
      <c r="AN386" s="2088"/>
      <c r="AO386" s="2088"/>
      <c r="AP386" s="2088"/>
      <c r="AQ386" s="2088"/>
      <c r="AR386" s="2088"/>
      <c r="AS386" s="2088"/>
      <c r="AT386" s="2088"/>
      <c r="AU386" s="2088"/>
      <c r="AV386" s="2088"/>
      <c r="AW386" s="2088"/>
      <c r="AX386" s="2088"/>
      <c r="AY386" s="2088"/>
      <c r="AZ386" s="2088"/>
    </row>
    <row r="387" spans="1:52" s="2089" customFormat="1" ht="6.75" customHeight="1" x14ac:dyDescent="0.2">
      <c r="A387" s="2082"/>
      <c r="B387" s="782"/>
      <c r="C387" s="793"/>
      <c r="D387" s="793"/>
      <c r="E387" s="309"/>
      <c r="F387" s="306"/>
      <c r="G387" s="312"/>
      <c r="H387" s="317"/>
      <c r="I387" s="317"/>
      <c r="J387" s="317"/>
      <c r="K387" s="317"/>
      <c r="L387" s="317"/>
      <c r="M387" s="317"/>
      <c r="N387" s="317"/>
      <c r="O387" s="317"/>
      <c r="P387" s="306"/>
      <c r="Q387" s="306"/>
      <c r="R387" s="306"/>
      <c r="S387" s="306"/>
      <c r="T387" s="306"/>
      <c r="U387" s="306"/>
      <c r="V387" s="306"/>
      <c r="W387" s="306"/>
      <c r="X387" s="306"/>
      <c r="Y387" s="306"/>
      <c r="Z387" s="306"/>
      <c r="AA387" s="306"/>
      <c r="AB387" s="306"/>
      <c r="AC387" s="306"/>
      <c r="AD387" s="159"/>
      <c r="AE387" s="309"/>
      <c r="AF387" s="309"/>
      <c r="AG387" s="2078"/>
      <c r="AH387" s="422"/>
      <c r="AI387" s="2088"/>
      <c r="AJ387" s="2088"/>
      <c r="AK387" s="2088"/>
      <c r="AL387" s="2088"/>
      <c r="AM387" s="2088"/>
      <c r="AN387" s="2088"/>
      <c r="AO387" s="2088"/>
      <c r="AP387" s="2088"/>
      <c r="AQ387" s="2088"/>
      <c r="AR387" s="2088"/>
      <c r="AS387" s="2088"/>
      <c r="AT387" s="2088"/>
      <c r="AU387" s="2088"/>
      <c r="AV387" s="2088"/>
      <c r="AW387" s="2088"/>
      <c r="AX387" s="2088"/>
      <c r="AY387" s="2088"/>
      <c r="AZ387" s="2088"/>
    </row>
    <row r="388" spans="1:52" s="2089" customFormat="1" ht="11.25" customHeight="1" x14ac:dyDescent="0.2">
      <c r="A388" s="2082"/>
      <c r="B388" s="777"/>
      <c r="C388" s="1933"/>
      <c r="D388" s="2123">
        <v>2</v>
      </c>
      <c r="E388" s="304" t="s">
        <v>1338</v>
      </c>
      <c r="F388" s="422"/>
      <c r="G388" s="8"/>
      <c r="H388" s="8"/>
      <c r="I388" s="8"/>
      <c r="J388" s="8"/>
      <c r="K388" s="8"/>
      <c r="L388" s="8"/>
      <c r="M388" s="8"/>
      <c r="N388" s="8"/>
      <c r="O388" s="8"/>
      <c r="P388" s="8"/>
      <c r="Q388" s="8"/>
      <c r="R388" s="8"/>
      <c r="S388" s="8"/>
      <c r="T388" s="8"/>
      <c r="U388" s="8"/>
      <c r="V388" s="8"/>
      <c r="W388" s="8"/>
      <c r="X388" s="8"/>
      <c r="Y388" s="8"/>
      <c r="Z388" s="8"/>
      <c r="AA388" s="8"/>
      <c r="AB388" s="8"/>
      <c r="AC388" s="160"/>
      <c r="AD388" s="4054">
        <v>20</v>
      </c>
      <c r="AE388" s="4050"/>
      <c r="AF388" s="2151"/>
      <c r="AG388" s="2078"/>
      <c r="AH388" s="422"/>
      <c r="AI388" s="2088"/>
      <c r="AJ388" s="2088"/>
      <c r="AK388" s="2088"/>
      <c r="AL388" s="2088"/>
      <c r="AM388" s="2088"/>
      <c r="AN388" s="2088"/>
      <c r="AO388" s="2088"/>
      <c r="AP388" s="2088"/>
      <c r="AQ388" s="2088"/>
      <c r="AR388" s="2088"/>
      <c r="AS388" s="2088"/>
      <c r="AT388" s="2088"/>
      <c r="AU388" s="2088"/>
      <c r="AV388" s="2088"/>
      <c r="AW388" s="2088"/>
      <c r="AX388" s="2088"/>
      <c r="AY388" s="2088"/>
      <c r="AZ388" s="2088"/>
    </row>
    <row r="389" spans="1:52" s="2089" customFormat="1" ht="11.25" customHeight="1" x14ac:dyDescent="0.2">
      <c r="A389" s="2082"/>
      <c r="B389" s="777"/>
      <c r="C389" s="1933"/>
      <c r="D389" s="2123"/>
      <c r="E389" s="303" t="s">
        <v>1339</v>
      </c>
      <c r="F389" s="422"/>
      <c r="G389" s="8"/>
      <c r="H389" s="8"/>
      <c r="I389" s="8"/>
      <c r="J389" s="8"/>
      <c r="K389" s="8"/>
      <c r="L389" s="8"/>
      <c r="M389" s="8"/>
      <c r="N389" s="8"/>
      <c r="O389" s="8"/>
      <c r="P389" s="8"/>
      <c r="Q389" s="8"/>
      <c r="R389" s="8"/>
      <c r="S389" s="8"/>
      <c r="T389" s="8"/>
      <c r="U389" s="8"/>
      <c r="V389" s="8"/>
      <c r="W389" s="8"/>
      <c r="X389" s="8"/>
      <c r="Y389" s="8"/>
      <c r="Z389" s="8"/>
      <c r="AA389" s="8"/>
      <c r="AB389" s="8"/>
      <c r="AC389" s="160"/>
      <c r="AD389" s="4054"/>
      <c r="AE389" s="4051"/>
      <c r="AF389" s="2151"/>
      <c r="AG389" s="2078"/>
      <c r="AH389" s="422"/>
      <c r="AI389" s="2088"/>
      <c r="AJ389" s="2088"/>
      <c r="AK389" s="2088"/>
      <c r="AL389" s="2088"/>
      <c r="AM389" s="2088"/>
      <c r="AN389" s="2088"/>
      <c r="AO389" s="2088"/>
      <c r="AP389" s="2088"/>
      <c r="AQ389" s="2088"/>
      <c r="AR389" s="2088"/>
      <c r="AS389" s="2088"/>
      <c r="AT389" s="2088"/>
      <c r="AU389" s="2088"/>
      <c r="AV389" s="2088"/>
      <c r="AW389" s="2088"/>
      <c r="AX389" s="2088"/>
      <c r="AY389" s="2088"/>
      <c r="AZ389" s="2088"/>
    </row>
    <row r="390" spans="1:52" s="2089" customFormat="1" ht="6.75" customHeight="1" x14ac:dyDescent="0.2">
      <c r="A390" s="2082"/>
      <c r="B390" s="782"/>
      <c r="C390" s="4014"/>
      <c r="D390" s="4014"/>
      <c r="E390" s="318"/>
      <c r="F390" s="315"/>
      <c r="G390" s="317"/>
      <c r="H390" s="314"/>
      <c r="I390" s="314"/>
      <c r="J390" s="314"/>
      <c r="K390" s="314"/>
      <c r="L390" s="314"/>
      <c r="M390" s="314"/>
      <c r="N390" s="314"/>
      <c r="O390" s="314"/>
      <c r="P390" s="306"/>
      <c r="Q390" s="306"/>
      <c r="R390" s="306"/>
      <c r="S390" s="306"/>
      <c r="T390" s="306"/>
      <c r="U390" s="306"/>
      <c r="V390" s="306"/>
      <c r="W390" s="306"/>
      <c r="X390" s="306"/>
      <c r="Y390" s="306"/>
      <c r="Z390" s="306"/>
      <c r="AA390" s="306"/>
      <c r="AB390" s="306"/>
      <c r="AC390" s="306"/>
      <c r="AD390" s="306"/>
      <c r="AE390" s="309"/>
      <c r="AF390" s="309"/>
      <c r="AG390" s="2078"/>
      <c r="AH390" s="422"/>
      <c r="AI390" s="2088"/>
      <c r="AJ390" s="2088"/>
      <c r="AK390" s="2088"/>
      <c r="AL390" s="2088"/>
      <c r="AM390" s="2088"/>
      <c r="AN390" s="2088"/>
      <c r="AO390" s="2088"/>
      <c r="AP390" s="2088"/>
      <c r="AQ390" s="2088"/>
      <c r="AR390" s="2088"/>
      <c r="AS390" s="2088"/>
      <c r="AT390" s="2088"/>
      <c r="AU390" s="2088"/>
      <c r="AV390" s="2088"/>
      <c r="AW390" s="2088"/>
      <c r="AX390" s="2088"/>
      <c r="AY390" s="2088"/>
      <c r="AZ390" s="2088"/>
    </row>
    <row r="391" spans="1:52" s="2089" customFormat="1" ht="11.25" customHeight="1" x14ac:dyDescent="0.2">
      <c r="A391" s="2082"/>
      <c r="B391" s="1966"/>
      <c r="C391" s="2125"/>
      <c r="D391" s="2123">
        <v>3</v>
      </c>
      <c r="E391" s="1966" t="s">
        <v>1340</v>
      </c>
      <c r="F391" s="422"/>
      <c r="G391" s="310"/>
      <c r="H391" s="310"/>
      <c r="I391" s="310"/>
      <c r="J391" s="310"/>
      <c r="K391" s="310"/>
      <c r="L391" s="310"/>
      <c r="M391" s="310"/>
      <c r="N391" s="310"/>
      <c r="O391" s="310"/>
      <c r="P391" s="305"/>
      <c r="Q391" s="305"/>
      <c r="R391" s="305"/>
      <c r="S391" s="305"/>
      <c r="T391" s="305"/>
      <c r="U391" s="305"/>
      <c r="V391" s="305"/>
      <c r="W391" s="305"/>
      <c r="X391" s="305"/>
      <c r="Y391" s="305"/>
      <c r="Z391" s="305"/>
      <c r="AA391" s="305"/>
      <c r="AB391" s="305"/>
      <c r="AC391" s="305"/>
      <c r="AD391" s="4054">
        <v>21</v>
      </c>
      <c r="AE391" s="4050"/>
      <c r="AF391" s="2151"/>
      <c r="AG391" s="2078"/>
      <c r="AH391" s="422"/>
      <c r="AI391" s="2088"/>
      <c r="AJ391" s="2088"/>
      <c r="AK391" s="2088"/>
      <c r="AL391" s="2088"/>
      <c r="AM391" s="2088"/>
      <c r="AN391" s="2088"/>
      <c r="AO391" s="2088"/>
      <c r="AP391" s="2088"/>
      <c r="AQ391" s="2088"/>
      <c r="AR391" s="2088"/>
      <c r="AS391" s="2088"/>
      <c r="AT391" s="2088"/>
      <c r="AU391" s="2088"/>
      <c r="AV391" s="2088"/>
      <c r="AW391" s="2088"/>
      <c r="AX391" s="2088"/>
      <c r="AY391" s="2088"/>
      <c r="AZ391" s="2088"/>
    </row>
    <row r="392" spans="1:52" s="2089" customFormat="1" ht="11.25" customHeight="1" x14ac:dyDescent="0.2">
      <c r="A392" s="2082"/>
      <c r="B392" s="1966"/>
      <c r="C392" s="2125"/>
      <c r="D392" s="2123"/>
      <c r="E392" s="322" t="s">
        <v>1341</v>
      </c>
      <c r="F392" s="422"/>
      <c r="G392" s="310"/>
      <c r="H392" s="310"/>
      <c r="I392" s="310"/>
      <c r="J392" s="310"/>
      <c r="K392" s="310"/>
      <c r="L392" s="310"/>
      <c r="M392" s="310"/>
      <c r="N392" s="310"/>
      <c r="O392" s="310"/>
      <c r="P392" s="305"/>
      <c r="Q392" s="305"/>
      <c r="R392" s="305"/>
      <c r="S392" s="305"/>
      <c r="T392" s="305"/>
      <c r="U392" s="305"/>
      <c r="V392" s="305"/>
      <c r="W392" s="305"/>
      <c r="X392" s="305"/>
      <c r="Y392" s="305"/>
      <c r="Z392" s="305"/>
      <c r="AA392" s="305"/>
      <c r="AB392" s="305"/>
      <c r="AC392" s="305"/>
      <c r="AD392" s="4054"/>
      <c r="AE392" s="4051"/>
      <c r="AF392" s="2151"/>
      <c r="AG392" s="2078"/>
      <c r="AH392" s="422"/>
      <c r="AI392" s="2088"/>
      <c r="AJ392" s="2088"/>
      <c r="AK392" s="2088"/>
      <c r="AL392" s="2088"/>
      <c r="AM392" s="2088"/>
      <c r="AN392" s="2088"/>
      <c r="AO392" s="2088"/>
      <c r="AP392" s="2088"/>
      <c r="AQ392" s="2088"/>
      <c r="AR392" s="2088"/>
      <c r="AS392" s="2088"/>
      <c r="AT392" s="2088"/>
      <c r="AU392" s="2088"/>
      <c r="AV392" s="2088"/>
      <c r="AW392" s="2088"/>
      <c r="AX392" s="2088"/>
      <c r="AY392" s="2088"/>
      <c r="AZ392" s="2088"/>
    </row>
    <row r="393" spans="1:52" s="2089" customFormat="1" ht="6.75" customHeight="1" x14ac:dyDescent="0.2">
      <c r="A393" s="2082"/>
      <c r="B393" s="782"/>
      <c r="C393" s="2126"/>
      <c r="D393" s="2126"/>
      <c r="E393" s="319"/>
      <c r="F393" s="320"/>
      <c r="G393" s="320"/>
      <c r="H393" s="314"/>
      <c r="I393" s="314"/>
      <c r="J393" s="314"/>
      <c r="K393" s="314"/>
      <c r="L393" s="314"/>
      <c r="M393" s="314"/>
      <c r="N393" s="314"/>
      <c r="O393" s="314"/>
      <c r="P393" s="306"/>
      <c r="Q393" s="306"/>
      <c r="R393" s="306"/>
      <c r="S393" s="306"/>
      <c r="T393" s="306"/>
      <c r="U393" s="306"/>
      <c r="V393" s="306"/>
      <c r="W393" s="306"/>
      <c r="X393" s="306"/>
      <c r="Y393" s="306"/>
      <c r="Z393" s="306"/>
      <c r="AA393" s="306"/>
      <c r="AB393" s="306"/>
      <c r="AC393" s="306"/>
      <c r="AD393" s="306"/>
      <c r="AE393" s="2127"/>
      <c r="AF393" s="2127"/>
      <c r="AG393" s="2078"/>
      <c r="AH393" s="422"/>
      <c r="AI393" s="2088"/>
      <c r="AJ393" s="2088"/>
      <c r="AK393" s="2088"/>
      <c r="AL393" s="2088"/>
      <c r="AM393" s="2088"/>
      <c r="AN393" s="2088"/>
      <c r="AO393" s="2088"/>
      <c r="AP393" s="2088"/>
      <c r="AQ393" s="2088"/>
      <c r="AR393" s="2088"/>
      <c r="AS393" s="2088"/>
      <c r="AT393" s="2088"/>
      <c r="AU393" s="2088"/>
      <c r="AV393" s="2088"/>
      <c r="AW393" s="2088"/>
      <c r="AX393" s="2088"/>
      <c r="AY393" s="2088"/>
      <c r="AZ393" s="2088"/>
    </row>
    <row r="394" spans="1:52" s="2089" customFormat="1" ht="11.25" customHeight="1" x14ac:dyDescent="0.2">
      <c r="A394" s="2082"/>
      <c r="B394" s="783"/>
      <c r="C394" s="2125"/>
      <c r="D394" s="2123">
        <v>4</v>
      </c>
      <c r="E394" s="307" t="s">
        <v>1342</v>
      </c>
      <c r="F394" s="422"/>
      <c r="G394" s="307"/>
      <c r="H394" s="305"/>
      <c r="I394" s="305"/>
      <c r="J394" s="305"/>
      <c r="K394" s="305"/>
      <c r="L394" s="305"/>
      <c r="M394" s="305"/>
      <c r="N394" s="305"/>
      <c r="O394" s="305"/>
      <c r="P394" s="305"/>
      <c r="Q394" s="305"/>
      <c r="R394" s="305"/>
      <c r="S394" s="305"/>
      <c r="T394" s="305"/>
      <c r="U394" s="305"/>
      <c r="V394" s="305"/>
      <c r="W394" s="305"/>
      <c r="X394" s="305"/>
      <c r="Y394" s="305"/>
      <c r="Z394" s="305"/>
      <c r="AA394" s="305"/>
      <c r="AB394" s="305"/>
      <c r="AC394" s="305"/>
      <c r="AD394" s="4054">
        <v>22</v>
      </c>
      <c r="AE394" s="4050"/>
      <c r="AF394" s="2151"/>
      <c r="AG394" s="2078"/>
      <c r="AH394" s="422"/>
      <c r="AI394" s="2088"/>
      <c r="AJ394" s="2088"/>
      <c r="AK394" s="2088"/>
      <c r="AL394" s="2088"/>
      <c r="AM394" s="2088"/>
      <c r="AN394" s="2088"/>
      <c r="AO394" s="2088"/>
      <c r="AP394" s="2088"/>
      <c r="AQ394" s="2088"/>
      <c r="AR394" s="2088"/>
      <c r="AS394" s="2088"/>
      <c r="AT394" s="2088"/>
      <c r="AU394" s="2088"/>
      <c r="AV394" s="2088"/>
      <c r="AW394" s="2088"/>
      <c r="AX394" s="2088"/>
      <c r="AY394" s="2088"/>
      <c r="AZ394" s="2088"/>
    </row>
    <row r="395" spans="1:52" s="2089" customFormat="1" ht="11.25" customHeight="1" x14ac:dyDescent="0.2">
      <c r="A395" s="2082"/>
      <c r="B395" s="783"/>
      <c r="C395" s="2125"/>
      <c r="D395" s="2123"/>
      <c r="E395" s="307" t="s">
        <v>1343</v>
      </c>
      <c r="F395" s="422"/>
      <c r="G395" s="307"/>
      <c r="H395" s="305"/>
      <c r="I395" s="305"/>
      <c r="J395" s="305"/>
      <c r="K395" s="305"/>
      <c r="L395" s="305"/>
      <c r="M395" s="305"/>
      <c r="N395" s="305"/>
      <c r="O395" s="305"/>
      <c r="P395" s="305"/>
      <c r="Q395" s="305"/>
      <c r="R395" s="305"/>
      <c r="S395" s="305"/>
      <c r="T395" s="305"/>
      <c r="U395" s="305"/>
      <c r="V395" s="305"/>
      <c r="W395" s="305"/>
      <c r="X395" s="305"/>
      <c r="Y395" s="305"/>
      <c r="Z395" s="305"/>
      <c r="AA395" s="305"/>
      <c r="AB395" s="305"/>
      <c r="AC395" s="305"/>
      <c r="AD395" s="4054"/>
      <c r="AE395" s="4051"/>
      <c r="AF395" s="2151"/>
      <c r="AG395" s="2078"/>
      <c r="AH395" s="422"/>
      <c r="AI395" s="2088"/>
      <c r="AJ395" s="2088"/>
      <c r="AK395" s="2088"/>
      <c r="AL395" s="2088"/>
      <c r="AM395" s="2088"/>
      <c r="AN395" s="2088"/>
      <c r="AO395" s="2088"/>
      <c r="AP395" s="2088"/>
      <c r="AQ395" s="2088"/>
      <c r="AR395" s="2088"/>
      <c r="AS395" s="2088"/>
      <c r="AT395" s="2088"/>
      <c r="AU395" s="2088"/>
      <c r="AV395" s="2088"/>
      <c r="AW395" s="2088"/>
      <c r="AX395" s="2088"/>
      <c r="AY395" s="2088"/>
      <c r="AZ395" s="2088"/>
    </row>
    <row r="396" spans="1:52" s="2089" customFormat="1" ht="11.25" customHeight="1" x14ac:dyDescent="0.2">
      <c r="A396" s="2082"/>
      <c r="B396" s="783"/>
      <c r="C396" s="2125"/>
      <c r="D396" s="2123"/>
      <c r="E396" s="324" t="s">
        <v>1344</v>
      </c>
      <c r="F396" s="422"/>
      <c r="G396" s="307"/>
      <c r="H396" s="305"/>
      <c r="I396" s="305"/>
      <c r="J396" s="305"/>
      <c r="K396" s="305"/>
      <c r="L396" s="305"/>
      <c r="M396" s="305"/>
      <c r="N396" s="305"/>
      <c r="O396" s="305"/>
      <c r="P396" s="305"/>
      <c r="Q396" s="305"/>
      <c r="R396" s="305"/>
      <c r="S396" s="305"/>
      <c r="T396" s="305"/>
      <c r="U396" s="305"/>
      <c r="V396" s="305"/>
      <c r="W396" s="305"/>
      <c r="X396" s="305"/>
      <c r="Y396" s="305"/>
      <c r="Z396" s="305"/>
      <c r="AA396" s="305"/>
      <c r="AB396" s="305"/>
      <c r="AC396" s="305"/>
      <c r="AD396" s="2148"/>
      <c r="AE396" s="2151"/>
      <c r="AF396" s="2151"/>
      <c r="AG396" s="2078"/>
      <c r="AH396" s="422"/>
      <c r="AI396" s="2088"/>
      <c r="AJ396" s="2088"/>
      <c r="AK396" s="2088"/>
      <c r="AL396" s="2088"/>
      <c r="AM396" s="2088"/>
      <c r="AN396" s="2088"/>
      <c r="AO396" s="2088"/>
      <c r="AP396" s="2088"/>
      <c r="AQ396" s="2088"/>
      <c r="AR396" s="2088"/>
      <c r="AS396" s="2088"/>
      <c r="AT396" s="2088"/>
      <c r="AU396" s="2088"/>
      <c r="AV396" s="2088"/>
      <c r="AW396" s="2088"/>
      <c r="AX396" s="2088"/>
      <c r="AY396" s="2088"/>
      <c r="AZ396" s="2088"/>
    </row>
    <row r="397" spans="1:52" s="2089" customFormat="1" ht="6.75" customHeight="1" x14ac:dyDescent="0.2">
      <c r="A397" s="2082"/>
      <c r="B397" s="782"/>
      <c r="C397" s="2126"/>
      <c r="D397" s="2126"/>
      <c r="E397" s="318"/>
      <c r="F397" s="306"/>
      <c r="G397" s="317"/>
      <c r="H397" s="306"/>
      <c r="I397" s="306"/>
      <c r="J397" s="306"/>
      <c r="K397" s="306"/>
      <c r="L397" s="306"/>
      <c r="M397" s="306"/>
      <c r="N397" s="306"/>
      <c r="O397" s="306"/>
      <c r="P397" s="306"/>
      <c r="Q397" s="306"/>
      <c r="R397" s="306"/>
      <c r="S397" s="306"/>
      <c r="T397" s="306"/>
      <c r="U397" s="306"/>
      <c r="V397" s="306"/>
      <c r="W397" s="306"/>
      <c r="X397" s="306"/>
      <c r="Y397" s="306"/>
      <c r="Z397" s="306"/>
      <c r="AA397" s="306"/>
      <c r="AB397" s="306"/>
      <c r="AC397" s="306"/>
      <c r="AD397" s="306"/>
      <c r="AE397" s="309"/>
      <c r="AF397" s="309"/>
      <c r="AG397" s="2078"/>
      <c r="AH397" s="422"/>
      <c r="AI397" s="2088"/>
      <c r="AJ397" s="2088"/>
      <c r="AK397" s="2088"/>
      <c r="AL397" s="2088"/>
      <c r="AM397" s="2088"/>
      <c r="AN397" s="2088"/>
      <c r="AO397" s="2088"/>
      <c r="AP397" s="2088"/>
      <c r="AQ397" s="2088"/>
      <c r="AR397" s="2088"/>
      <c r="AS397" s="2088"/>
      <c r="AT397" s="2088"/>
      <c r="AU397" s="2088"/>
      <c r="AV397" s="2088"/>
      <c r="AW397" s="2088"/>
      <c r="AX397" s="2088"/>
      <c r="AY397" s="2088"/>
      <c r="AZ397" s="2088"/>
    </row>
    <row r="398" spans="1:52" s="2089" customFormat="1" ht="11.25" customHeight="1" x14ac:dyDescent="0.2">
      <c r="A398" s="2082"/>
      <c r="B398" s="783"/>
      <c r="C398" s="2125"/>
      <c r="D398" s="2123">
        <v>5</v>
      </c>
      <c r="E398" s="307" t="s">
        <v>1345</v>
      </c>
      <c r="F398" s="422"/>
      <c r="G398" s="307"/>
      <c r="H398" s="305"/>
      <c r="I398" s="305"/>
      <c r="J398" s="305"/>
      <c r="K398" s="305"/>
      <c r="L398" s="305"/>
      <c r="M398" s="305"/>
      <c r="N398" s="305"/>
      <c r="O398" s="305"/>
      <c r="P398" s="305"/>
      <c r="Q398" s="305"/>
      <c r="R398" s="305"/>
      <c r="S398" s="305"/>
      <c r="T398" s="305"/>
      <c r="U398" s="305"/>
      <c r="V398" s="305"/>
      <c r="W398" s="305"/>
      <c r="X398" s="305"/>
      <c r="Y398" s="305"/>
      <c r="Z398" s="305"/>
      <c r="AA398" s="305"/>
      <c r="AB398" s="305"/>
      <c r="AC398" s="305"/>
      <c r="AD398" s="4054">
        <v>23</v>
      </c>
      <c r="AE398" s="4050"/>
      <c r="AF398" s="2151"/>
      <c r="AG398" s="2078"/>
      <c r="AH398" s="422"/>
      <c r="AI398" s="2088"/>
      <c r="AJ398" s="2088"/>
      <c r="AK398" s="2088"/>
      <c r="AL398" s="2088"/>
      <c r="AM398" s="2088"/>
      <c r="AN398" s="2088"/>
      <c r="AO398" s="2088"/>
      <c r="AP398" s="2088"/>
      <c r="AQ398" s="2088"/>
      <c r="AR398" s="2088"/>
      <c r="AS398" s="2088"/>
      <c r="AT398" s="2088"/>
      <c r="AU398" s="2088"/>
      <c r="AV398" s="2088"/>
      <c r="AW398" s="2088"/>
      <c r="AX398" s="2088"/>
      <c r="AY398" s="2088"/>
      <c r="AZ398" s="2088"/>
    </row>
    <row r="399" spans="1:52" s="2089" customFormat="1" ht="11.25" customHeight="1" x14ac:dyDescent="0.2">
      <c r="A399" s="2082"/>
      <c r="B399" s="783"/>
      <c r="C399" s="2125"/>
      <c r="D399" s="2123"/>
      <c r="E399" s="324"/>
      <c r="F399" s="422"/>
      <c r="G399" s="307"/>
      <c r="H399" s="305"/>
      <c r="I399" s="305"/>
      <c r="J399" s="305"/>
      <c r="K399" s="305"/>
      <c r="L399" s="305"/>
      <c r="M399" s="305"/>
      <c r="N399" s="305"/>
      <c r="O399" s="305"/>
      <c r="P399" s="305"/>
      <c r="Q399" s="305"/>
      <c r="R399" s="305"/>
      <c r="S399" s="305"/>
      <c r="T399" s="305"/>
      <c r="U399" s="305"/>
      <c r="V399" s="305"/>
      <c r="W399" s="305"/>
      <c r="X399" s="305"/>
      <c r="Y399" s="305"/>
      <c r="Z399" s="305"/>
      <c r="AA399" s="305"/>
      <c r="AB399" s="305"/>
      <c r="AC399" s="305"/>
      <c r="AD399" s="4054"/>
      <c r="AE399" s="4051"/>
      <c r="AF399" s="2151"/>
      <c r="AG399" s="2078"/>
      <c r="AH399" s="422"/>
      <c r="AI399" s="2088"/>
      <c r="AJ399" s="2088"/>
      <c r="AK399" s="2088"/>
      <c r="AL399" s="2088"/>
      <c r="AM399" s="2088"/>
      <c r="AN399" s="2088"/>
      <c r="AO399" s="2088"/>
      <c r="AP399" s="2088"/>
      <c r="AQ399" s="2088"/>
      <c r="AR399" s="2088"/>
      <c r="AS399" s="2088"/>
      <c r="AT399" s="2088"/>
      <c r="AU399" s="2088"/>
      <c r="AV399" s="2088"/>
      <c r="AW399" s="2088"/>
      <c r="AX399" s="2088"/>
      <c r="AY399" s="2088"/>
      <c r="AZ399" s="2088"/>
    </row>
    <row r="400" spans="1:52" s="2089" customFormat="1" ht="6.75" customHeight="1" x14ac:dyDescent="0.2">
      <c r="A400" s="2082"/>
      <c r="B400" s="782"/>
      <c r="C400" s="2126"/>
      <c r="D400" s="2126"/>
      <c r="E400" s="318"/>
      <c r="F400" s="306"/>
      <c r="G400" s="317"/>
      <c r="H400" s="306"/>
      <c r="I400" s="306"/>
      <c r="J400" s="306"/>
      <c r="K400" s="306"/>
      <c r="L400" s="306"/>
      <c r="M400" s="306"/>
      <c r="N400" s="306"/>
      <c r="O400" s="306"/>
      <c r="P400" s="306"/>
      <c r="Q400" s="306"/>
      <c r="R400" s="306"/>
      <c r="S400" s="306"/>
      <c r="T400" s="306"/>
      <c r="U400" s="306"/>
      <c r="V400" s="306"/>
      <c r="W400" s="306"/>
      <c r="X400" s="306"/>
      <c r="Y400" s="306"/>
      <c r="Z400" s="306"/>
      <c r="AA400" s="306"/>
      <c r="AB400" s="306"/>
      <c r="AC400" s="306"/>
      <c r="AD400" s="2150"/>
      <c r="AE400" s="309"/>
      <c r="AF400" s="309"/>
      <c r="AG400" s="2078"/>
      <c r="AH400" s="422"/>
      <c r="AI400" s="2088"/>
      <c r="AJ400" s="2088"/>
      <c r="AK400" s="2088"/>
      <c r="AL400" s="2088"/>
      <c r="AM400" s="2088"/>
      <c r="AN400" s="2088"/>
      <c r="AO400" s="2088"/>
      <c r="AP400" s="2088"/>
      <c r="AQ400" s="2088"/>
      <c r="AR400" s="2088"/>
      <c r="AS400" s="2088"/>
      <c r="AT400" s="2088"/>
      <c r="AU400" s="2088"/>
      <c r="AV400" s="2088"/>
      <c r="AW400" s="2088"/>
      <c r="AX400" s="2088"/>
      <c r="AY400" s="2088"/>
      <c r="AZ400" s="2088"/>
    </row>
    <row r="401" spans="1:52" s="2089" customFormat="1" ht="11.25" customHeight="1" x14ac:dyDescent="0.2">
      <c r="A401" s="2082"/>
      <c r="B401" s="1966"/>
      <c r="C401" s="2125"/>
      <c r="D401" s="2123">
        <v>6</v>
      </c>
      <c r="E401" s="1966" t="s">
        <v>1346</v>
      </c>
      <c r="F401" s="422"/>
      <c r="G401" s="310"/>
      <c r="H401" s="305"/>
      <c r="I401" s="305"/>
      <c r="J401" s="305"/>
      <c r="K401" s="305"/>
      <c r="L401" s="305"/>
      <c r="M401" s="305"/>
      <c r="N401" s="305"/>
      <c r="O401" s="305"/>
      <c r="P401" s="305"/>
      <c r="Q401" s="305"/>
      <c r="R401" s="305"/>
      <c r="S401" s="305"/>
      <c r="T401" s="305"/>
      <c r="U401" s="305"/>
      <c r="V401" s="305"/>
      <c r="W401" s="305"/>
      <c r="X401" s="305"/>
      <c r="Y401" s="305"/>
      <c r="Z401" s="305"/>
      <c r="AA401" s="305"/>
      <c r="AB401" s="305"/>
      <c r="AC401" s="305"/>
      <c r="AD401" s="4054">
        <v>24</v>
      </c>
      <c r="AE401" s="4050"/>
      <c r="AF401" s="2151"/>
      <c r="AG401" s="2078"/>
      <c r="AH401" s="422"/>
      <c r="AI401" s="2088"/>
      <c r="AJ401" s="2088"/>
      <c r="AK401" s="2088"/>
      <c r="AL401" s="2088"/>
      <c r="AM401" s="2088"/>
      <c r="AN401" s="2088"/>
      <c r="AO401" s="2088"/>
      <c r="AP401" s="2088"/>
      <c r="AQ401" s="2088"/>
      <c r="AR401" s="2088"/>
      <c r="AS401" s="2088"/>
      <c r="AT401" s="2088"/>
      <c r="AU401" s="2088"/>
      <c r="AV401" s="2088"/>
      <c r="AW401" s="2088"/>
      <c r="AX401" s="2088"/>
      <c r="AY401" s="2088"/>
      <c r="AZ401" s="2088"/>
    </row>
    <row r="402" spans="1:52" s="2089" customFormat="1" ht="11.25" customHeight="1" x14ac:dyDescent="0.2">
      <c r="A402" s="2082"/>
      <c r="B402" s="1966"/>
      <c r="C402" s="2125"/>
      <c r="D402" s="2123"/>
      <c r="E402" s="1966"/>
      <c r="F402" s="422"/>
      <c r="G402" s="310"/>
      <c r="H402" s="305"/>
      <c r="I402" s="305"/>
      <c r="J402" s="305"/>
      <c r="K402" s="305"/>
      <c r="L402" s="305"/>
      <c r="M402" s="305"/>
      <c r="N402" s="305"/>
      <c r="O402" s="305"/>
      <c r="P402" s="305"/>
      <c r="Q402" s="305"/>
      <c r="R402" s="305"/>
      <c r="S402" s="305"/>
      <c r="T402" s="305"/>
      <c r="U402" s="305"/>
      <c r="V402" s="305"/>
      <c r="W402" s="305"/>
      <c r="X402" s="305"/>
      <c r="Y402" s="305"/>
      <c r="Z402" s="305"/>
      <c r="AA402" s="305"/>
      <c r="AB402" s="305"/>
      <c r="AC402" s="305"/>
      <c r="AD402" s="4054"/>
      <c r="AE402" s="4051"/>
      <c r="AF402" s="2151"/>
      <c r="AG402" s="2078"/>
      <c r="AH402" s="422"/>
      <c r="AI402" s="2088"/>
      <c r="AJ402" s="2088"/>
      <c r="AK402" s="2088"/>
      <c r="AL402" s="2088"/>
      <c r="AM402" s="2088"/>
      <c r="AN402" s="2088"/>
      <c r="AO402" s="2088"/>
      <c r="AP402" s="2088"/>
      <c r="AQ402" s="2088"/>
      <c r="AR402" s="2088"/>
      <c r="AS402" s="2088"/>
      <c r="AT402" s="2088"/>
      <c r="AU402" s="2088"/>
      <c r="AV402" s="2088"/>
      <c r="AW402" s="2088"/>
      <c r="AX402" s="2088"/>
      <c r="AY402" s="2088"/>
      <c r="AZ402" s="2088"/>
    </row>
    <row r="403" spans="1:52" s="2089" customFormat="1" ht="6.75" customHeight="1" x14ac:dyDescent="0.2">
      <c r="A403" s="2082"/>
      <c r="B403" s="782"/>
      <c r="C403" s="4014"/>
      <c r="D403" s="4014"/>
      <c r="E403" s="318"/>
      <c r="F403" s="315"/>
      <c r="G403" s="317"/>
      <c r="H403" s="314"/>
      <c r="I403" s="314"/>
      <c r="J403" s="314"/>
      <c r="K403" s="314"/>
      <c r="L403" s="314"/>
      <c r="M403" s="314"/>
      <c r="N403" s="314"/>
      <c r="O403" s="314"/>
      <c r="P403" s="306"/>
      <c r="Q403" s="306"/>
      <c r="R403" s="306"/>
      <c r="S403" s="306"/>
      <c r="T403" s="306"/>
      <c r="U403" s="306"/>
      <c r="V403" s="306"/>
      <c r="W403" s="306"/>
      <c r="X403" s="306"/>
      <c r="Y403" s="306"/>
      <c r="Z403" s="306"/>
      <c r="AA403" s="306"/>
      <c r="AB403" s="306"/>
      <c r="AC403" s="306"/>
      <c r="AD403" s="306"/>
      <c r="AE403" s="2152"/>
      <c r="AF403" s="2152"/>
      <c r="AG403" s="2078"/>
      <c r="AH403" s="422"/>
      <c r="AI403" s="2088"/>
      <c r="AJ403" s="2088"/>
      <c r="AK403" s="2088"/>
      <c r="AL403" s="2088"/>
      <c r="AM403" s="2088"/>
      <c r="AN403" s="2088"/>
      <c r="AO403" s="2088"/>
      <c r="AP403" s="2088"/>
      <c r="AQ403" s="2088"/>
      <c r="AR403" s="2088"/>
      <c r="AS403" s="2088"/>
      <c r="AT403" s="2088"/>
      <c r="AU403" s="2088"/>
      <c r="AV403" s="2088"/>
      <c r="AW403" s="2088"/>
      <c r="AX403" s="2088"/>
      <c r="AY403" s="2088"/>
      <c r="AZ403" s="2088"/>
    </row>
    <row r="404" spans="1:52" s="2089" customFormat="1" ht="11.25" customHeight="1" x14ac:dyDescent="0.2">
      <c r="A404" s="2082"/>
      <c r="B404" s="1966"/>
      <c r="C404" s="477"/>
      <c r="D404" s="2123">
        <v>7</v>
      </c>
      <c r="E404" s="323" t="s">
        <v>1347</v>
      </c>
      <c r="F404" s="422"/>
      <c r="G404" s="323"/>
      <c r="H404" s="324"/>
      <c r="I404" s="324"/>
      <c r="J404" s="324"/>
      <c r="K404" s="324"/>
      <c r="L404" s="324"/>
      <c r="M404" s="324"/>
      <c r="N404" s="324"/>
      <c r="O404" s="324"/>
      <c r="P404" s="305"/>
      <c r="Q404" s="305"/>
      <c r="R404" s="305"/>
      <c r="S404" s="305"/>
      <c r="T404" s="305"/>
      <c r="U404" s="305"/>
      <c r="V404" s="305"/>
      <c r="W404" s="305"/>
      <c r="X404" s="305"/>
      <c r="Y404" s="305"/>
      <c r="Z404" s="305"/>
      <c r="AA404" s="305"/>
      <c r="AB404" s="305"/>
      <c r="AC404" s="305"/>
      <c r="AD404" s="4054">
        <v>25</v>
      </c>
      <c r="AE404" s="4050"/>
      <c r="AF404" s="2151"/>
      <c r="AG404" s="2078"/>
      <c r="AH404" s="422"/>
      <c r="AI404" s="2088"/>
      <c r="AJ404" s="2088"/>
      <c r="AK404" s="2088"/>
      <c r="AL404" s="2088"/>
      <c r="AM404" s="2088"/>
      <c r="AN404" s="2088"/>
      <c r="AO404" s="2088"/>
      <c r="AP404" s="2088"/>
      <c r="AQ404" s="2088"/>
      <c r="AR404" s="2088"/>
      <c r="AS404" s="2088"/>
      <c r="AT404" s="2088"/>
      <c r="AU404" s="2088"/>
      <c r="AV404" s="2088"/>
      <c r="AW404" s="2088"/>
      <c r="AX404" s="2088"/>
      <c r="AY404" s="2088"/>
      <c r="AZ404" s="2088"/>
    </row>
    <row r="405" spans="1:52" s="2089" customFormat="1" ht="11.25" customHeight="1" x14ac:dyDescent="0.2">
      <c r="A405" s="2082"/>
      <c r="B405" s="1966"/>
      <c r="C405" s="477"/>
      <c r="D405" s="2123"/>
      <c r="E405" s="323"/>
      <c r="F405" s="422"/>
      <c r="G405" s="323"/>
      <c r="H405" s="324"/>
      <c r="I405" s="324"/>
      <c r="J405" s="324"/>
      <c r="K405" s="324"/>
      <c r="L405" s="324"/>
      <c r="M405" s="324"/>
      <c r="N405" s="324"/>
      <c r="O405" s="324"/>
      <c r="P405" s="305"/>
      <c r="Q405" s="305"/>
      <c r="R405" s="305"/>
      <c r="S405" s="305"/>
      <c r="T405" s="305"/>
      <c r="U405" s="305"/>
      <c r="V405" s="305"/>
      <c r="W405" s="305"/>
      <c r="X405" s="305"/>
      <c r="Y405" s="305"/>
      <c r="Z405" s="305"/>
      <c r="AA405" s="305"/>
      <c r="AB405" s="305"/>
      <c r="AC405" s="305"/>
      <c r="AD405" s="4054"/>
      <c r="AE405" s="4051"/>
      <c r="AF405" s="2151"/>
      <c r="AG405" s="2078"/>
      <c r="AH405" s="422"/>
      <c r="AI405" s="2088"/>
      <c r="AJ405" s="2088"/>
      <c r="AK405" s="2088"/>
      <c r="AL405" s="2088"/>
      <c r="AM405" s="2088"/>
      <c r="AN405" s="2088"/>
      <c r="AO405" s="2088"/>
      <c r="AP405" s="2088"/>
      <c r="AQ405" s="2088"/>
      <c r="AR405" s="2088"/>
      <c r="AS405" s="2088"/>
      <c r="AT405" s="2088"/>
      <c r="AU405" s="2088"/>
      <c r="AV405" s="2088"/>
      <c r="AW405" s="2088"/>
      <c r="AX405" s="2088"/>
      <c r="AY405" s="2088"/>
      <c r="AZ405" s="2088"/>
    </row>
    <row r="406" spans="1:52" s="2089" customFormat="1" ht="6.75" customHeight="1" x14ac:dyDescent="0.2">
      <c r="A406" s="2082"/>
      <c r="B406" s="782"/>
      <c r="C406" s="776"/>
      <c r="D406" s="776"/>
      <c r="E406" s="313"/>
      <c r="F406" s="315"/>
      <c r="G406" s="320"/>
      <c r="H406" s="314"/>
      <c r="I406" s="314"/>
      <c r="J406" s="314"/>
      <c r="K406" s="314"/>
      <c r="L406" s="314"/>
      <c r="M406" s="314"/>
      <c r="N406" s="314"/>
      <c r="O406" s="314"/>
      <c r="P406" s="306"/>
      <c r="Q406" s="306"/>
      <c r="R406" s="306"/>
      <c r="S406" s="306"/>
      <c r="T406" s="306"/>
      <c r="U406" s="306"/>
      <c r="V406" s="306"/>
      <c r="W406" s="306"/>
      <c r="X406" s="306"/>
      <c r="Y406" s="306"/>
      <c r="Z406" s="306"/>
      <c r="AA406" s="306"/>
      <c r="AB406" s="306"/>
      <c r="AC406" s="306"/>
      <c r="AD406" s="306"/>
      <c r="AE406" s="309"/>
      <c r="AF406" s="309"/>
      <c r="AG406" s="2078"/>
      <c r="AH406" s="422"/>
      <c r="AI406" s="2088"/>
      <c r="AJ406" s="2088"/>
      <c r="AK406" s="2088"/>
      <c r="AL406" s="2088"/>
      <c r="AM406" s="2088"/>
      <c r="AN406" s="2088"/>
      <c r="AO406" s="2088"/>
      <c r="AP406" s="2088"/>
      <c r="AQ406" s="2088"/>
      <c r="AR406" s="2088"/>
      <c r="AS406" s="2088"/>
      <c r="AT406" s="2088"/>
      <c r="AU406" s="2088"/>
      <c r="AV406" s="2088"/>
      <c r="AW406" s="2088"/>
      <c r="AX406" s="2088"/>
      <c r="AY406" s="2088"/>
      <c r="AZ406" s="2088"/>
    </row>
    <row r="407" spans="1:52" s="2089" customFormat="1" ht="11.25" customHeight="1" x14ac:dyDescent="0.2">
      <c r="A407" s="2082"/>
      <c r="B407" s="1966"/>
      <c r="C407" s="477"/>
      <c r="D407" s="1952">
        <v>8</v>
      </c>
      <c r="E407" s="1966" t="s">
        <v>254</v>
      </c>
      <c r="F407" s="422"/>
      <c r="G407" s="310"/>
      <c r="H407" s="310"/>
      <c r="I407" s="310"/>
      <c r="J407" s="310"/>
      <c r="K407" s="310"/>
      <c r="L407" s="310"/>
      <c r="M407" s="310"/>
      <c r="N407" s="310"/>
      <c r="O407" s="310"/>
      <c r="P407" s="305"/>
      <c r="Q407" s="305"/>
      <c r="R407" s="305"/>
      <c r="S407" s="305"/>
      <c r="T407" s="305"/>
      <c r="U407" s="305"/>
      <c r="V407" s="305"/>
      <c r="W407" s="305"/>
      <c r="X407" s="305"/>
      <c r="Y407" s="305"/>
      <c r="Z407" s="305"/>
      <c r="AA407" s="305"/>
      <c r="AB407" s="305"/>
      <c r="AC407" s="305"/>
      <c r="AD407" s="4056">
        <v>26</v>
      </c>
      <c r="AE407" s="4050"/>
      <c r="AF407" s="2151"/>
      <c r="AG407" s="2078"/>
      <c r="AH407" s="422"/>
      <c r="AI407" s="2088"/>
      <c r="AJ407" s="2088"/>
      <c r="AK407" s="2088"/>
      <c r="AL407" s="2088"/>
      <c r="AM407" s="2088"/>
      <c r="AN407" s="2088"/>
      <c r="AO407" s="2088"/>
      <c r="AP407" s="2088"/>
      <c r="AQ407" s="2088"/>
      <c r="AR407" s="2088"/>
      <c r="AS407" s="2088"/>
      <c r="AT407" s="2088"/>
      <c r="AU407" s="2088"/>
      <c r="AV407" s="2088"/>
      <c r="AW407" s="2088"/>
      <c r="AX407" s="2088"/>
      <c r="AY407" s="2088"/>
      <c r="AZ407" s="2088"/>
    </row>
    <row r="408" spans="1:52" s="2089" customFormat="1" ht="11.25" customHeight="1" x14ac:dyDescent="0.2">
      <c r="A408" s="2082"/>
      <c r="B408" s="1966"/>
      <c r="C408" s="477"/>
      <c r="D408" s="1952"/>
      <c r="E408" s="1966"/>
      <c r="F408" s="422"/>
      <c r="G408" s="310"/>
      <c r="H408" s="310"/>
      <c r="I408" s="310"/>
      <c r="J408" s="310"/>
      <c r="K408" s="310"/>
      <c r="L408" s="310"/>
      <c r="M408" s="310"/>
      <c r="N408" s="310"/>
      <c r="O408" s="310"/>
      <c r="P408" s="305"/>
      <c r="Q408" s="305"/>
      <c r="R408" s="305"/>
      <c r="S408" s="305"/>
      <c r="T408" s="305"/>
      <c r="U408" s="305"/>
      <c r="V408" s="305"/>
      <c r="W408" s="305"/>
      <c r="X408" s="305"/>
      <c r="Y408" s="305"/>
      <c r="Z408" s="305"/>
      <c r="AA408" s="305"/>
      <c r="AB408" s="305"/>
      <c r="AC408" s="305"/>
      <c r="AD408" s="4056"/>
      <c r="AE408" s="4051"/>
      <c r="AF408" s="2151"/>
      <c r="AG408" s="2078"/>
      <c r="AH408" s="422"/>
      <c r="AI408" s="2088"/>
      <c r="AJ408" s="2088"/>
      <c r="AK408" s="2088"/>
      <c r="AL408" s="2088"/>
      <c r="AM408" s="2088"/>
      <c r="AN408" s="2088"/>
      <c r="AO408" s="2088"/>
      <c r="AP408" s="2088"/>
      <c r="AQ408" s="2088"/>
      <c r="AR408" s="2088"/>
      <c r="AS408" s="2088"/>
      <c r="AT408" s="2088"/>
      <c r="AU408" s="2088"/>
      <c r="AV408" s="2088"/>
      <c r="AW408" s="2088"/>
      <c r="AX408" s="2088"/>
      <c r="AY408" s="2088"/>
      <c r="AZ408" s="2088"/>
    </row>
    <row r="409" spans="1:52" s="2089" customFormat="1" ht="11.25" customHeight="1" x14ac:dyDescent="0.2">
      <c r="A409" s="2082"/>
      <c r="B409" s="782"/>
      <c r="C409" s="2126"/>
      <c r="D409" s="2126"/>
      <c r="E409" s="306"/>
      <c r="F409" s="306"/>
      <c r="G409" s="776"/>
      <c r="H409" s="317"/>
      <c r="I409" s="314"/>
      <c r="J409" s="317"/>
      <c r="K409" s="317"/>
      <c r="L409" s="317"/>
      <c r="M409" s="314"/>
      <c r="N409" s="314"/>
      <c r="O409" s="314"/>
      <c r="P409" s="306"/>
      <c r="Q409" s="306"/>
      <c r="R409" s="306"/>
      <c r="S409" s="306"/>
      <c r="T409" s="306"/>
      <c r="U409" s="306"/>
      <c r="V409" s="306"/>
      <c r="W409" s="317"/>
      <c r="X409" s="317"/>
      <c r="Y409" s="317"/>
      <c r="Z409" s="317"/>
      <c r="AA409" s="317"/>
      <c r="AB409" s="317"/>
      <c r="AC409" s="317"/>
      <c r="AD409" s="317"/>
      <c r="AE409" s="316"/>
      <c r="AF409" s="316"/>
      <c r="AG409" s="2078"/>
      <c r="AH409" s="422"/>
      <c r="AI409" s="2088"/>
      <c r="AJ409" s="2088"/>
      <c r="AK409" s="2088"/>
      <c r="AL409" s="2088"/>
      <c r="AM409" s="2088"/>
      <c r="AN409" s="2088"/>
      <c r="AO409" s="2088"/>
      <c r="AP409" s="2088"/>
      <c r="AQ409" s="2088"/>
      <c r="AR409" s="2088"/>
      <c r="AS409" s="2088"/>
      <c r="AT409" s="2088"/>
      <c r="AU409" s="2088"/>
      <c r="AV409" s="2088"/>
      <c r="AW409" s="2088"/>
      <c r="AX409" s="2088"/>
      <c r="AY409" s="2088"/>
      <c r="AZ409" s="2088"/>
    </row>
    <row r="410" spans="1:52" ht="16.5" customHeight="1" x14ac:dyDescent="0.2">
      <c r="A410" s="2084"/>
      <c r="B410" s="272"/>
      <c r="C410" s="277"/>
      <c r="D410" s="2614" t="s">
        <v>1316</v>
      </c>
      <c r="E410" s="2607"/>
      <c r="F410" s="2607"/>
      <c r="G410" s="2607"/>
      <c r="H410" s="2607"/>
      <c r="I410" s="2658"/>
      <c r="J410" s="2658"/>
      <c r="K410" s="2658"/>
      <c r="L410" s="2658"/>
      <c r="M410" s="2658"/>
      <c r="N410" s="2658"/>
      <c r="O410" s="875"/>
      <c r="P410" s="875"/>
      <c r="Q410" s="875"/>
      <c r="R410" s="875"/>
      <c r="S410" s="875"/>
      <c r="T410" s="1970"/>
      <c r="U410" s="1970"/>
      <c r="V410" s="1970"/>
      <c r="W410" s="269"/>
      <c r="X410" s="269"/>
      <c r="Y410" s="269"/>
      <c r="Z410" s="269"/>
      <c r="AA410" s="269"/>
      <c r="AB410" s="269"/>
      <c r="AC410" s="269"/>
      <c r="AD410" s="1924"/>
      <c r="AE410" s="1927"/>
      <c r="AF410" s="1927"/>
      <c r="AG410" s="819"/>
      <c r="AH410" s="1925"/>
      <c r="AI410" s="422"/>
      <c r="AJ410" s="422"/>
      <c r="AK410" s="422"/>
      <c r="AL410" s="422"/>
      <c r="AM410" s="422"/>
      <c r="AN410" s="422"/>
      <c r="AO410" s="422"/>
      <c r="AP410" s="422"/>
      <c r="AQ410" s="422"/>
      <c r="AR410" s="422"/>
      <c r="AS410" s="422"/>
      <c r="AT410" s="422"/>
      <c r="AU410" s="422"/>
      <c r="AV410" s="422"/>
      <c r="AW410" s="422"/>
      <c r="AX410" s="422"/>
      <c r="AY410" s="422"/>
      <c r="AZ410" s="422"/>
    </row>
    <row r="411" spans="1:52" ht="12.75" customHeight="1" x14ac:dyDescent="0.2">
      <c r="A411" s="2084"/>
      <c r="B411" s="272"/>
      <c r="C411" s="277"/>
      <c r="D411" s="311"/>
      <c r="E411" s="875"/>
      <c r="F411" s="875"/>
      <c r="G411" s="875"/>
      <c r="H411" s="875"/>
      <c r="I411" s="875"/>
      <c r="J411" s="875"/>
      <c r="K411" s="875"/>
      <c r="L411" s="875"/>
      <c r="M411" s="875"/>
      <c r="N411" s="875"/>
      <c r="O411" s="875"/>
      <c r="P411" s="875"/>
      <c r="Q411" s="875"/>
      <c r="R411" s="875"/>
      <c r="S411" s="875"/>
      <c r="T411" s="1970"/>
      <c r="U411" s="1970"/>
      <c r="V411" s="1970"/>
      <c r="W411" s="269"/>
      <c r="X411" s="269"/>
      <c r="Y411" s="269"/>
      <c r="Z411" s="269"/>
      <c r="AA411" s="269"/>
      <c r="AB411" s="269"/>
      <c r="AC411" s="269"/>
      <c r="AD411" s="1924"/>
      <c r="AE411" s="1927"/>
      <c r="AF411" s="1927"/>
      <c r="AG411" s="819"/>
      <c r="AH411" s="1925"/>
      <c r="AI411" s="422"/>
      <c r="AJ411" s="422"/>
      <c r="AK411" s="422"/>
      <c r="AL411" s="422"/>
      <c r="AM411" s="422"/>
      <c r="AN411" s="422"/>
      <c r="AO411" s="422"/>
      <c r="AP411" s="422"/>
      <c r="AQ411" s="422"/>
      <c r="AR411" s="422"/>
      <c r="AS411" s="422"/>
      <c r="AT411" s="422"/>
      <c r="AU411" s="422"/>
      <c r="AV411" s="422"/>
      <c r="AW411" s="422"/>
      <c r="AX411" s="422"/>
      <c r="AY411" s="422"/>
      <c r="AZ411" s="422"/>
    </row>
    <row r="412" spans="1:52" s="2089" customFormat="1" ht="12" customHeight="1" x14ac:dyDescent="0.2">
      <c r="A412" s="2082"/>
      <c r="B412" s="2118" t="s">
        <v>1348</v>
      </c>
      <c r="C412" s="299"/>
      <c r="D412" s="304" t="s">
        <v>1349</v>
      </c>
      <c r="E412" s="422"/>
      <c r="F412" s="315"/>
      <c r="G412" s="316"/>
      <c r="H412" s="309"/>
      <c r="I412" s="309"/>
      <c r="J412" s="309"/>
      <c r="K412" s="309"/>
      <c r="L412" s="309"/>
      <c r="M412" s="309"/>
      <c r="N412" s="309"/>
      <c r="O412" s="309"/>
      <c r="P412" s="309"/>
      <c r="Q412" s="309"/>
      <c r="R412" s="309"/>
      <c r="S412" s="309"/>
      <c r="T412" s="309"/>
      <c r="U412" s="309"/>
      <c r="V412" s="309"/>
      <c r="W412" s="309"/>
      <c r="X412" s="309"/>
      <c r="Y412" s="309"/>
      <c r="Z412" s="309"/>
      <c r="AA412" s="309"/>
      <c r="AB412" s="309"/>
      <c r="AC412" s="309"/>
      <c r="AD412" s="309"/>
      <c r="AE412" s="309"/>
      <c r="AF412" s="309"/>
      <c r="AG412" s="2119"/>
      <c r="AH412" s="258"/>
      <c r="AI412" s="2088"/>
      <c r="AJ412" s="2088"/>
      <c r="AK412" s="2088"/>
      <c r="AL412" s="2088"/>
      <c r="AM412" s="2088"/>
      <c r="AN412" s="2088"/>
      <c r="AO412" s="2088"/>
      <c r="AP412" s="2088"/>
      <c r="AQ412" s="2088"/>
      <c r="AR412" s="2088"/>
      <c r="AS412" s="2088"/>
      <c r="AT412" s="2088"/>
      <c r="AU412" s="2088"/>
      <c r="AV412" s="2088"/>
      <c r="AW412" s="2088"/>
      <c r="AX412" s="2088"/>
      <c r="AY412" s="2088"/>
      <c r="AZ412" s="2088"/>
    </row>
    <row r="413" spans="1:52" s="2089" customFormat="1" ht="9.75" customHeight="1" x14ac:dyDescent="0.2">
      <c r="A413" s="2082"/>
      <c r="B413" s="782"/>
      <c r="C413" s="776"/>
      <c r="D413" s="304" t="s">
        <v>1350</v>
      </c>
      <c r="E413" s="422"/>
      <c r="F413" s="315"/>
      <c r="G413" s="317"/>
      <c r="H413" s="306"/>
      <c r="I413" s="306"/>
      <c r="J413" s="306"/>
      <c r="K413" s="306"/>
      <c r="L413" s="306"/>
      <c r="M413" s="306"/>
      <c r="N413" s="306"/>
      <c r="O413" s="306"/>
      <c r="P413" s="306"/>
      <c r="Q413" s="306"/>
      <c r="R413" s="306"/>
      <c r="S413" s="306"/>
      <c r="T413" s="306"/>
      <c r="U413" s="306"/>
      <c r="V413" s="306"/>
      <c r="W413" s="306"/>
      <c r="X413" s="306"/>
      <c r="Y413" s="306"/>
      <c r="Z413" s="306"/>
      <c r="AA413" s="306"/>
      <c r="AB413" s="306"/>
      <c r="AC413" s="306"/>
      <c r="AD413" s="306"/>
      <c r="AE413" s="306"/>
      <c r="AF413" s="306"/>
      <c r="AG413" s="2100"/>
      <c r="AH413" s="258"/>
      <c r="AI413" s="2088"/>
      <c r="AJ413" s="2088"/>
      <c r="AK413" s="2088"/>
      <c r="AL413" s="2088"/>
      <c r="AM413" s="2088"/>
      <c r="AN413" s="2088"/>
      <c r="AO413" s="2088"/>
      <c r="AP413" s="2088"/>
      <c r="AQ413" s="2088"/>
      <c r="AR413" s="2088"/>
      <c r="AS413" s="2088"/>
      <c r="AT413" s="2088"/>
      <c r="AU413" s="2088"/>
      <c r="AV413" s="2088"/>
      <c r="AW413" s="2088"/>
      <c r="AX413" s="2088"/>
      <c r="AY413" s="2088"/>
      <c r="AZ413" s="2088"/>
    </row>
    <row r="414" spans="1:52" s="2089" customFormat="1" ht="9.75" customHeight="1" x14ac:dyDescent="0.2">
      <c r="A414" s="2082"/>
      <c r="B414" s="782"/>
      <c r="C414" s="776"/>
      <c r="D414" s="303" t="s">
        <v>1351</v>
      </c>
      <c r="E414" s="422"/>
      <c r="F414" s="315"/>
      <c r="G414" s="317"/>
      <c r="H414" s="306"/>
      <c r="I414" s="306"/>
      <c r="J414" s="306"/>
      <c r="K414" s="306"/>
      <c r="L414" s="306"/>
      <c r="M414" s="306"/>
      <c r="N414" s="306"/>
      <c r="O414" s="306"/>
      <c r="P414" s="306"/>
      <c r="Q414" s="306"/>
      <c r="R414" s="306"/>
      <c r="S414" s="306"/>
      <c r="T414" s="306"/>
      <c r="U414" s="306"/>
      <c r="V414" s="306"/>
      <c r="W414" s="306"/>
      <c r="X414" s="306"/>
      <c r="Y414" s="306"/>
      <c r="Z414" s="306"/>
      <c r="AA414" s="306"/>
      <c r="AB414" s="306"/>
      <c r="AC414" s="306"/>
      <c r="AD414" s="306"/>
      <c r="AE414" s="306"/>
      <c r="AF414" s="306"/>
      <c r="AG414" s="2100"/>
      <c r="AH414" s="258"/>
      <c r="AI414" s="2088"/>
      <c r="AJ414" s="2088"/>
      <c r="AK414" s="2088"/>
      <c r="AL414" s="2088"/>
      <c r="AM414" s="2088"/>
      <c r="AN414" s="2088"/>
      <c r="AO414" s="2088"/>
      <c r="AP414" s="2088"/>
      <c r="AQ414" s="2088"/>
      <c r="AR414" s="2088"/>
      <c r="AS414" s="2088"/>
      <c r="AT414" s="2088"/>
      <c r="AU414" s="2088"/>
      <c r="AV414" s="2088"/>
      <c r="AW414" s="2088"/>
      <c r="AX414" s="2088"/>
      <c r="AY414" s="2088"/>
      <c r="AZ414" s="2088"/>
    </row>
    <row r="415" spans="1:52" s="2089" customFormat="1" ht="9.75" customHeight="1" x14ac:dyDescent="0.2">
      <c r="A415" s="2082"/>
      <c r="B415" s="782"/>
      <c r="C415" s="776"/>
      <c r="D415" s="303" t="s">
        <v>1352</v>
      </c>
      <c r="E415" s="422"/>
      <c r="F415" s="315"/>
      <c r="G415" s="317"/>
      <c r="H415" s="306"/>
      <c r="I415" s="306"/>
      <c r="J415" s="306"/>
      <c r="K415" s="306"/>
      <c r="L415" s="306"/>
      <c r="M415" s="306"/>
      <c r="N415" s="306"/>
      <c r="O415" s="306"/>
      <c r="P415" s="306"/>
      <c r="Q415" s="306"/>
      <c r="R415" s="306"/>
      <c r="S415" s="306"/>
      <c r="T415" s="306"/>
      <c r="U415" s="306"/>
      <c r="V415" s="306"/>
      <c r="W415" s="306"/>
      <c r="X415" s="306"/>
      <c r="Y415" s="306"/>
      <c r="Z415" s="306"/>
      <c r="AA415" s="306"/>
      <c r="AB415" s="306"/>
      <c r="AC415" s="306"/>
      <c r="AD415" s="306"/>
      <c r="AE415" s="306"/>
      <c r="AF415" s="306"/>
      <c r="AG415" s="2100"/>
      <c r="AH415" s="258"/>
      <c r="AI415" s="2088"/>
      <c r="AJ415" s="2088"/>
      <c r="AK415" s="2088"/>
      <c r="AL415" s="2088"/>
      <c r="AM415" s="2088"/>
      <c r="AN415" s="2088"/>
      <c r="AO415" s="2088"/>
      <c r="AP415" s="2088"/>
      <c r="AQ415" s="2088"/>
      <c r="AR415" s="2088"/>
      <c r="AS415" s="2088"/>
      <c r="AT415" s="2088"/>
      <c r="AU415" s="2088"/>
      <c r="AV415" s="2088"/>
      <c r="AW415" s="2088"/>
      <c r="AX415" s="2088"/>
      <c r="AY415" s="2088"/>
      <c r="AZ415" s="2088"/>
    </row>
    <row r="416" spans="1:52" s="2089" customFormat="1" ht="12" x14ac:dyDescent="0.2">
      <c r="A416" s="2082"/>
      <c r="B416" s="782"/>
      <c r="C416" s="776"/>
      <c r="D416" s="303"/>
      <c r="E416" s="422"/>
      <c r="F416" s="315"/>
      <c r="G416" s="317"/>
      <c r="H416" s="306"/>
      <c r="I416" s="306"/>
      <c r="J416" s="306"/>
      <c r="K416" s="306"/>
      <c r="L416" s="306"/>
      <c r="M416" s="306"/>
      <c r="N416" s="306"/>
      <c r="O416" s="306"/>
      <c r="P416" s="306"/>
      <c r="Q416" s="306"/>
      <c r="R416" s="306"/>
      <c r="S416" s="306"/>
      <c r="T416" s="306"/>
      <c r="U416" s="306"/>
      <c r="V416" s="306"/>
      <c r="W416" s="306"/>
      <c r="X416" s="306"/>
      <c r="Y416" s="306"/>
      <c r="Z416" s="306"/>
      <c r="AA416" s="306"/>
      <c r="AB416" s="306"/>
      <c r="AC416" s="306"/>
      <c r="AD416" s="306"/>
      <c r="AE416" s="2120">
        <v>46</v>
      </c>
      <c r="AF416" s="2120"/>
      <c r="AG416" s="2078"/>
      <c r="AH416" s="422"/>
      <c r="AI416" s="2088"/>
      <c r="AJ416" s="2088"/>
      <c r="AK416" s="2088"/>
      <c r="AL416" s="2088"/>
      <c r="AM416" s="2088"/>
      <c r="AN416" s="2088"/>
      <c r="AO416" s="2088"/>
      <c r="AP416" s="2088"/>
      <c r="AQ416" s="2088"/>
      <c r="AR416" s="2088"/>
      <c r="AS416" s="2088"/>
      <c r="AT416" s="2088"/>
      <c r="AU416" s="2088"/>
      <c r="AV416" s="2088"/>
      <c r="AW416" s="2088"/>
      <c r="AX416" s="2088"/>
      <c r="AY416" s="2088"/>
      <c r="AZ416" s="2088"/>
    </row>
    <row r="417" spans="1:52" s="2089" customFormat="1" ht="11.25" customHeight="1" x14ac:dyDescent="0.2">
      <c r="A417" s="2082"/>
      <c r="B417" s="1966"/>
      <c r="C417" s="792"/>
      <c r="D417" s="2121">
        <v>1</v>
      </c>
      <c r="E417" s="1966" t="s">
        <v>1808</v>
      </c>
      <c r="F417" s="422"/>
      <c r="G417" s="310"/>
      <c r="H417" s="310"/>
      <c r="I417" s="310"/>
      <c r="J417" s="310"/>
      <c r="K417" s="310"/>
      <c r="L417" s="310"/>
      <c r="M417" s="310"/>
      <c r="N417" s="310"/>
      <c r="O417" s="310"/>
      <c r="P417" s="305"/>
      <c r="Q417" s="305"/>
      <c r="R417" s="305"/>
      <c r="S417" s="305"/>
      <c r="T417" s="305"/>
      <c r="U417" s="305"/>
      <c r="V417" s="305"/>
      <c r="W417" s="305"/>
      <c r="X417" s="305"/>
      <c r="Y417" s="305"/>
      <c r="Z417" s="305"/>
      <c r="AA417" s="305"/>
      <c r="AB417" s="305"/>
      <c r="AC417" s="305"/>
      <c r="AD417" s="4054">
        <v>27</v>
      </c>
      <c r="AE417" s="4052"/>
      <c r="AF417" s="2725"/>
      <c r="AG417" s="2078"/>
      <c r="AH417" s="422"/>
      <c r="AI417" s="2088"/>
      <c r="AJ417" s="2088"/>
      <c r="AK417" s="2088"/>
      <c r="AL417" s="2088"/>
      <c r="AM417" s="2088"/>
      <c r="AN417" s="2088"/>
      <c r="AO417" s="2088"/>
      <c r="AP417" s="2088"/>
      <c r="AQ417" s="2088"/>
      <c r="AR417" s="2088"/>
      <c r="AS417" s="2088"/>
      <c r="AT417" s="2088"/>
      <c r="AU417" s="2088"/>
      <c r="AV417" s="2088"/>
      <c r="AW417" s="2088"/>
      <c r="AX417" s="2088"/>
      <c r="AY417" s="2088"/>
      <c r="AZ417" s="2088"/>
    </row>
    <row r="418" spans="1:52" s="2089" customFormat="1" ht="11.25" customHeight="1" x14ac:dyDescent="0.2">
      <c r="A418" s="2082"/>
      <c r="B418" s="782"/>
      <c r="C418" s="793"/>
      <c r="D418" s="793"/>
      <c r="E418" s="312"/>
      <c r="F418" s="306"/>
      <c r="G418" s="312"/>
      <c r="H418" s="317"/>
      <c r="I418" s="317"/>
      <c r="J418" s="317"/>
      <c r="K418" s="317"/>
      <c r="L418" s="317"/>
      <c r="M418" s="317"/>
      <c r="N418" s="317"/>
      <c r="O418" s="317"/>
      <c r="P418" s="306"/>
      <c r="Q418" s="306"/>
      <c r="R418" s="306"/>
      <c r="S418" s="306"/>
      <c r="T418" s="306"/>
      <c r="U418" s="306"/>
      <c r="V418" s="306"/>
      <c r="W418" s="306"/>
      <c r="X418" s="306"/>
      <c r="Y418" s="306"/>
      <c r="Z418" s="306"/>
      <c r="AA418" s="306"/>
      <c r="AB418" s="306"/>
      <c r="AC418" s="306"/>
      <c r="AD418" s="4054"/>
      <c r="AE418" s="4053"/>
      <c r="AF418" s="2725"/>
      <c r="AG418" s="2078"/>
      <c r="AH418" s="422"/>
      <c r="AI418" s="2088"/>
      <c r="AJ418" s="2088"/>
      <c r="AK418" s="2088"/>
      <c r="AL418" s="2088"/>
      <c r="AM418" s="2088"/>
      <c r="AN418" s="2088"/>
      <c r="AO418" s="2088"/>
      <c r="AP418" s="2088"/>
      <c r="AQ418" s="2088"/>
      <c r="AR418" s="2088"/>
      <c r="AS418" s="2088"/>
      <c r="AT418" s="2088"/>
      <c r="AU418" s="2088"/>
      <c r="AV418" s="2088"/>
      <c r="AW418" s="2088"/>
      <c r="AX418" s="2088"/>
      <c r="AY418" s="2088"/>
      <c r="AZ418" s="2088"/>
    </row>
    <row r="419" spans="1:52" s="2089" customFormat="1" ht="6.75" customHeight="1" x14ac:dyDescent="0.2">
      <c r="A419" s="2082"/>
      <c r="B419" s="782"/>
      <c r="C419" s="793"/>
      <c r="D419" s="793"/>
      <c r="E419" s="309"/>
      <c r="F419" s="306"/>
      <c r="G419" s="312"/>
      <c r="H419" s="317"/>
      <c r="I419" s="317"/>
      <c r="J419" s="317"/>
      <c r="K419" s="317"/>
      <c r="L419" s="317"/>
      <c r="M419" s="317"/>
      <c r="N419" s="317"/>
      <c r="O419" s="317"/>
      <c r="P419" s="306"/>
      <c r="Q419" s="306"/>
      <c r="R419" s="306"/>
      <c r="S419" s="306"/>
      <c r="T419" s="306"/>
      <c r="U419" s="306"/>
      <c r="V419" s="306"/>
      <c r="W419" s="306"/>
      <c r="X419" s="306"/>
      <c r="Y419" s="306"/>
      <c r="Z419" s="306"/>
      <c r="AA419" s="306"/>
      <c r="AB419" s="306"/>
      <c r="AC419" s="306"/>
      <c r="AD419" s="159"/>
      <c r="AE419" s="309"/>
      <c r="AF419" s="309"/>
      <c r="AG419" s="2078"/>
      <c r="AH419" s="422"/>
      <c r="AI419" s="2088"/>
      <c r="AJ419" s="2088"/>
      <c r="AK419" s="2088"/>
      <c r="AL419" s="2088"/>
      <c r="AM419" s="2088"/>
      <c r="AN419" s="2088"/>
      <c r="AO419" s="2088"/>
      <c r="AP419" s="2088"/>
      <c r="AQ419" s="2088"/>
      <c r="AR419" s="2088"/>
      <c r="AS419" s="2088"/>
      <c r="AT419" s="2088"/>
      <c r="AU419" s="2088"/>
      <c r="AV419" s="2088"/>
      <c r="AW419" s="2088"/>
      <c r="AX419" s="2088"/>
      <c r="AY419" s="2088"/>
      <c r="AZ419" s="2088"/>
    </row>
    <row r="420" spans="1:52" s="2089" customFormat="1" ht="11.25" customHeight="1" x14ac:dyDescent="0.2">
      <c r="A420" s="2082"/>
      <c r="B420" s="777"/>
      <c r="C420" s="1933"/>
      <c r="D420" s="2123">
        <v>2</v>
      </c>
      <c r="E420" s="304" t="s">
        <v>1353</v>
      </c>
      <c r="F420" s="422"/>
      <c r="G420" s="8"/>
      <c r="H420" s="8"/>
      <c r="I420" s="8"/>
      <c r="J420" s="8"/>
      <c r="K420" s="8"/>
      <c r="L420" s="8"/>
      <c r="M420" s="8"/>
      <c r="N420" s="8"/>
      <c r="O420" s="8"/>
      <c r="P420" s="8"/>
      <c r="Q420" s="8"/>
      <c r="R420" s="8"/>
      <c r="S420" s="8"/>
      <c r="T420" s="8"/>
      <c r="U420" s="8"/>
      <c r="V420" s="8"/>
      <c r="W420" s="8"/>
      <c r="X420" s="8"/>
      <c r="Y420" s="8"/>
      <c r="Z420" s="8"/>
      <c r="AA420" s="8"/>
      <c r="AB420" s="8"/>
      <c r="AC420" s="160"/>
      <c r="AD420" s="4054">
        <v>28</v>
      </c>
      <c r="AE420" s="4050"/>
      <c r="AF420" s="2151"/>
      <c r="AG420" s="2078"/>
      <c r="AH420" s="422"/>
      <c r="AI420" s="2088"/>
      <c r="AJ420" s="2088"/>
      <c r="AK420" s="2088"/>
      <c r="AL420" s="2088"/>
      <c r="AM420" s="2088"/>
      <c r="AN420" s="2088"/>
      <c r="AO420" s="2088"/>
      <c r="AP420" s="2088"/>
      <c r="AQ420" s="2088"/>
      <c r="AR420" s="2088"/>
      <c r="AS420" s="2088"/>
      <c r="AT420" s="2088"/>
      <c r="AU420" s="2088"/>
      <c r="AV420" s="2088"/>
      <c r="AW420" s="2088"/>
      <c r="AX420" s="2088"/>
      <c r="AY420" s="2088"/>
      <c r="AZ420" s="2088"/>
    </row>
    <row r="421" spans="1:52" s="2089" customFormat="1" ht="11.25" customHeight="1" x14ac:dyDescent="0.2">
      <c r="A421" s="2082"/>
      <c r="B421" s="777"/>
      <c r="C421" s="1933"/>
      <c r="D421" s="2123"/>
      <c r="E421" s="303" t="s">
        <v>1354</v>
      </c>
      <c r="F421" s="422"/>
      <c r="G421" s="8"/>
      <c r="H421" s="8"/>
      <c r="I421" s="8"/>
      <c r="J421" s="8"/>
      <c r="K421" s="8"/>
      <c r="L421" s="8"/>
      <c r="M421" s="8"/>
      <c r="N421" s="8"/>
      <c r="O421" s="8"/>
      <c r="P421" s="8"/>
      <c r="Q421" s="8"/>
      <c r="R421" s="8"/>
      <c r="S421" s="8"/>
      <c r="T421" s="8"/>
      <c r="U421" s="8"/>
      <c r="V421" s="8"/>
      <c r="W421" s="8"/>
      <c r="X421" s="8"/>
      <c r="Y421" s="8"/>
      <c r="Z421" s="8"/>
      <c r="AA421" s="8"/>
      <c r="AB421" s="8"/>
      <c r="AC421" s="160"/>
      <c r="AD421" s="4054"/>
      <c r="AE421" s="4051"/>
      <c r="AF421" s="2151"/>
      <c r="AG421" s="2078"/>
      <c r="AH421" s="422"/>
      <c r="AI421" s="2088"/>
      <c r="AJ421" s="2088"/>
      <c r="AK421" s="2088"/>
      <c r="AL421" s="2088"/>
      <c r="AM421" s="2088"/>
      <c r="AN421" s="2088"/>
      <c r="AO421" s="2088"/>
      <c r="AP421" s="2088"/>
      <c r="AQ421" s="2088"/>
      <c r="AR421" s="2088"/>
      <c r="AS421" s="2088"/>
      <c r="AT421" s="2088"/>
      <c r="AU421" s="2088"/>
      <c r="AV421" s="2088"/>
      <c r="AW421" s="2088"/>
      <c r="AX421" s="2088"/>
      <c r="AY421" s="2088"/>
      <c r="AZ421" s="2088"/>
    </row>
    <row r="422" spans="1:52" s="2089" customFormat="1" ht="6.75" customHeight="1" x14ac:dyDescent="0.2">
      <c r="A422" s="2082"/>
      <c r="B422" s="782"/>
      <c r="C422" s="4014"/>
      <c r="D422" s="4014"/>
      <c r="E422" s="318"/>
      <c r="F422" s="315"/>
      <c r="G422" s="317"/>
      <c r="H422" s="314"/>
      <c r="I422" s="314"/>
      <c r="J422" s="314"/>
      <c r="K422" s="314"/>
      <c r="L422" s="314"/>
      <c r="M422" s="314"/>
      <c r="N422" s="314"/>
      <c r="O422" s="314"/>
      <c r="P422" s="306"/>
      <c r="Q422" s="306"/>
      <c r="R422" s="306"/>
      <c r="S422" s="306"/>
      <c r="T422" s="306"/>
      <c r="U422" s="306"/>
      <c r="V422" s="306"/>
      <c r="W422" s="306"/>
      <c r="X422" s="306"/>
      <c r="Y422" s="306"/>
      <c r="Z422" s="306"/>
      <c r="AA422" s="306"/>
      <c r="AB422" s="306"/>
      <c r="AC422" s="306"/>
      <c r="AD422" s="306"/>
      <c r="AE422" s="309"/>
      <c r="AF422" s="309"/>
      <c r="AG422" s="2078"/>
      <c r="AH422" s="422"/>
      <c r="AI422" s="2088"/>
      <c r="AJ422" s="2088"/>
      <c r="AK422" s="2088"/>
      <c r="AL422" s="2088"/>
      <c r="AM422" s="2088"/>
      <c r="AN422" s="2088"/>
      <c r="AO422" s="2088"/>
      <c r="AP422" s="2088"/>
      <c r="AQ422" s="2088"/>
      <c r="AR422" s="2088"/>
      <c r="AS422" s="2088"/>
      <c r="AT422" s="2088"/>
      <c r="AU422" s="2088"/>
      <c r="AV422" s="2088"/>
      <c r="AW422" s="2088"/>
      <c r="AX422" s="2088"/>
      <c r="AY422" s="2088"/>
      <c r="AZ422" s="2088"/>
    </row>
    <row r="423" spans="1:52" s="2089" customFormat="1" ht="11.25" customHeight="1" x14ac:dyDescent="0.2">
      <c r="A423" s="2082"/>
      <c r="B423" s="1966"/>
      <c r="C423" s="2125"/>
      <c r="D423" s="2123">
        <v>3</v>
      </c>
      <c r="E423" s="1966" t="s">
        <v>1355</v>
      </c>
      <c r="F423" s="422"/>
      <c r="G423" s="310"/>
      <c r="H423" s="310"/>
      <c r="I423" s="310"/>
      <c r="J423" s="310"/>
      <c r="K423" s="310"/>
      <c r="L423" s="310"/>
      <c r="M423" s="310"/>
      <c r="N423" s="310"/>
      <c r="O423" s="310"/>
      <c r="P423" s="305"/>
      <c r="Q423" s="305"/>
      <c r="R423" s="305"/>
      <c r="S423" s="305"/>
      <c r="T423" s="305"/>
      <c r="U423" s="305"/>
      <c r="V423" s="305"/>
      <c r="W423" s="305"/>
      <c r="X423" s="305"/>
      <c r="Y423" s="305"/>
      <c r="Z423" s="305"/>
      <c r="AA423" s="305"/>
      <c r="AB423" s="305"/>
      <c r="AC423" s="305"/>
      <c r="AD423" s="4054">
        <v>29</v>
      </c>
      <c r="AE423" s="4050"/>
      <c r="AF423" s="2151"/>
      <c r="AG423" s="2078"/>
      <c r="AH423" s="422"/>
      <c r="AI423" s="2088"/>
      <c r="AJ423" s="2088"/>
      <c r="AK423" s="2088"/>
      <c r="AL423" s="2088"/>
      <c r="AM423" s="2088"/>
      <c r="AN423" s="2088"/>
      <c r="AO423" s="2088"/>
      <c r="AP423" s="2088"/>
      <c r="AQ423" s="2088"/>
      <c r="AR423" s="2088"/>
      <c r="AS423" s="2088"/>
      <c r="AT423" s="2088"/>
      <c r="AU423" s="2088"/>
      <c r="AV423" s="2088"/>
      <c r="AW423" s="2088"/>
      <c r="AX423" s="2088"/>
      <c r="AY423" s="2088"/>
      <c r="AZ423" s="2088"/>
    </row>
    <row r="424" spans="1:52" s="2089" customFormat="1" ht="11.25" customHeight="1" x14ac:dyDescent="0.2">
      <c r="A424" s="2082"/>
      <c r="B424" s="1966"/>
      <c r="C424" s="2125"/>
      <c r="D424" s="2123"/>
      <c r="E424" s="322" t="s">
        <v>1356</v>
      </c>
      <c r="F424" s="422"/>
      <c r="G424" s="310"/>
      <c r="H424" s="310"/>
      <c r="I424" s="310"/>
      <c r="J424" s="310"/>
      <c r="K424" s="310"/>
      <c r="L424" s="310"/>
      <c r="M424" s="310"/>
      <c r="N424" s="310"/>
      <c r="O424" s="310"/>
      <c r="P424" s="305"/>
      <c r="Q424" s="305"/>
      <c r="R424" s="305"/>
      <c r="S424" s="305"/>
      <c r="T424" s="305"/>
      <c r="U424" s="305"/>
      <c r="V424" s="305"/>
      <c r="W424" s="305"/>
      <c r="X424" s="305"/>
      <c r="Y424" s="305"/>
      <c r="Z424" s="305"/>
      <c r="AA424" s="305"/>
      <c r="AB424" s="305"/>
      <c r="AC424" s="305"/>
      <c r="AD424" s="4054"/>
      <c r="AE424" s="4051"/>
      <c r="AF424" s="2151"/>
      <c r="AG424" s="2078"/>
      <c r="AH424" s="422"/>
      <c r="AI424" s="2088"/>
      <c r="AJ424" s="2088"/>
      <c r="AK424" s="2088"/>
      <c r="AL424" s="2088"/>
      <c r="AM424" s="2088"/>
      <c r="AN424" s="2088"/>
      <c r="AO424" s="2088"/>
      <c r="AP424" s="2088"/>
      <c r="AQ424" s="2088"/>
      <c r="AR424" s="2088"/>
      <c r="AS424" s="2088"/>
      <c r="AT424" s="2088"/>
      <c r="AU424" s="2088"/>
      <c r="AV424" s="2088"/>
      <c r="AW424" s="2088"/>
      <c r="AX424" s="2088"/>
      <c r="AY424" s="2088"/>
      <c r="AZ424" s="2088"/>
    </row>
    <row r="425" spans="1:52" s="2089" customFormat="1" ht="6.75" customHeight="1" x14ac:dyDescent="0.2">
      <c r="A425" s="2082"/>
      <c r="B425" s="782"/>
      <c r="C425" s="2126"/>
      <c r="D425" s="2126"/>
      <c r="E425" s="319"/>
      <c r="F425" s="320"/>
      <c r="G425" s="320"/>
      <c r="H425" s="314"/>
      <c r="I425" s="314"/>
      <c r="J425" s="314"/>
      <c r="K425" s="314"/>
      <c r="L425" s="314"/>
      <c r="M425" s="314"/>
      <c r="N425" s="314"/>
      <c r="O425" s="314"/>
      <c r="P425" s="306"/>
      <c r="Q425" s="306"/>
      <c r="R425" s="306"/>
      <c r="S425" s="306"/>
      <c r="T425" s="306"/>
      <c r="U425" s="306"/>
      <c r="V425" s="306"/>
      <c r="W425" s="306"/>
      <c r="X425" s="306"/>
      <c r="Y425" s="306"/>
      <c r="Z425" s="306"/>
      <c r="AA425" s="306"/>
      <c r="AB425" s="306"/>
      <c r="AC425" s="306"/>
      <c r="AD425" s="306"/>
      <c r="AE425" s="2127"/>
      <c r="AF425" s="2127"/>
      <c r="AG425" s="2078"/>
      <c r="AH425" s="422"/>
      <c r="AI425" s="2088"/>
      <c r="AJ425" s="2088"/>
      <c r="AK425" s="2088"/>
      <c r="AL425" s="2088"/>
      <c r="AM425" s="2088"/>
      <c r="AN425" s="2088"/>
      <c r="AO425" s="2088"/>
      <c r="AP425" s="2088"/>
      <c r="AQ425" s="2088"/>
      <c r="AR425" s="2088"/>
      <c r="AS425" s="2088"/>
      <c r="AT425" s="2088"/>
      <c r="AU425" s="2088"/>
      <c r="AV425" s="2088"/>
      <c r="AW425" s="2088"/>
      <c r="AX425" s="2088"/>
      <c r="AY425" s="2088"/>
      <c r="AZ425" s="2088"/>
    </row>
    <row r="426" spans="1:52" s="2089" customFormat="1" ht="11.25" customHeight="1" x14ac:dyDescent="0.2">
      <c r="A426" s="2082"/>
      <c r="B426" s="783"/>
      <c r="C426" s="2125"/>
      <c r="D426" s="2123">
        <v>4</v>
      </c>
      <c r="E426" s="307" t="s">
        <v>1357</v>
      </c>
      <c r="F426" s="422"/>
      <c r="G426" s="307"/>
      <c r="H426" s="305"/>
      <c r="I426" s="305"/>
      <c r="J426" s="305"/>
      <c r="K426" s="305"/>
      <c r="L426" s="305"/>
      <c r="M426" s="305"/>
      <c r="N426" s="305"/>
      <c r="O426" s="305"/>
      <c r="P426" s="305"/>
      <c r="Q426" s="305"/>
      <c r="R426" s="305"/>
      <c r="S426" s="305"/>
      <c r="T426" s="305"/>
      <c r="U426" s="305"/>
      <c r="V426" s="305"/>
      <c r="W426" s="305"/>
      <c r="X426" s="305"/>
      <c r="Y426" s="305"/>
      <c r="Z426" s="305"/>
      <c r="AA426" s="305"/>
      <c r="AB426" s="305"/>
      <c r="AC426" s="305"/>
      <c r="AD426" s="4054">
        <v>30</v>
      </c>
      <c r="AE426" s="4050"/>
      <c r="AF426" s="2151"/>
      <c r="AG426" s="2078"/>
      <c r="AH426" s="422"/>
      <c r="AI426" s="2088"/>
      <c r="AJ426" s="2088"/>
      <c r="AK426" s="2088"/>
      <c r="AL426" s="2088"/>
      <c r="AM426" s="2088"/>
      <c r="AN426" s="2088"/>
      <c r="AO426" s="2088"/>
      <c r="AP426" s="2088"/>
      <c r="AQ426" s="2088"/>
      <c r="AR426" s="2088"/>
      <c r="AS426" s="2088"/>
      <c r="AT426" s="2088"/>
      <c r="AU426" s="2088"/>
      <c r="AV426" s="2088"/>
      <c r="AW426" s="2088"/>
      <c r="AX426" s="2088"/>
      <c r="AY426" s="2088"/>
      <c r="AZ426" s="2088"/>
    </row>
    <row r="427" spans="1:52" s="2089" customFormat="1" ht="11.25" customHeight="1" x14ac:dyDescent="0.2">
      <c r="A427" s="2082"/>
      <c r="B427" s="783"/>
      <c r="C427" s="2125"/>
      <c r="D427" s="2123"/>
      <c r="E427" s="307" t="s">
        <v>1358</v>
      </c>
      <c r="F427" s="422"/>
      <c r="G427" s="307"/>
      <c r="H427" s="305"/>
      <c r="I427" s="305"/>
      <c r="J427" s="305"/>
      <c r="K427" s="305"/>
      <c r="L427" s="305"/>
      <c r="M427" s="305"/>
      <c r="N427" s="305"/>
      <c r="O427" s="305"/>
      <c r="P427" s="305"/>
      <c r="Q427" s="305"/>
      <c r="R427" s="305"/>
      <c r="S427" s="305"/>
      <c r="T427" s="305"/>
      <c r="U427" s="305"/>
      <c r="V427" s="305"/>
      <c r="W427" s="305"/>
      <c r="X427" s="305"/>
      <c r="Y427" s="305"/>
      <c r="Z427" s="305"/>
      <c r="AA427" s="305"/>
      <c r="AB427" s="305"/>
      <c r="AC427" s="305"/>
      <c r="AD427" s="4054"/>
      <c r="AE427" s="4051"/>
      <c r="AF427" s="2151"/>
      <c r="AG427" s="2078"/>
      <c r="AH427" s="422"/>
      <c r="AI427" s="2088"/>
      <c r="AJ427" s="2088"/>
      <c r="AK427" s="2088"/>
      <c r="AL427" s="2088"/>
      <c r="AM427" s="2088"/>
      <c r="AN427" s="2088"/>
      <c r="AO427" s="2088"/>
      <c r="AP427" s="2088"/>
      <c r="AQ427" s="2088"/>
      <c r="AR427" s="2088"/>
      <c r="AS427" s="2088"/>
      <c r="AT427" s="2088"/>
      <c r="AU427" s="2088"/>
      <c r="AV427" s="2088"/>
      <c r="AW427" s="2088"/>
      <c r="AX427" s="2088"/>
      <c r="AY427" s="2088"/>
      <c r="AZ427" s="2088"/>
    </row>
    <row r="428" spans="1:52" s="2089" customFormat="1" ht="11.25" customHeight="1" x14ac:dyDescent="0.2">
      <c r="A428" s="2082"/>
      <c r="B428" s="783"/>
      <c r="C428" s="2125"/>
      <c r="D428" s="2123"/>
      <c r="E428" s="324" t="s">
        <v>1359</v>
      </c>
      <c r="F428" s="422"/>
      <c r="G428" s="307"/>
      <c r="H428" s="305"/>
      <c r="I428" s="305"/>
      <c r="J428" s="305"/>
      <c r="K428" s="305"/>
      <c r="L428" s="305"/>
      <c r="M428" s="305"/>
      <c r="N428" s="305"/>
      <c r="O428" s="305"/>
      <c r="P428" s="305"/>
      <c r="Q428" s="305"/>
      <c r="R428" s="305"/>
      <c r="S428" s="305"/>
      <c r="T428" s="305"/>
      <c r="U428" s="305"/>
      <c r="V428" s="305"/>
      <c r="W428" s="305"/>
      <c r="X428" s="305"/>
      <c r="Y428" s="305"/>
      <c r="Z428" s="305"/>
      <c r="AA428" s="305"/>
      <c r="AB428" s="305"/>
      <c r="AC428" s="305"/>
      <c r="AD428" s="2148"/>
      <c r="AE428" s="2151"/>
      <c r="AF428" s="2151"/>
      <c r="AG428" s="2078"/>
      <c r="AH428" s="422"/>
      <c r="AI428" s="2088"/>
      <c r="AJ428" s="2088"/>
      <c r="AK428" s="2088"/>
      <c r="AL428" s="2088"/>
      <c r="AM428" s="2088"/>
      <c r="AN428" s="2088"/>
      <c r="AO428" s="2088"/>
      <c r="AP428" s="2088"/>
      <c r="AQ428" s="2088"/>
      <c r="AR428" s="2088"/>
      <c r="AS428" s="2088"/>
      <c r="AT428" s="2088"/>
      <c r="AU428" s="2088"/>
      <c r="AV428" s="2088"/>
      <c r="AW428" s="2088"/>
      <c r="AX428" s="2088"/>
      <c r="AY428" s="2088"/>
      <c r="AZ428" s="2088"/>
    </row>
    <row r="429" spans="1:52" s="2089" customFormat="1" ht="11.25" customHeight="1" x14ac:dyDescent="0.2">
      <c r="A429" s="2082"/>
      <c r="B429" s="783"/>
      <c r="C429" s="2125"/>
      <c r="D429" s="2123"/>
      <c r="E429" s="324" t="s">
        <v>1360</v>
      </c>
      <c r="F429" s="422"/>
      <c r="G429" s="307"/>
      <c r="H429" s="305"/>
      <c r="I429" s="305"/>
      <c r="J429" s="305"/>
      <c r="K429" s="305"/>
      <c r="L429" s="305"/>
      <c r="M429" s="305"/>
      <c r="N429" s="305"/>
      <c r="O429" s="305"/>
      <c r="P429" s="305"/>
      <c r="Q429" s="305"/>
      <c r="R429" s="305"/>
      <c r="S429" s="305"/>
      <c r="T429" s="305"/>
      <c r="U429" s="305"/>
      <c r="V429" s="305"/>
      <c r="W429" s="305"/>
      <c r="X429" s="305"/>
      <c r="Y429" s="305"/>
      <c r="Z429" s="305"/>
      <c r="AA429" s="305"/>
      <c r="AB429" s="305"/>
      <c r="AC429" s="305"/>
      <c r="AD429" s="2148"/>
      <c r="AE429" s="2151"/>
      <c r="AF429" s="2151"/>
      <c r="AG429" s="2078"/>
      <c r="AH429" s="422"/>
      <c r="AI429" s="2088"/>
      <c r="AJ429" s="2088"/>
      <c r="AK429" s="2088"/>
      <c r="AL429" s="2088"/>
      <c r="AM429" s="2088"/>
      <c r="AN429" s="2088"/>
      <c r="AO429" s="2088"/>
      <c r="AP429" s="2088"/>
      <c r="AQ429" s="2088"/>
      <c r="AR429" s="2088"/>
      <c r="AS429" s="2088"/>
      <c r="AT429" s="2088"/>
      <c r="AU429" s="2088"/>
      <c r="AV429" s="2088"/>
      <c r="AW429" s="2088"/>
      <c r="AX429" s="2088"/>
      <c r="AY429" s="2088"/>
      <c r="AZ429" s="2088"/>
    </row>
    <row r="430" spans="1:52" s="2089" customFormat="1" ht="6.75" customHeight="1" x14ac:dyDescent="0.2">
      <c r="A430" s="2082"/>
      <c r="B430" s="782"/>
      <c r="C430" s="2126"/>
      <c r="D430" s="2126"/>
      <c r="E430" s="318"/>
      <c r="F430" s="306"/>
      <c r="G430" s="317"/>
      <c r="H430" s="306"/>
      <c r="I430" s="306"/>
      <c r="J430" s="306"/>
      <c r="K430" s="306"/>
      <c r="L430" s="306"/>
      <c r="M430" s="306"/>
      <c r="N430" s="306"/>
      <c r="O430" s="306"/>
      <c r="P430" s="306"/>
      <c r="Q430" s="306"/>
      <c r="R430" s="306"/>
      <c r="S430" s="306"/>
      <c r="T430" s="306"/>
      <c r="U430" s="306"/>
      <c r="V430" s="306"/>
      <c r="W430" s="306"/>
      <c r="X430" s="306"/>
      <c r="Y430" s="306"/>
      <c r="Z430" s="306"/>
      <c r="AA430" s="306"/>
      <c r="AB430" s="306"/>
      <c r="AC430" s="306"/>
      <c r="AD430" s="306"/>
      <c r="AE430" s="309"/>
      <c r="AF430" s="309"/>
      <c r="AG430" s="2078"/>
      <c r="AH430" s="422"/>
      <c r="AI430" s="2088"/>
      <c r="AJ430" s="2088"/>
      <c r="AK430" s="2088"/>
      <c r="AL430" s="2088"/>
      <c r="AM430" s="2088"/>
      <c r="AN430" s="2088"/>
      <c r="AO430" s="2088"/>
      <c r="AP430" s="2088"/>
      <c r="AQ430" s="2088"/>
      <c r="AR430" s="2088"/>
      <c r="AS430" s="2088"/>
      <c r="AT430" s="2088"/>
      <c r="AU430" s="2088"/>
      <c r="AV430" s="2088"/>
      <c r="AW430" s="2088"/>
      <c r="AX430" s="2088"/>
      <c r="AY430" s="2088"/>
      <c r="AZ430" s="2088"/>
    </row>
    <row r="431" spans="1:52" s="2089" customFormat="1" ht="11.25" customHeight="1" x14ac:dyDescent="0.2">
      <c r="A431" s="2082"/>
      <c r="B431" s="783"/>
      <c r="C431" s="2125"/>
      <c r="D431" s="2123">
        <v>5</v>
      </c>
      <c r="E431" s="307" t="s">
        <v>1361</v>
      </c>
      <c r="F431" s="422"/>
      <c r="G431" s="307"/>
      <c r="H431" s="305"/>
      <c r="I431" s="305"/>
      <c r="J431" s="305"/>
      <c r="K431" s="305"/>
      <c r="L431" s="305"/>
      <c r="M431" s="305"/>
      <c r="N431" s="305"/>
      <c r="O431" s="305"/>
      <c r="P431" s="305"/>
      <c r="Q431" s="305"/>
      <c r="R431" s="305"/>
      <c r="S431" s="305"/>
      <c r="T431" s="305"/>
      <c r="U431" s="305"/>
      <c r="V431" s="305"/>
      <c r="W431" s="305"/>
      <c r="X431" s="305"/>
      <c r="Y431" s="305"/>
      <c r="Z431" s="305"/>
      <c r="AA431" s="305"/>
      <c r="AB431" s="305"/>
      <c r="AC431" s="305"/>
      <c r="AD431" s="4054">
        <v>31</v>
      </c>
      <c r="AE431" s="4050"/>
      <c r="AF431" s="2151"/>
      <c r="AG431" s="2078"/>
      <c r="AH431" s="422"/>
      <c r="AI431" s="2088"/>
      <c r="AJ431" s="2088"/>
      <c r="AK431" s="2088"/>
      <c r="AL431" s="2088"/>
      <c r="AM431" s="2088"/>
      <c r="AN431" s="2088"/>
      <c r="AO431" s="2088"/>
      <c r="AP431" s="2088"/>
      <c r="AQ431" s="2088"/>
      <c r="AR431" s="2088"/>
      <c r="AS431" s="2088"/>
      <c r="AT431" s="2088"/>
      <c r="AU431" s="2088"/>
      <c r="AV431" s="2088"/>
      <c r="AW431" s="2088"/>
      <c r="AX431" s="2088"/>
      <c r="AY431" s="2088"/>
      <c r="AZ431" s="2088"/>
    </row>
    <row r="432" spans="1:52" s="2089" customFormat="1" ht="11.25" customHeight="1" x14ac:dyDescent="0.2">
      <c r="A432" s="2082"/>
      <c r="B432" s="783"/>
      <c r="C432" s="2125"/>
      <c r="D432" s="2123"/>
      <c r="E432" s="324"/>
      <c r="F432" s="422"/>
      <c r="G432" s="307"/>
      <c r="H432" s="305"/>
      <c r="I432" s="305"/>
      <c r="J432" s="305"/>
      <c r="K432" s="305"/>
      <c r="L432" s="305"/>
      <c r="M432" s="305"/>
      <c r="N432" s="305"/>
      <c r="O432" s="305"/>
      <c r="P432" s="305"/>
      <c r="Q432" s="305"/>
      <c r="R432" s="305"/>
      <c r="S432" s="305"/>
      <c r="T432" s="305"/>
      <c r="U432" s="305"/>
      <c r="V432" s="305"/>
      <c r="W432" s="305"/>
      <c r="X432" s="305"/>
      <c r="Y432" s="305"/>
      <c r="Z432" s="305"/>
      <c r="AA432" s="305"/>
      <c r="AB432" s="305"/>
      <c r="AC432" s="305"/>
      <c r="AD432" s="4054"/>
      <c r="AE432" s="4051"/>
      <c r="AF432" s="2151"/>
      <c r="AG432" s="2078"/>
      <c r="AH432" s="422"/>
      <c r="AI432" s="2088"/>
      <c r="AJ432" s="2088"/>
      <c r="AK432" s="2088"/>
      <c r="AL432" s="2088"/>
      <c r="AM432" s="2088"/>
      <c r="AN432" s="2088"/>
      <c r="AO432" s="2088"/>
      <c r="AP432" s="2088"/>
      <c r="AQ432" s="2088"/>
      <c r="AR432" s="2088"/>
      <c r="AS432" s="2088"/>
      <c r="AT432" s="2088"/>
      <c r="AU432" s="2088"/>
      <c r="AV432" s="2088"/>
      <c r="AW432" s="2088"/>
      <c r="AX432" s="2088"/>
      <c r="AY432" s="2088"/>
      <c r="AZ432" s="2088"/>
    </row>
    <row r="433" spans="1:52" s="2089" customFormat="1" ht="6.75" customHeight="1" x14ac:dyDescent="0.2">
      <c r="A433" s="2082"/>
      <c r="B433" s="782"/>
      <c r="C433" s="2126"/>
      <c r="D433" s="2126"/>
      <c r="E433" s="318"/>
      <c r="F433" s="306"/>
      <c r="G433" s="317"/>
      <c r="H433" s="306"/>
      <c r="I433" s="306"/>
      <c r="J433" s="306"/>
      <c r="K433" s="306"/>
      <c r="L433" s="306"/>
      <c r="M433" s="306"/>
      <c r="N433" s="306"/>
      <c r="O433" s="306"/>
      <c r="P433" s="306"/>
      <c r="Q433" s="306"/>
      <c r="R433" s="306"/>
      <c r="S433" s="306"/>
      <c r="T433" s="306"/>
      <c r="U433" s="306"/>
      <c r="V433" s="306"/>
      <c r="W433" s="306"/>
      <c r="X433" s="306"/>
      <c r="Y433" s="306"/>
      <c r="Z433" s="306"/>
      <c r="AA433" s="306"/>
      <c r="AB433" s="306"/>
      <c r="AC433" s="306"/>
      <c r="AD433" s="2150"/>
      <c r="AE433" s="309"/>
      <c r="AF433" s="309"/>
      <c r="AG433" s="2078"/>
      <c r="AH433" s="422"/>
      <c r="AI433" s="2088"/>
      <c r="AJ433" s="2088"/>
      <c r="AK433" s="2088"/>
      <c r="AL433" s="2088"/>
      <c r="AM433" s="2088"/>
      <c r="AN433" s="2088"/>
      <c r="AO433" s="2088"/>
      <c r="AP433" s="2088"/>
      <c r="AQ433" s="2088"/>
      <c r="AR433" s="2088"/>
      <c r="AS433" s="2088"/>
      <c r="AT433" s="2088"/>
      <c r="AU433" s="2088"/>
      <c r="AV433" s="2088"/>
      <c r="AW433" s="2088"/>
      <c r="AX433" s="2088"/>
      <c r="AY433" s="2088"/>
      <c r="AZ433" s="2088"/>
    </row>
    <row r="434" spans="1:52" s="2089" customFormat="1" ht="11.25" customHeight="1" x14ac:dyDescent="0.2">
      <c r="A434" s="2082"/>
      <c r="B434" s="1966"/>
      <c r="C434" s="2125"/>
      <c r="D434" s="2123">
        <v>6</v>
      </c>
      <c r="E434" s="1966" t="s">
        <v>1362</v>
      </c>
      <c r="F434" s="422"/>
      <c r="G434" s="310"/>
      <c r="H434" s="305"/>
      <c r="I434" s="305"/>
      <c r="J434" s="305"/>
      <c r="K434" s="305"/>
      <c r="L434" s="305"/>
      <c r="M434" s="305"/>
      <c r="N434" s="305"/>
      <c r="O434" s="305"/>
      <c r="P434" s="305"/>
      <c r="Q434" s="305"/>
      <c r="R434" s="305"/>
      <c r="S434" s="305"/>
      <c r="T434" s="305"/>
      <c r="U434" s="305"/>
      <c r="V434" s="305"/>
      <c r="W434" s="305"/>
      <c r="X434" s="305"/>
      <c r="Y434" s="305"/>
      <c r="Z434" s="305"/>
      <c r="AA434" s="305"/>
      <c r="AB434" s="305"/>
      <c r="AC434" s="305"/>
      <c r="AD434" s="4054">
        <v>32</v>
      </c>
      <c r="AE434" s="4050"/>
      <c r="AF434" s="2151"/>
      <c r="AG434" s="2078"/>
      <c r="AH434" s="422"/>
      <c r="AI434" s="2088"/>
      <c r="AJ434" s="2088"/>
      <c r="AK434" s="2088"/>
      <c r="AL434" s="2088"/>
      <c r="AM434" s="2088"/>
      <c r="AN434" s="2088"/>
      <c r="AO434" s="2088"/>
      <c r="AP434" s="2088"/>
      <c r="AQ434" s="2088"/>
      <c r="AR434" s="2088"/>
      <c r="AS434" s="2088"/>
      <c r="AT434" s="2088"/>
      <c r="AU434" s="2088"/>
      <c r="AV434" s="2088"/>
      <c r="AW434" s="2088"/>
      <c r="AX434" s="2088"/>
      <c r="AY434" s="2088"/>
      <c r="AZ434" s="2088"/>
    </row>
    <row r="435" spans="1:52" s="2089" customFormat="1" ht="11.25" customHeight="1" x14ac:dyDescent="0.2">
      <c r="A435" s="2082"/>
      <c r="B435" s="1966"/>
      <c r="C435" s="2125"/>
      <c r="D435" s="2123"/>
      <c r="E435" s="1966" t="s">
        <v>1363</v>
      </c>
      <c r="F435" s="422"/>
      <c r="G435" s="310"/>
      <c r="H435" s="305"/>
      <c r="I435" s="305"/>
      <c r="J435" s="305"/>
      <c r="K435" s="305"/>
      <c r="L435" s="305"/>
      <c r="M435" s="305"/>
      <c r="N435" s="305"/>
      <c r="O435" s="305"/>
      <c r="P435" s="305"/>
      <c r="Q435" s="305"/>
      <c r="R435" s="305"/>
      <c r="S435" s="305"/>
      <c r="T435" s="305"/>
      <c r="U435" s="305"/>
      <c r="V435" s="305"/>
      <c r="W435" s="305"/>
      <c r="X435" s="305"/>
      <c r="Y435" s="305"/>
      <c r="Z435" s="305"/>
      <c r="AA435" s="305"/>
      <c r="AB435" s="305"/>
      <c r="AC435" s="305"/>
      <c r="AD435" s="4054"/>
      <c r="AE435" s="4051"/>
      <c r="AF435" s="2151"/>
      <c r="AG435" s="2078"/>
      <c r="AH435" s="422"/>
      <c r="AI435" s="2088"/>
      <c r="AJ435" s="2088"/>
      <c r="AK435" s="2088"/>
      <c r="AL435" s="2088"/>
      <c r="AM435" s="2088"/>
      <c r="AN435" s="2088"/>
      <c r="AO435" s="2088"/>
      <c r="AP435" s="2088"/>
      <c r="AQ435" s="2088"/>
      <c r="AR435" s="2088"/>
      <c r="AS435" s="2088"/>
      <c r="AT435" s="2088"/>
      <c r="AU435" s="2088"/>
      <c r="AV435" s="2088"/>
      <c r="AW435" s="2088"/>
      <c r="AX435" s="2088"/>
      <c r="AY435" s="2088"/>
      <c r="AZ435" s="2088"/>
    </row>
    <row r="436" spans="1:52" s="2089" customFormat="1" ht="11.25" customHeight="1" x14ac:dyDescent="0.2">
      <c r="A436" s="2082"/>
      <c r="B436" s="1966"/>
      <c r="C436" s="2125"/>
      <c r="D436" s="2123"/>
      <c r="E436" s="322" t="s">
        <v>1364</v>
      </c>
      <c r="F436" s="422"/>
      <c r="G436" s="310"/>
      <c r="H436" s="305"/>
      <c r="I436" s="305"/>
      <c r="J436" s="305"/>
      <c r="K436" s="305"/>
      <c r="L436" s="305"/>
      <c r="M436" s="305"/>
      <c r="N436" s="305"/>
      <c r="O436" s="305"/>
      <c r="P436" s="305"/>
      <c r="Q436" s="305"/>
      <c r="R436" s="305"/>
      <c r="S436" s="305"/>
      <c r="T436" s="305"/>
      <c r="U436" s="305"/>
      <c r="V436" s="305"/>
      <c r="W436" s="305"/>
      <c r="X436" s="305"/>
      <c r="Y436" s="305"/>
      <c r="Z436" s="305"/>
      <c r="AA436" s="305"/>
      <c r="AB436" s="305"/>
      <c r="AC436" s="305"/>
      <c r="AD436" s="2148"/>
      <c r="AE436" s="2151"/>
      <c r="AF436" s="2151"/>
      <c r="AG436" s="2078"/>
      <c r="AH436" s="422"/>
      <c r="AI436" s="2088"/>
      <c r="AJ436" s="2088"/>
      <c r="AK436" s="2088"/>
      <c r="AL436" s="2088"/>
      <c r="AM436" s="2088"/>
      <c r="AN436" s="2088"/>
      <c r="AO436" s="2088"/>
      <c r="AP436" s="2088"/>
      <c r="AQ436" s="2088"/>
      <c r="AR436" s="2088"/>
      <c r="AS436" s="2088"/>
      <c r="AT436" s="2088"/>
      <c r="AU436" s="2088"/>
      <c r="AV436" s="2088"/>
      <c r="AW436" s="2088"/>
      <c r="AX436" s="2088"/>
      <c r="AY436" s="2088"/>
      <c r="AZ436" s="2088"/>
    </row>
    <row r="437" spans="1:52" s="2089" customFormat="1" ht="11.25" customHeight="1" x14ac:dyDescent="0.2">
      <c r="A437" s="2082"/>
      <c r="B437" s="1966"/>
      <c r="C437" s="2125"/>
      <c r="D437" s="2123"/>
      <c r="E437" s="322" t="s">
        <v>1365</v>
      </c>
      <c r="F437" s="422"/>
      <c r="G437" s="310"/>
      <c r="H437" s="305"/>
      <c r="I437" s="305"/>
      <c r="J437" s="305"/>
      <c r="K437" s="305"/>
      <c r="L437" s="305"/>
      <c r="M437" s="305"/>
      <c r="N437" s="305"/>
      <c r="O437" s="305"/>
      <c r="P437" s="305"/>
      <c r="Q437" s="305"/>
      <c r="R437" s="305"/>
      <c r="S437" s="305"/>
      <c r="T437" s="305"/>
      <c r="U437" s="305"/>
      <c r="V437" s="305"/>
      <c r="W437" s="305"/>
      <c r="X437" s="305"/>
      <c r="Y437" s="305"/>
      <c r="Z437" s="305"/>
      <c r="AA437" s="305"/>
      <c r="AB437" s="305"/>
      <c r="AC437" s="305"/>
      <c r="AD437" s="2148"/>
      <c r="AE437" s="2151"/>
      <c r="AF437" s="2151"/>
      <c r="AG437" s="2078"/>
      <c r="AH437" s="422"/>
      <c r="AI437" s="2088"/>
      <c r="AJ437" s="2088"/>
      <c r="AK437" s="2088"/>
      <c r="AL437" s="2088"/>
      <c r="AM437" s="2088"/>
      <c r="AN437" s="2088"/>
      <c r="AO437" s="2088"/>
      <c r="AP437" s="2088"/>
      <c r="AQ437" s="2088"/>
      <c r="AR437" s="2088"/>
      <c r="AS437" s="2088"/>
      <c r="AT437" s="2088"/>
      <c r="AU437" s="2088"/>
      <c r="AV437" s="2088"/>
      <c r="AW437" s="2088"/>
      <c r="AX437" s="2088"/>
      <c r="AY437" s="2088"/>
      <c r="AZ437" s="2088"/>
    </row>
    <row r="438" spans="1:52" s="2089" customFormat="1" ht="6.75" customHeight="1" x14ac:dyDescent="0.2">
      <c r="A438" s="2082"/>
      <c r="B438" s="782"/>
      <c r="C438" s="4014"/>
      <c r="D438" s="4014"/>
      <c r="E438" s="318"/>
      <c r="F438" s="315"/>
      <c r="G438" s="317"/>
      <c r="H438" s="314"/>
      <c r="I438" s="314"/>
      <c r="J438" s="314"/>
      <c r="K438" s="314"/>
      <c r="L438" s="314"/>
      <c r="M438" s="314"/>
      <c r="N438" s="314"/>
      <c r="O438" s="314"/>
      <c r="P438" s="306"/>
      <c r="Q438" s="306"/>
      <c r="R438" s="306"/>
      <c r="S438" s="306"/>
      <c r="T438" s="306"/>
      <c r="U438" s="306"/>
      <c r="V438" s="306"/>
      <c r="W438" s="306"/>
      <c r="X438" s="306"/>
      <c r="Y438" s="306"/>
      <c r="Z438" s="306"/>
      <c r="AA438" s="306"/>
      <c r="AB438" s="306"/>
      <c r="AC438" s="306"/>
      <c r="AD438" s="306"/>
      <c r="AE438" s="2153"/>
      <c r="AF438" s="2152"/>
      <c r="AG438" s="2078"/>
      <c r="AH438" s="422"/>
      <c r="AI438" s="2088"/>
      <c r="AJ438" s="2088"/>
      <c r="AK438" s="2088"/>
      <c r="AL438" s="2088"/>
      <c r="AM438" s="2088"/>
      <c r="AN438" s="2088"/>
      <c r="AO438" s="2088"/>
      <c r="AP438" s="2088"/>
      <c r="AQ438" s="2088"/>
      <c r="AR438" s="2088"/>
      <c r="AS438" s="2088"/>
      <c r="AT438" s="2088"/>
      <c r="AU438" s="2088"/>
      <c r="AV438" s="2088"/>
      <c r="AW438" s="2088"/>
      <c r="AX438" s="2088"/>
      <c r="AY438" s="2088"/>
      <c r="AZ438" s="2088"/>
    </row>
    <row r="439" spans="1:52" s="2089" customFormat="1" ht="11.25" customHeight="1" x14ac:dyDescent="0.2">
      <c r="A439" s="2082"/>
      <c r="B439" s="1966"/>
      <c r="C439" s="477"/>
      <c r="D439" s="2123">
        <v>7</v>
      </c>
      <c r="E439" s="323" t="s">
        <v>1366</v>
      </c>
      <c r="F439" s="422"/>
      <c r="G439" s="323"/>
      <c r="H439" s="324"/>
      <c r="I439" s="324"/>
      <c r="J439" s="324"/>
      <c r="K439" s="324"/>
      <c r="L439" s="324"/>
      <c r="M439" s="324"/>
      <c r="N439" s="324"/>
      <c r="O439" s="324"/>
      <c r="P439" s="305"/>
      <c r="Q439" s="305"/>
      <c r="R439" s="305"/>
      <c r="S439" s="305"/>
      <c r="T439" s="305"/>
      <c r="U439" s="305"/>
      <c r="V439" s="305"/>
      <c r="W439" s="305"/>
      <c r="X439" s="305"/>
      <c r="Y439" s="305"/>
      <c r="Z439" s="305"/>
      <c r="AA439" s="305"/>
      <c r="AB439" s="305"/>
      <c r="AC439" s="305"/>
      <c r="AD439" s="4054">
        <v>33</v>
      </c>
      <c r="AE439" s="4050"/>
      <c r="AF439" s="2151"/>
      <c r="AG439" s="2078"/>
      <c r="AH439" s="422"/>
      <c r="AI439" s="2088"/>
      <c r="AJ439" s="2088"/>
      <c r="AK439" s="2088"/>
      <c r="AL439" s="2088"/>
      <c r="AM439" s="2088"/>
      <c r="AN439" s="2088"/>
      <c r="AO439" s="2088"/>
      <c r="AP439" s="2088"/>
      <c r="AQ439" s="2088"/>
      <c r="AR439" s="2088"/>
      <c r="AS439" s="2088"/>
      <c r="AT439" s="2088"/>
      <c r="AU439" s="2088"/>
      <c r="AV439" s="2088"/>
      <c r="AW439" s="2088"/>
      <c r="AX439" s="2088"/>
      <c r="AY439" s="2088"/>
      <c r="AZ439" s="2088"/>
    </row>
    <row r="440" spans="1:52" s="2089" customFormat="1" ht="11.25" customHeight="1" x14ac:dyDescent="0.2">
      <c r="A440" s="2082"/>
      <c r="B440" s="1966"/>
      <c r="C440" s="477"/>
      <c r="D440" s="2123"/>
      <c r="E440" s="323" t="s">
        <v>1367</v>
      </c>
      <c r="F440" s="422"/>
      <c r="G440" s="323"/>
      <c r="H440" s="324"/>
      <c r="I440" s="324"/>
      <c r="J440" s="324"/>
      <c r="K440" s="324"/>
      <c r="L440" s="324"/>
      <c r="M440" s="324"/>
      <c r="N440" s="324"/>
      <c r="O440" s="324"/>
      <c r="P440" s="305"/>
      <c r="Q440" s="305"/>
      <c r="R440" s="305"/>
      <c r="S440" s="305"/>
      <c r="T440" s="305"/>
      <c r="U440" s="305"/>
      <c r="V440" s="305"/>
      <c r="W440" s="305"/>
      <c r="X440" s="305"/>
      <c r="Y440" s="305"/>
      <c r="Z440" s="305"/>
      <c r="AA440" s="305"/>
      <c r="AB440" s="305"/>
      <c r="AC440" s="305"/>
      <c r="AD440" s="4054"/>
      <c r="AE440" s="4051"/>
      <c r="AF440" s="2151"/>
      <c r="AG440" s="2078"/>
      <c r="AH440" s="422"/>
      <c r="AI440" s="2088"/>
      <c r="AJ440" s="2088"/>
      <c r="AK440" s="2088"/>
      <c r="AL440" s="2088"/>
      <c r="AM440" s="2088"/>
      <c r="AN440" s="2088"/>
      <c r="AO440" s="2088"/>
      <c r="AP440" s="2088"/>
      <c r="AQ440" s="2088"/>
      <c r="AR440" s="2088"/>
      <c r="AS440" s="2088"/>
      <c r="AT440" s="2088"/>
      <c r="AU440" s="2088"/>
      <c r="AV440" s="2088"/>
      <c r="AW440" s="2088"/>
      <c r="AX440" s="2088"/>
      <c r="AY440" s="2088"/>
      <c r="AZ440" s="2088"/>
    </row>
    <row r="441" spans="1:52" s="2089" customFormat="1" ht="11.25" customHeight="1" x14ac:dyDescent="0.2">
      <c r="A441" s="2082"/>
      <c r="B441" s="1966"/>
      <c r="C441" s="477"/>
      <c r="D441" s="2123"/>
      <c r="E441" s="2154" t="s">
        <v>1368</v>
      </c>
      <c r="F441" s="422"/>
      <c r="G441" s="323"/>
      <c r="H441" s="324"/>
      <c r="I441" s="324"/>
      <c r="J441" s="324"/>
      <c r="K441" s="324"/>
      <c r="L441" s="324"/>
      <c r="M441" s="324"/>
      <c r="N441" s="324"/>
      <c r="O441" s="324"/>
      <c r="P441" s="305"/>
      <c r="Q441" s="305"/>
      <c r="R441" s="305"/>
      <c r="S441" s="305"/>
      <c r="T441" s="305"/>
      <c r="U441" s="305"/>
      <c r="V441" s="305"/>
      <c r="W441" s="305"/>
      <c r="X441" s="305"/>
      <c r="Y441" s="305"/>
      <c r="Z441" s="305"/>
      <c r="AA441" s="305"/>
      <c r="AB441" s="305"/>
      <c r="AC441" s="305"/>
      <c r="AD441" s="2155"/>
      <c r="AE441" s="2152"/>
      <c r="AF441" s="2152"/>
      <c r="AG441" s="2078"/>
      <c r="AH441" s="422"/>
      <c r="AI441" s="2088"/>
      <c r="AJ441" s="2088"/>
      <c r="AK441" s="2088"/>
      <c r="AL441" s="2088"/>
      <c r="AM441" s="2088"/>
      <c r="AN441" s="2088"/>
      <c r="AO441" s="2088"/>
      <c r="AP441" s="2088"/>
      <c r="AQ441" s="2088"/>
      <c r="AR441" s="2088"/>
      <c r="AS441" s="2088"/>
      <c r="AT441" s="2088"/>
      <c r="AU441" s="2088"/>
      <c r="AV441" s="2088"/>
      <c r="AW441" s="2088"/>
      <c r="AX441" s="2088"/>
      <c r="AY441" s="2088"/>
      <c r="AZ441" s="2088"/>
    </row>
    <row r="442" spans="1:52" s="2089" customFormat="1" ht="6.75" customHeight="1" x14ac:dyDescent="0.2">
      <c r="A442" s="2082"/>
      <c r="B442" s="1966"/>
      <c r="C442" s="477"/>
      <c r="D442" s="2123"/>
      <c r="E442" s="2154"/>
      <c r="F442" s="422"/>
      <c r="G442" s="323"/>
      <c r="H442" s="324"/>
      <c r="I442" s="324"/>
      <c r="J442" s="324"/>
      <c r="K442" s="324"/>
      <c r="L442" s="324"/>
      <c r="M442" s="324"/>
      <c r="N442" s="324"/>
      <c r="O442" s="324"/>
      <c r="P442" s="305"/>
      <c r="Q442" s="305"/>
      <c r="R442" s="305"/>
      <c r="S442" s="305"/>
      <c r="T442" s="305"/>
      <c r="U442" s="305"/>
      <c r="V442" s="305"/>
      <c r="W442" s="305"/>
      <c r="X442" s="305"/>
      <c r="Y442" s="305"/>
      <c r="Z442" s="305"/>
      <c r="AA442" s="305"/>
      <c r="AB442" s="305"/>
      <c r="AC442" s="305"/>
      <c r="AD442" s="2148"/>
      <c r="AE442" s="2151"/>
      <c r="AF442" s="2151"/>
      <c r="AG442" s="2078"/>
      <c r="AH442" s="422"/>
      <c r="AI442" s="2088"/>
      <c r="AJ442" s="2088"/>
      <c r="AK442" s="2088"/>
      <c r="AL442" s="2088"/>
      <c r="AM442" s="2088"/>
      <c r="AN442" s="2088"/>
      <c r="AO442" s="2088"/>
      <c r="AP442" s="2088"/>
      <c r="AQ442" s="2088"/>
      <c r="AR442" s="2088"/>
      <c r="AS442" s="2088"/>
      <c r="AT442" s="2088"/>
      <c r="AU442" s="2088"/>
      <c r="AV442" s="2088"/>
      <c r="AW442" s="2088"/>
      <c r="AX442" s="2088"/>
      <c r="AY442" s="2088"/>
      <c r="AZ442" s="2088"/>
    </row>
    <row r="443" spans="1:52" s="2089" customFormat="1" ht="11.25" customHeight="1" x14ac:dyDescent="0.2">
      <c r="A443" s="2082"/>
      <c r="B443" s="1966"/>
      <c r="C443" s="477"/>
      <c r="D443" s="1952">
        <v>8</v>
      </c>
      <c r="E443" s="1966" t="s">
        <v>1369</v>
      </c>
      <c r="F443" s="422"/>
      <c r="G443" s="310"/>
      <c r="H443" s="310"/>
      <c r="I443" s="310"/>
      <c r="J443" s="310"/>
      <c r="K443" s="310"/>
      <c r="L443" s="310"/>
      <c r="M443" s="310"/>
      <c r="N443" s="310"/>
      <c r="O443" s="310"/>
      <c r="P443" s="305"/>
      <c r="Q443" s="305"/>
      <c r="R443" s="305"/>
      <c r="S443" s="305"/>
      <c r="T443" s="305"/>
      <c r="U443" s="305"/>
      <c r="V443" s="305"/>
      <c r="W443" s="305"/>
      <c r="X443" s="305"/>
      <c r="Y443" s="305"/>
      <c r="Z443" s="305"/>
      <c r="AA443" s="305"/>
      <c r="AB443" s="305"/>
      <c r="AC443" s="305"/>
      <c r="AD443" s="4056">
        <v>34</v>
      </c>
      <c r="AE443" s="4050"/>
      <c r="AF443" s="2151"/>
      <c r="AG443" s="2078"/>
      <c r="AH443" s="422"/>
      <c r="AI443" s="2088"/>
      <c r="AJ443" s="2088"/>
      <c r="AK443" s="2088"/>
      <c r="AL443" s="2088"/>
      <c r="AM443" s="2088"/>
      <c r="AN443" s="2088"/>
      <c r="AO443" s="2088"/>
      <c r="AP443" s="2088"/>
      <c r="AQ443" s="2088"/>
      <c r="AR443" s="2088"/>
      <c r="AS443" s="2088"/>
      <c r="AT443" s="2088"/>
      <c r="AU443" s="2088"/>
      <c r="AV443" s="2088"/>
      <c r="AW443" s="2088"/>
      <c r="AX443" s="2088"/>
      <c r="AY443" s="2088"/>
      <c r="AZ443" s="2088"/>
    </row>
    <row r="444" spans="1:52" s="2089" customFormat="1" ht="11.25" customHeight="1" x14ac:dyDescent="0.2">
      <c r="A444" s="2082"/>
      <c r="B444" s="1966"/>
      <c r="C444" s="477"/>
      <c r="D444" s="1952"/>
      <c r="E444" s="1966"/>
      <c r="F444" s="422"/>
      <c r="G444" s="310"/>
      <c r="H444" s="310"/>
      <c r="I444" s="310"/>
      <c r="J444" s="310"/>
      <c r="K444" s="310"/>
      <c r="L444" s="310"/>
      <c r="M444" s="310"/>
      <c r="N444" s="310"/>
      <c r="O444" s="310"/>
      <c r="P444" s="305"/>
      <c r="Q444" s="305"/>
      <c r="R444" s="305"/>
      <c r="S444" s="305"/>
      <c r="T444" s="305"/>
      <c r="U444" s="305"/>
      <c r="V444" s="305"/>
      <c r="W444" s="305"/>
      <c r="X444" s="305"/>
      <c r="Y444" s="305"/>
      <c r="Z444" s="305"/>
      <c r="AA444" s="305"/>
      <c r="AB444" s="305"/>
      <c r="AC444" s="305"/>
      <c r="AD444" s="4056"/>
      <c r="AE444" s="4051"/>
      <c r="AF444" s="2151"/>
      <c r="AG444" s="2078"/>
      <c r="AH444" s="422"/>
      <c r="AI444" s="2088"/>
      <c r="AJ444" s="2088"/>
      <c r="AK444" s="2088"/>
      <c r="AL444" s="2088"/>
      <c r="AM444" s="2088"/>
      <c r="AN444" s="2088"/>
      <c r="AO444" s="2088"/>
      <c r="AP444" s="2088"/>
      <c r="AQ444" s="2088"/>
      <c r="AR444" s="2088"/>
      <c r="AS444" s="2088"/>
      <c r="AT444" s="2088"/>
      <c r="AU444" s="2088"/>
      <c r="AV444" s="2088"/>
      <c r="AW444" s="2088"/>
      <c r="AX444" s="2088"/>
      <c r="AY444" s="2088"/>
      <c r="AZ444" s="2088"/>
    </row>
    <row r="445" spans="1:52" s="2089" customFormat="1" ht="6.75" customHeight="1" x14ac:dyDescent="0.2">
      <c r="A445" s="2082"/>
      <c r="B445" s="1966"/>
      <c r="C445" s="477"/>
      <c r="D445" s="1952"/>
      <c r="E445" s="1966"/>
      <c r="F445" s="422"/>
      <c r="G445" s="310"/>
      <c r="H445" s="310"/>
      <c r="I445" s="310"/>
      <c r="J445" s="310"/>
      <c r="K445" s="310"/>
      <c r="L445" s="310"/>
      <c r="M445" s="310"/>
      <c r="N445" s="310"/>
      <c r="O445" s="310"/>
      <c r="P445" s="305"/>
      <c r="Q445" s="305"/>
      <c r="R445" s="305"/>
      <c r="S445" s="305"/>
      <c r="T445" s="305"/>
      <c r="U445" s="305"/>
      <c r="V445" s="305"/>
      <c r="W445" s="305"/>
      <c r="X445" s="305"/>
      <c r="Y445" s="305"/>
      <c r="Z445" s="305"/>
      <c r="AA445" s="305"/>
      <c r="AB445" s="305"/>
      <c r="AC445" s="305"/>
      <c r="AD445" s="217"/>
      <c r="AE445" s="2151"/>
      <c r="AF445" s="2151"/>
      <c r="AG445" s="2078"/>
      <c r="AH445" s="422"/>
      <c r="AI445" s="2088"/>
      <c r="AJ445" s="2088"/>
      <c r="AK445" s="2088"/>
      <c r="AL445" s="2088"/>
      <c r="AM445" s="2088"/>
      <c r="AN445" s="2088"/>
      <c r="AO445" s="2088"/>
      <c r="AP445" s="2088"/>
      <c r="AQ445" s="2088"/>
      <c r="AR445" s="2088"/>
      <c r="AS445" s="2088"/>
      <c r="AT445" s="2088"/>
      <c r="AU445" s="2088"/>
      <c r="AV445" s="2088"/>
      <c r="AW445" s="2088"/>
      <c r="AX445" s="2088"/>
      <c r="AY445" s="2088"/>
      <c r="AZ445" s="2088"/>
    </row>
    <row r="446" spans="1:52" s="2089" customFormat="1" ht="11.25" customHeight="1" x14ac:dyDescent="0.2">
      <c r="A446" s="2082"/>
      <c r="B446" s="1966"/>
      <c r="C446" s="477"/>
      <c r="D446" s="1952">
        <v>9</v>
      </c>
      <c r="E446" s="1966" t="s">
        <v>1370</v>
      </c>
      <c r="F446" s="422"/>
      <c r="G446" s="310"/>
      <c r="H446" s="310"/>
      <c r="I446" s="310"/>
      <c r="J446" s="310"/>
      <c r="K446" s="310"/>
      <c r="L446" s="310"/>
      <c r="M446" s="310"/>
      <c r="N446" s="310"/>
      <c r="O446" s="310"/>
      <c r="P446" s="305"/>
      <c r="Q446" s="305"/>
      <c r="R446" s="305"/>
      <c r="S446" s="305"/>
      <c r="T446" s="305"/>
      <c r="U446" s="305"/>
      <c r="V446" s="305"/>
      <c r="W446" s="305"/>
      <c r="X446" s="305"/>
      <c r="Y446" s="305"/>
      <c r="Z446" s="305"/>
      <c r="AA446" s="305"/>
      <c r="AB446" s="305"/>
      <c r="AC446" s="305"/>
      <c r="AD446" s="4056">
        <v>35</v>
      </c>
      <c r="AE446" s="4050"/>
      <c r="AF446" s="2151"/>
      <c r="AG446" s="2078"/>
      <c r="AH446" s="422"/>
      <c r="AI446" s="2088"/>
      <c r="AJ446" s="2088"/>
      <c r="AK446" s="2088"/>
      <c r="AL446" s="2088"/>
      <c r="AM446" s="2088"/>
      <c r="AN446" s="2088"/>
      <c r="AO446" s="2088"/>
      <c r="AP446" s="2088"/>
      <c r="AQ446" s="2088"/>
      <c r="AR446" s="2088"/>
      <c r="AS446" s="2088"/>
      <c r="AT446" s="2088"/>
      <c r="AU446" s="2088"/>
      <c r="AV446" s="2088"/>
      <c r="AW446" s="2088"/>
      <c r="AX446" s="2088"/>
      <c r="AY446" s="2088"/>
      <c r="AZ446" s="2088"/>
    </row>
    <row r="447" spans="1:52" s="2089" customFormat="1" ht="11.25" customHeight="1" x14ac:dyDescent="0.2">
      <c r="A447" s="2082"/>
      <c r="B447" s="1966"/>
      <c r="C447" s="477"/>
      <c r="D447" s="1952"/>
      <c r="E447" s="322" t="s">
        <v>1371</v>
      </c>
      <c r="F447" s="422"/>
      <c r="G447" s="310"/>
      <c r="H447" s="310"/>
      <c r="I447" s="310"/>
      <c r="J447" s="310"/>
      <c r="K447" s="310"/>
      <c r="L447" s="310"/>
      <c r="M447" s="310"/>
      <c r="N447" s="310"/>
      <c r="O447" s="310"/>
      <c r="P447" s="305"/>
      <c r="Q447" s="305"/>
      <c r="R447" s="305"/>
      <c r="S447" s="305"/>
      <c r="T447" s="305"/>
      <c r="U447" s="305"/>
      <c r="V447" s="305"/>
      <c r="W447" s="305"/>
      <c r="X447" s="305"/>
      <c r="Y447" s="305"/>
      <c r="Z447" s="305"/>
      <c r="AA447" s="305"/>
      <c r="AB447" s="305"/>
      <c r="AC447" s="305"/>
      <c r="AD447" s="4056"/>
      <c r="AE447" s="4051"/>
      <c r="AF447" s="2151"/>
      <c r="AG447" s="2078"/>
      <c r="AH447" s="422"/>
      <c r="AI447" s="2088"/>
      <c r="AJ447" s="2088"/>
      <c r="AK447" s="2088"/>
      <c r="AL447" s="2088"/>
      <c r="AM447" s="2088"/>
      <c r="AN447" s="2088"/>
      <c r="AO447" s="2088"/>
      <c r="AP447" s="2088"/>
      <c r="AQ447" s="2088"/>
      <c r="AR447" s="2088"/>
      <c r="AS447" s="2088"/>
      <c r="AT447" s="2088"/>
      <c r="AU447" s="2088"/>
      <c r="AV447" s="2088"/>
      <c r="AW447" s="2088"/>
      <c r="AX447" s="2088"/>
      <c r="AY447" s="2088"/>
      <c r="AZ447" s="2088"/>
    </row>
    <row r="448" spans="1:52" s="2089" customFormat="1" ht="6.75" customHeight="1" x14ac:dyDescent="0.2">
      <c r="A448" s="2082"/>
      <c r="B448" s="1966"/>
      <c r="C448" s="477"/>
      <c r="D448" s="1952"/>
      <c r="E448" s="1966"/>
      <c r="F448" s="422"/>
      <c r="G448" s="310"/>
      <c r="H448" s="310"/>
      <c r="I448" s="310"/>
      <c r="J448" s="310"/>
      <c r="K448" s="310"/>
      <c r="L448" s="310"/>
      <c r="M448" s="310"/>
      <c r="N448" s="310"/>
      <c r="O448" s="310"/>
      <c r="P448" s="305"/>
      <c r="Q448" s="305"/>
      <c r="R448" s="305"/>
      <c r="S448" s="305"/>
      <c r="T448" s="305"/>
      <c r="U448" s="305"/>
      <c r="V448" s="305"/>
      <c r="W448" s="305"/>
      <c r="X448" s="305"/>
      <c r="Y448" s="305"/>
      <c r="Z448" s="305"/>
      <c r="AA448" s="305"/>
      <c r="AB448" s="305"/>
      <c r="AC448" s="305"/>
      <c r="AD448" s="217"/>
      <c r="AE448" s="2151"/>
      <c r="AF448" s="2151"/>
      <c r="AG448" s="2078"/>
      <c r="AH448" s="422"/>
      <c r="AI448" s="2088"/>
      <c r="AJ448" s="2088"/>
      <c r="AK448" s="2088"/>
      <c r="AL448" s="2088"/>
      <c r="AM448" s="2088"/>
      <c r="AN448" s="2088"/>
      <c r="AO448" s="2088"/>
      <c r="AP448" s="2088"/>
      <c r="AQ448" s="2088"/>
      <c r="AR448" s="2088"/>
      <c r="AS448" s="2088"/>
      <c r="AT448" s="2088"/>
      <c r="AU448" s="2088"/>
      <c r="AV448" s="2088"/>
      <c r="AW448" s="2088"/>
      <c r="AX448" s="2088"/>
      <c r="AY448" s="2088"/>
      <c r="AZ448" s="2088"/>
    </row>
    <row r="449" spans="1:52" s="2089" customFormat="1" ht="11.25" customHeight="1" x14ac:dyDescent="0.2">
      <c r="A449" s="2082"/>
      <c r="B449" s="1966"/>
      <c r="C449" s="477"/>
      <c r="D449" s="1952">
        <v>10</v>
      </c>
      <c r="E449" s="1966" t="s">
        <v>1372</v>
      </c>
      <c r="F449" s="422"/>
      <c r="G449" s="310"/>
      <c r="H449" s="310"/>
      <c r="I449" s="310"/>
      <c r="J449" s="310"/>
      <c r="K449" s="310"/>
      <c r="L449" s="310"/>
      <c r="M449" s="310"/>
      <c r="N449" s="310"/>
      <c r="O449" s="310"/>
      <c r="P449" s="305"/>
      <c r="Q449" s="305"/>
      <c r="R449" s="305"/>
      <c r="S449" s="305"/>
      <c r="T449" s="305"/>
      <c r="U449" s="305"/>
      <c r="V449" s="305"/>
      <c r="W449" s="305"/>
      <c r="X449" s="305"/>
      <c r="Y449" s="305"/>
      <c r="Z449" s="305"/>
      <c r="AA449" s="305"/>
      <c r="AB449" s="305"/>
      <c r="AC449" s="305"/>
      <c r="AD449" s="4056">
        <v>65</v>
      </c>
      <c r="AE449" s="4050"/>
      <c r="AF449" s="2151"/>
      <c r="AG449" s="2078"/>
      <c r="AH449" s="422"/>
      <c r="AI449" s="2088"/>
      <c r="AJ449" s="2088"/>
      <c r="AK449" s="2088"/>
      <c r="AL449" s="2088"/>
      <c r="AM449" s="2088"/>
      <c r="AN449" s="2088"/>
      <c r="AO449" s="2088"/>
      <c r="AP449" s="2088"/>
      <c r="AQ449" s="2088"/>
      <c r="AR449" s="2088"/>
      <c r="AS449" s="2088"/>
      <c r="AT449" s="2088"/>
      <c r="AU449" s="2088"/>
      <c r="AV449" s="2088"/>
      <c r="AW449" s="2088"/>
      <c r="AX449" s="2088"/>
      <c r="AY449" s="2088"/>
      <c r="AZ449" s="2088"/>
    </row>
    <row r="450" spans="1:52" s="2089" customFormat="1" ht="11.25" customHeight="1" x14ac:dyDescent="0.2">
      <c r="A450" s="2082"/>
      <c r="B450" s="1966"/>
      <c r="C450" s="477"/>
      <c r="D450" s="1952"/>
      <c r="E450" s="322" t="s">
        <v>1373</v>
      </c>
      <c r="F450" s="422"/>
      <c r="G450" s="310"/>
      <c r="H450" s="310"/>
      <c r="I450" s="310"/>
      <c r="J450" s="310"/>
      <c r="K450" s="310"/>
      <c r="L450" s="310"/>
      <c r="M450" s="310"/>
      <c r="N450" s="310"/>
      <c r="O450" s="310"/>
      <c r="P450" s="305"/>
      <c r="Q450" s="305"/>
      <c r="R450" s="305"/>
      <c r="S450" s="305"/>
      <c r="T450" s="305"/>
      <c r="U450" s="305"/>
      <c r="V450" s="305"/>
      <c r="W450" s="305"/>
      <c r="X450" s="305"/>
      <c r="Y450" s="305"/>
      <c r="Z450" s="305"/>
      <c r="AA450" s="305"/>
      <c r="AB450" s="305"/>
      <c r="AC450" s="305"/>
      <c r="AD450" s="4056"/>
      <c r="AE450" s="4051"/>
      <c r="AF450" s="2151"/>
      <c r="AG450" s="2078"/>
      <c r="AH450" s="422"/>
      <c r="AI450" s="2088"/>
      <c r="AJ450" s="2088"/>
      <c r="AK450" s="2088"/>
      <c r="AL450" s="2088"/>
      <c r="AM450" s="2088"/>
      <c r="AN450" s="2088"/>
      <c r="AO450" s="2088"/>
      <c r="AP450" s="2088"/>
      <c r="AQ450" s="2088"/>
      <c r="AR450" s="2088"/>
      <c r="AS450" s="2088"/>
      <c r="AT450" s="2088"/>
      <c r="AU450" s="2088"/>
      <c r="AV450" s="2088"/>
      <c r="AW450" s="2088"/>
      <c r="AX450" s="2088"/>
      <c r="AY450" s="2088"/>
      <c r="AZ450" s="2088"/>
    </row>
    <row r="451" spans="1:52" ht="12.95" customHeight="1" x14ac:dyDescent="0.2">
      <c r="A451" s="2084"/>
      <c r="B451" s="272"/>
      <c r="C451" s="277"/>
      <c r="D451" s="311"/>
      <c r="E451" s="875"/>
      <c r="F451" s="875"/>
      <c r="G451" s="875"/>
      <c r="H451" s="875"/>
      <c r="I451" s="875"/>
      <c r="J451" s="875"/>
      <c r="K451" s="875"/>
      <c r="L451" s="875"/>
      <c r="M451" s="875"/>
      <c r="N451" s="875"/>
      <c r="O451" s="875"/>
      <c r="P451" s="875"/>
      <c r="Q451" s="875"/>
      <c r="R451" s="875"/>
      <c r="S451" s="875"/>
      <c r="T451" s="1970"/>
      <c r="U451" s="1970"/>
      <c r="V451" s="1970"/>
      <c r="W451" s="269"/>
      <c r="X451" s="269"/>
      <c r="Y451" s="269"/>
      <c r="Z451" s="269"/>
      <c r="AA451" s="269"/>
      <c r="AB451" s="269"/>
      <c r="AC451" s="269"/>
      <c r="AD451" s="1924"/>
      <c r="AE451" s="1927"/>
      <c r="AF451" s="1927"/>
      <c r="AG451" s="819"/>
      <c r="AH451" s="1925"/>
      <c r="AI451" s="422"/>
      <c r="AJ451" s="422"/>
      <c r="AK451" s="422"/>
      <c r="AL451" s="422"/>
      <c r="AM451" s="422"/>
      <c r="AN451" s="422"/>
      <c r="AO451" s="422"/>
      <c r="AP451" s="422"/>
      <c r="AQ451" s="422"/>
      <c r="AR451" s="422"/>
      <c r="AS451" s="422"/>
      <c r="AT451" s="422"/>
      <c r="AU451" s="422"/>
      <c r="AV451" s="422"/>
      <c r="AW451" s="422"/>
      <c r="AX451" s="422"/>
      <c r="AY451" s="422"/>
      <c r="AZ451" s="422"/>
    </row>
    <row r="452" spans="1:52" ht="16.5" customHeight="1" x14ac:dyDescent="0.2">
      <c r="A452" s="2084"/>
      <c r="B452" s="272"/>
      <c r="C452" s="277"/>
      <c r="D452" s="2614" t="s">
        <v>1316</v>
      </c>
      <c r="E452" s="2607"/>
      <c r="F452" s="2607"/>
      <c r="G452" s="2607"/>
      <c r="H452" s="2607"/>
      <c r="I452" s="2658"/>
      <c r="J452" s="2658"/>
      <c r="K452" s="2658"/>
      <c r="L452" s="2658"/>
      <c r="M452" s="2658"/>
      <c r="N452" s="2658"/>
      <c r="O452" s="875"/>
      <c r="P452" s="875"/>
      <c r="Q452" s="875"/>
      <c r="R452" s="875"/>
      <c r="S452" s="875"/>
      <c r="T452" s="1970"/>
      <c r="U452" s="1970"/>
      <c r="V452" s="1970"/>
      <c r="W452" s="269"/>
      <c r="X452" s="269"/>
      <c r="Y452" s="269"/>
      <c r="Z452" s="269"/>
      <c r="AA452" s="269"/>
      <c r="AB452" s="269"/>
      <c r="AC452" s="269"/>
      <c r="AD452" s="1924"/>
      <c r="AE452" s="1927"/>
      <c r="AF452" s="1927"/>
      <c r="AG452" s="819"/>
      <c r="AH452" s="1925"/>
      <c r="AI452" s="422"/>
      <c r="AJ452" s="422"/>
      <c r="AK452" s="422"/>
      <c r="AL452" s="422"/>
      <c r="AM452" s="422"/>
      <c r="AN452" s="422"/>
      <c r="AO452" s="422"/>
      <c r="AP452" s="422"/>
      <c r="AQ452" s="422"/>
      <c r="AR452" s="422"/>
      <c r="AS452" s="422"/>
      <c r="AT452" s="422"/>
      <c r="AU452" s="422"/>
      <c r="AV452" s="422"/>
      <c r="AW452" s="422"/>
      <c r="AX452" s="422"/>
      <c r="AY452" s="422"/>
      <c r="AZ452" s="422"/>
    </row>
    <row r="453" spans="1:52" ht="11.25" customHeight="1" x14ac:dyDescent="0.2">
      <c r="A453" s="2084"/>
      <c r="B453" s="272"/>
      <c r="C453" s="277"/>
      <c r="D453" s="311"/>
      <c r="E453" s="875"/>
      <c r="F453" s="875"/>
      <c r="G453" s="875"/>
      <c r="H453" s="875"/>
      <c r="I453" s="875"/>
      <c r="J453" s="875"/>
      <c r="K453" s="875"/>
      <c r="L453" s="875"/>
      <c r="M453" s="875"/>
      <c r="N453" s="875"/>
      <c r="O453" s="875"/>
      <c r="P453" s="875"/>
      <c r="Q453" s="875"/>
      <c r="R453" s="875"/>
      <c r="S453" s="875"/>
      <c r="T453" s="1970"/>
      <c r="U453" s="1970"/>
      <c r="V453" s="1970"/>
      <c r="W453" s="269"/>
      <c r="X453" s="269"/>
      <c r="Y453" s="269"/>
      <c r="Z453" s="269"/>
      <c r="AA453" s="269"/>
      <c r="AB453" s="269"/>
      <c r="AC453" s="269"/>
      <c r="AD453" s="1924"/>
      <c r="AE453" s="1927"/>
      <c r="AF453" s="1927"/>
      <c r="AG453" s="819"/>
      <c r="AH453" s="1925"/>
      <c r="AI453" s="422"/>
      <c r="AJ453" s="422"/>
      <c r="AK453" s="422"/>
      <c r="AL453" s="422"/>
      <c r="AM453" s="422"/>
      <c r="AN453" s="422"/>
      <c r="AO453" s="422"/>
      <c r="AP453" s="422"/>
      <c r="AQ453" s="422"/>
      <c r="AR453" s="422"/>
      <c r="AS453" s="422"/>
      <c r="AT453" s="422"/>
      <c r="AU453" s="422"/>
      <c r="AV453" s="422"/>
      <c r="AW453" s="422"/>
      <c r="AX453" s="422"/>
      <c r="AY453" s="422"/>
      <c r="AZ453" s="422"/>
    </row>
    <row r="454" spans="1:52" s="2089" customFormat="1" ht="11.25" customHeight="1" x14ac:dyDescent="0.2">
      <c r="A454" s="2082"/>
      <c r="B454" s="2118" t="s">
        <v>1374</v>
      </c>
      <c r="C454" s="299"/>
      <c r="D454" s="304" t="s">
        <v>1375</v>
      </c>
      <c r="E454" s="422"/>
      <c r="F454" s="315"/>
      <c r="G454" s="316"/>
      <c r="H454" s="309"/>
      <c r="I454" s="309"/>
      <c r="J454" s="309"/>
      <c r="K454" s="309"/>
      <c r="L454" s="309"/>
      <c r="M454" s="309"/>
      <c r="N454" s="309"/>
      <c r="O454" s="309"/>
      <c r="P454" s="309"/>
      <c r="Q454" s="309"/>
      <c r="R454" s="309"/>
      <c r="S454" s="309"/>
      <c r="T454" s="309"/>
      <c r="U454" s="309"/>
      <c r="V454" s="309"/>
      <c r="W454" s="309"/>
      <c r="X454" s="309"/>
      <c r="Y454" s="309"/>
      <c r="Z454" s="309"/>
      <c r="AA454" s="309"/>
      <c r="AB454" s="309"/>
      <c r="AC454" s="309"/>
      <c r="AD454" s="309"/>
      <c r="AE454" s="309"/>
      <c r="AF454" s="309"/>
      <c r="AG454" s="2119"/>
      <c r="AH454" s="258"/>
      <c r="AI454" s="2088"/>
      <c r="AJ454" s="2088"/>
      <c r="AK454" s="2088"/>
      <c r="AL454" s="2088"/>
      <c r="AM454" s="2088"/>
      <c r="AN454" s="2088"/>
      <c r="AO454" s="2088"/>
      <c r="AP454" s="2088"/>
      <c r="AQ454" s="2088"/>
      <c r="AR454" s="2088"/>
      <c r="AS454" s="2088"/>
      <c r="AT454" s="2088"/>
      <c r="AU454" s="2088"/>
      <c r="AV454" s="2088"/>
      <c r="AW454" s="2088"/>
      <c r="AX454" s="2088"/>
      <c r="AY454" s="2088"/>
      <c r="AZ454" s="2088"/>
    </row>
    <row r="455" spans="1:52" s="2089" customFormat="1" ht="11.25" customHeight="1" x14ac:dyDescent="0.2">
      <c r="A455" s="2082"/>
      <c r="B455" s="782"/>
      <c r="C455" s="776"/>
      <c r="D455" s="304" t="s">
        <v>223</v>
      </c>
      <c r="E455" s="422"/>
      <c r="F455" s="315"/>
      <c r="G455" s="317"/>
      <c r="H455" s="306"/>
      <c r="I455" s="306"/>
      <c r="J455" s="306"/>
      <c r="K455" s="306"/>
      <c r="L455" s="306"/>
      <c r="M455" s="306"/>
      <c r="N455" s="306"/>
      <c r="O455" s="306"/>
      <c r="P455" s="306"/>
      <c r="Q455" s="306"/>
      <c r="R455" s="306"/>
      <c r="S455" s="306"/>
      <c r="T455" s="306"/>
      <c r="U455" s="306"/>
      <c r="V455" s="306"/>
      <c r="W455" s="306"/>
      <c r="X455" s="306"/>
      <c r="Y455" s="306"/>
      <c r="Z455" s="306"/>
      <c r="AA455" s="306"/>
      <c r="AB455" s="306"/>
      <c r="AC455" s="306"/>
      <c r="AD455" s="306"/>
      <c r="AE455" s="306"/>
      <c r="AF455" s="306"/>
      <c r="AG455" s="2100"/>
      <c r="AH455" s="258"/>
      <c r="AI455" s="2088"/>
      <c r="AJ455" s="2088"/>
      <c r="AK455" s="2088"/>
      <c r="AL455" s="2088"/>
      <c r="AM455" s="2088"/>
      <c r="AN455" s="2088"/>
      <c r="AO455" s="2088"/>
      <c r="AP455" s="2088"/>
      <c r="AQ455" s="2088"/>
      <c r="AR455" s="2088"/>
      <c r="AS455" s="2088"/>
      <c r="AT455" s="2088"/>
      <c r="AU455" s="2088"/>
      <c r="AV455" s="2088"/>
      <c r="AW455" s="2088"/>
      <c r="AX455" s="2088"/>
      <c r="AY455" s="2088"/>
      <c r="AZ455" s="2088"/>
    </row>
    <row r="456" spans="1:52" s="2089" customFormat="1" ht="9.75" customHeight="1" x14ac:dyDescent="0.2">
      <c r="A456" s="2082"/>
      <c r="B456" s="782"/>
      <c r="C456" s="776"/>
      <c r="D456" s="303" t="s">
        <v>1376</v>
      </c>
      <c r="E456" s="422"/>
      <c r="F456" s="315"/>
      <c r="G456" s="317"/>
      <c r="H456" s="306"/>
      <c r="I456" s="306"/>
      <c r="J456" s="306"/>
      <c r="K456" s="306"/>
      <c r="L456" s="306"/>
      <c r="M456" s="306"/>
      <c r="N456" s="306"/>
      <c r="O456" s="306"/>
      <c r="P456" s="306"/>
      <c r="Q456" s="306"/>
      <c r="R456" s="306"/>
      <c r="S456" s="306"/>
      <c r="T456" s="306"/>
      <c r="U456" s="306"/>
      <c r="V456" s="306"/>
      <c r="W456" s="306"/>
      <c r="X456" s="306"/>
      <c r="Y456" s="306"/>
      <c r="Z456" s="306"/>
      <c r="AA456" s="306"/>
      <c r="AB456" s="306"/>
      <c r="AC456" s="306"/>
      <c r="AD456" s="306"/>
      <c r="AE456" s="306"/>
      <c r="AF456" s="306"/>
      <c r="AG456" s="2100"/>
      <c r="AH456" s="258"/>
      <c r="AI456" s="2088"/>
      <c r="AJ456" s="2088"/>
      <c r="AK456" s="2088"/>
      <c r="AL456" s="2088"/>
      <c r="AM456" s="2088"/>
      <c r="AN456" s="2088"/>
      <c r="AO456" s="2088"/>
      <c r="AP456" s="2088"/>
      <c r="AQ456" s="2088"/>
      <c r="AR456" s="2088"/>
      <c r="AS456" s="2088"/>
      <c r="AT456" s="2088"/>
      <c r="AU456" s="2088"/>
      <c r="AV456" s="2088"/>
      <c r="AW456" s="2088"/>
      <c r="AX456" s="2088"/>
      <c r="AY456" s="2088"/>
      <c r="AZ456" s="2088"/>
    </row>
    <row r="457" spans="1:52" s="2089" customFormat="1" ht="9.75" customHeight="1" x14ac:dyDescent="0.2">
      <c r="A457" s="2082"/>
      <c r="B457" s="782"/>
      <c r="C457" s="776"/>
      <c r="D457" s="303" t="s">
        <v>224</v>
      </c>
      <c r="E457" s="422"/>
      <c r="F457" s="315"/>
      <c r="G457" s="317"/>
      <c r="H457" s="306"/>
      <c r="I457" s="306"/>
      <c r="J457" s="306"/>
      <c r="K457" s="306"/>
      <c r="L457" s="306"/>
      <c r="M457" s="306"/>
      <c r="N457" s="306"/>
      <c r="O457" s="306"/>
      <c r="P457" s="306"/>
      <c r="Q457" s="306"/>
      <c r="R457" s="306"/>
      <c r="S457" s="306"/>
      <c r="T457" s="306"/>
      <c r="U457" s="306"/>
      <c r="V457" s="306"/>
      <c r="W457" s="306"/>
      <c r="X457" s="306"/>
      <c r="Y457" s="306"/>
      <c r="Z457" s="306"/>
      <c r="AA457" s="306"/>
      <c r="AB457" s="306"/>
      <c r="AC457" s="306"/>
      <c r="AD457" s="306"/>
      <c r="AE457" s="306"/>
      <c r="AF457" s="306"/>
      <c r="AG457" s="2100"/>
      <c r="AH457" s="258"/>
      <c r="AI457" s="2088"/>
      <c r="AJ457" s="2088"/>
      <c r="AK457" s="2088"/>
      <c r="AL457" s="2088"/>
      <c r="AM457" s="2088"/>
      <c r="AN457" s="2088"/>
      <c r="AO457" s="2088"/>
      <c r="AP457" s="2088"/>
      <c r="AQ457" s="2088"/>
      <c r="AR457" s="2088"/>
      <c r="AS457" s="2088"/>
      <c r="AT457" s="2088"/>
      <c r="AU457" s="2088"/>
      <c r="AV457" s="2088"/>
      <c r="AW457" s="2088"/>
      <c r="AX457" s="2088"/>
      <c r="AY457" s="2088"/>
      <c r="AZ457" s="2088"/>
    </row>
    <row r="458" spans="1:52" s="2089" customFormat="1" ht="9.75" customHeight="1" x14ac:dyDescent="0.2">
      <c r="A458" s="2082"/>
      <c r="B458" s="782"/>
      <c r="C458" s="776"/>
      <c r="D458" s="303"/>
      <c r="E458" s="422"/>
      <c r="F458" s="315"/>
      <c r="G458" s="317"/>
      <c r="H458" s="306"/>
      <c r="I458" s="306"/>
      <c r="J458" s="306"/>
      <c r="K458" s="306"/>
      <c r="L458" s="306"/>
      <c r="M458" s="306"/>
      <c r="N458" s="306"/>
      <c r="O458" s="306"/>
      <c r="P458" s="306"/>
      <c r="Q458" s="306"/>
      <c r="R458" s="306"/>
      <c r="S458" s="306"/>
      <c r="T458" s="306"/>
      <c r="U458" s="306"/>
      <c r="V458" s="306"/>
      <c r="W458" s="306"/>
      <c r="X458" s="306"/>
      <c r="Y458" s="306"/>
      <c r="Z458" s="306"/>
      <c r="AA458" s="306"/>
      <c r="AB458" s="306"/>
      <c r="AC458" s="306"/>
      <c r="AD458" s="306"/>
      <c r="AE458" s="2120">
        <v>46</v>
      </c>
      <c r="AF458" s="2120"/>
      <c r="AG458" s="2078"/>
      <c r="AH458" s="422"/>
      <c r="AI458" s="2088"/>
      <c r="AJ458" s="2088"/>
      <c r="AK458" s="2088"/>
      <c r="AL458" s="2088"/>
      <c r="AM458" s="2088"/>
      <c r="AN458" s="2088"/>
      <c r="AO458" s="2088"/>
      <c r="AP458" s="2088"/>
      <c r="AQ458" s="2088"/>
      <c r="AR458" s="2088"/>
      <c r="AS458" s="2088"/>
      <c r="AT458" s="2088"/>
      <c r="AU458" s="2088"/>
      <c r="AV458" s="2088"/>
      <c r="AW458" s="2088"/>
      <c r="AX458" s="2088"/>
      <c r="AY458" s="2088"/>
      <c r="AZ458" s="2088"/>
    </row>
    <row r="459" spans="1:52" s="2089" customFormat="1" ht="11.25" customHeight="1" x14ac:dyDescent="0.2">
      <c r="A459" s="2082"/>
      <c r="B459" s="1966"/>
      <c r="C459" s="792"/>
      <c r="D459" s="2121">
        <v>1</v>
      </c>
      <c r="E459" s="1966" t="s">
        <v>1377</v>
      </c>
      <c r="F459" s="422"/>
      <c r="G459" s="310"/>
      <c r="H459" s="310"/>
      <c r="I459" s="310"/>
      <c r="J459" s="310"/>
      <c r="K459" s="310"/>
      <c r="L459" s="310"/>
      <c r="M459" s="310"/>
      <c r="N459" s="310"/>
      <c r="O459" s="310"/>
      <c r="P459" s="305"/>
      <c r="Q459" s="305"/>
      <c r="R459" s="305"/>
      <c r="S459" s="305"/>
      <c r="T459" s="305"/>
      <c r="U459" s="305"/>
      <c r="V459" s="305"/>
      <c r="W459" s="305"/>
      <c r="X459" s="305"/>
      <c r="Y459" s="305"/>
      <c r="Z459" s="305"/>
      <c r="AA459" s="305"/>
      <c r="AB459" s="305"/>
      <c r="AC459" s="305"/>
      <c r="AD459" s="4054">
        <v>66</v>
      </c>
      <c r="AE459" s="4052"/>
      <c r="AF459" s="2725"/>
      <c r="AG459" s="2078"/>
      <c r="AH459" s="422"/>
      <c r="AI459" s="2088"/>
      <c r="AJ459" s="2088"/>
      <c r="AK459" s="2088"/>
      <c r="AL459" s="2088"/>
      <c r="AM459" s="2088"/>
      <c r="AN459" s="2088"/>
      <c r="AO459" s="2088"/>
      <c r="AP459" s="2088"/>
      <c r="AQ459" s="2088"/>
      <c r="AR459" s="2088"/>
      <c r="AS459" s="2088"/>
      <c r="AT459" s="2088"/>
      <c r="AU459" s="2088"/>
      <c r="AV459" s="2088"/>
      <c r="AW459" s="2088"/>
      <c r="AX459" s="2088"/>
      <c r="AY459" s="2088"/>
      <c r="AZ459" s="2088"/>
    </row>
    <row r="460" spans="1:52" s="2089" customFormat="1" ht="11.25" customHeight="1" x14ac:dyDescent="0.2">
      <c r="A460" s="2082"/>
      <c r="B460" s="782"/>
      <c r="C460" s="793"/>
      <c r="D460" s="793"/>
      <c r="E460" s="312"/>
      <c r="F460" s="306"/>
      <c r="G460" s="312"/>
      <c r="H460" s="317"/>
      <c r="I460" s="317"/>
      <c r="J460" s="317"/>
      <c r="K460" s="317"/>
      <c r="L460" s="317"/>
      <c r="M460" s="317"/>
      <c r="N460" s="317"/>
      <c r="O460" s="317"/>
      <c r="P460" s="306"/>
      <c r="Q460" s="306"/>
      <c r="R460" s="306"/>
      <c r="S460" s="306"/>
      <c r="T460" s="306"/>
      <c r="U460" s="306"/>
      <c r="V460" s="306"/>
      <c r="W460" s="306"/>
      <c r="X460" s="306"/>
      <c r="Y460" s="306"/>
      <c r="Z460" s="306"/>
      <c r="AA460" s="306"/>
      <c r="AB460" s="306"/>
      <c r="AC460" s="306"/>
      <c r="AD460" s="4054"/>
      <c r="AE460" s="4053"/>
      <c r="AF460" s="2725"/>
      <c r="AG460" s="2078"/>
      <c r="AH460" s="422"/>
      <c r="AI460" s="2088"/>
      <c r="AJ460" s="2088"/>
      <c r="AK460" s="2088"/>
      <c r="AL460" s="2088"/>
      <c r="AM460" s="2088"/>
      <c r="AN460" s="2088"/>
      <c r="AO460" s="2088"/>
      <c r="AP460" s="2088"/>
      <c r="AQ460" s="2088"/>
      <c r="AR460" s="2088"/>
      <c r="AS460" s="2088"/>
      <c r="AT460" s="2088"/>
      <c r="AU460" s="2088"/>
      <c r="AV460" s="2088"/>
      <c r="AW460" s="2088"/>
      <c r="AX460" s="2088"/>
      <c r="AY460" s="2088"/>
      <c r="AZ460" s="2088"/>
    </row>
    <row r="461" spans="1:52" s="2089" customFormat="1" ht="6.75" customHeight="1" x14ac:dyDescent="0.2">
      <c r="A461" s="2082"/>
      <c r="B461" s="782"/>
      <c r="C461" s="793"/>
      <c r="D461" s="793"/>
      <c r="E461" s="309"/>
      <c r="F461" s="306"/>
      <c r="G461" s="312"/>
      <c r="H461" s="317"/>
      <c r="I461" s="317"/>
      <c r="J461" s="317"/>
      <c r="K461" s="317"/>
      <c r="L461" s="317"/>
      <c r="M461" s="317"/>
      <c r="N461" s="317"/>
      <c r="O461" s="317"/>
      <c r="P461" s="306"/>
      <c r="Q461" s="306"/>
      <c r="R461" s="306"/>
      <c r="S461" s="306"/>
      <c r="T461" s="306"/>
      <c r="U461" s="306"/>
      <c r="V461" s="306"/>
      <c r="W461" s="306"/>
      <c r="X461" s="306"/>
      <c r="Y461" s="306"/>
      <c r="Z461" s="306"/>
      <c r="AA461" s="306"/>
      <c r="AB461" s="306"/>
      <c r="AC461" s="306"/>
      <c r="AD461" s="159"/>
      <c r="AE461" s="309"/>
      <c r="AF461" s="309"/>
      <c r="AG461" s="2078"/>
      <c r="AH461" s="422"/>
      <c r="AI461" s="2088"/>
      <c r="AJ461" s="2088"/>
      <c r="AK461" s="2088"/>
      <c r="AL461" s="2088"/>
      <c r="AM461" s="2088"/>
      <c r="AN461" s="2088"/>
      <c r="AO461" s="2088"/>
      <c r="AP461" s="2088"/>
      <c r="AQ461" s="2088"/>
      <c r="AR461" s="2088"/>
      <c r="AS461" s="2088"/>
      <c r="AT461" s="2088"/>
      <c r="AU461" s="2088"/>
      <c r="AV461" s="2088"/>
      <c r="AW461" s="2088"/>
      <c r="AX461" s="2088"/>
      <c r="AY461" s="2088"/>
      <c r="AZ461" s="2088"/>
    </row>
    <row r="462" spans="1:52" s="2089" customFormat="1" ht="11.25" customHeight="1" x14ac:dyDescent="0.2">
      <c r="A462" s="2082"/>
      <c r="B462" s="777"/>
      <c r="C462" s="1933"/>
      <c r="D462" s="2123">
        <v>2</v>
      </c>
      <c r="E462" s="304" t="s">
        <v>1378</v>
      </c>
      <c r="F462" s="422"/>
      <c r="G462" s="8"/>
      <c r="H462" s="8"/>
      <c r="I462" s="8"/>
      <c r="J462" s="8"/>
      <c r="K462" s="8"/>
      <c r="L462" s="8"/>
      <c r="M462" s="8"/>
      <c r="N462" s="8"/>
      <c r="O462" s="8"/>
      <c r="P462" s="8"/>
      <c r="Q462" s="8"/>
      <c r="R462" s="8"/>
      <c r="S462" s="8"/>
      <c r="T462" s="8"/>
      <c r="U462" s="8"/>
      <c r="V462" s="8"/>
      <c r="W462" s="8"/>
      <c r="X462" s="8"/>
      <c r="Y462" s="8"/>
      <c r="Z462" s="8"/>
      <c r="AA462" s="8"/>
      <c r="AB462" s="8"/>
      <c r="AC462" s="160"/>
      <c r="AD462" s="4054">
        <v>67</v>
      </c>
      <c r="AE462" s="4050"/>
      <c r="AF462" s="2151"/>
      <c r="AG462" s="2078"/>
      <c r="AH462" s="422"/>
      <c r="AI462" s="2088"/>
      <c r="AJ462" s="2088"/>
      <c r="AK462" s="2088"/>
      <c r="AL462" s="2088"/>
      <c r="AM462" s="2088"/>
      <c r="AN462" s="2088"/>
      <c r="AO462" s="2088"/>
      <c r="AP462" s="2088"/>
      <c r="AQ462" s="2088"/>
      <c r="AR462" s="2088"/>
      <c r="AS462" s="2088"/>
      <c r="AT462" s="2088"/>
      <c r="AU462" s="2088"/>
      <c r="AV462" s="2088"/>
      <c r="AW462" s="2088"/>
      <c r="AX462" s="2088"/>
      <c r="AY462" s="2088"/>
      <c r="AZ462" s="2088"/>
    </row>
    <row r="463" spans="1:52" s="2089" customFormat="1" ht="11.25" customHeight="1" x14ac:dyDescent="0.2">
      <c r="A463" s="2082"/>
      <c r="B463" s="777"/>
      <c r="C463" s="1933"/>
      <c r="D463" s="2123"/>
      <c r="E463" s="303"/>
      <c r="F463" s="422"/>
      <c r="G463" s="8"/>
      <c r="H463" s="8"/>
      <c r="I463" s="8"/>
      <c r="J463" s="8"/>
      <c r="K463" s="8"/>
      <c r="L463" s="8"/>
      <c r="M463" s="8"/>
      <c r="N463" s="8"/>
      <c r="O463" s="8"/>
      <c r="P463" s="8"/>
      <c r="Q463" s="8"/>
      <c r="R463" s="8"/>
      <c r="S463" s="8"/>
      <c r="T463" s="8"/>
      <c r="U463" s="8"/>
      <c r="V463" s="8"/>
      <c r="W463" s="8"/>
      <c r="X463" s="8"/>
      <c r="Y463" s="8"/>
      <c r="Z463" s="8"/>
      <c r="AA463" s="8"/>
      <c r="AB463" s="8"/>
      <c r="AC463" s="160"/>
      <c r="AD463" s="4054"/>
      <c r="AE463" s="4051"/>
      <c r="AF463" s="2151"/>
      <c r="AG463" s="2078"/>
      <c r="AH463" s="422"/>
      <c r="AI463" s="2088"/>
      <c r="AJ463" s="2088"/>
      <c r="AK463" s="2088"/>
      <c r="AL463" s="2088"/>
      <c r="AM463" s="2088"/>
      <c r="AN463" s="2088"/>
      <c r="AO463" s="2088"/>
      <c r="AP463" s="2088"/>
      <c r="AQ463" s="2088"/>
      <c r="AR463" s="2088"/>
      <c r="AS463" s="2088"/>
      <c r="AT463" s="2088"/>
      <c r="AU463" s="2088"/>
      <c r="AV463" s="2088"/>
      <c r="AW463" s="2088"/>
      <c r="AX463" s="2088"/>
      <c r="AY463" s="2088"/>
      <c r="AZ463" s="2088"/>
    </row>
    <row r="464" spans="1:52" s="2089" customFormat="1" ht="6.75" customHeight="1" x14ac:dyDescent="0.2">
      <c r="A464" s="2082"/>
      <c r="B464" s="782"/>
      <c r="C464" s="4014"/>
      <c r="D464" s="4014"/>
      <c r="E464" s="318"/>
      <c r="F464" s="315"/>
      <c r="G464" s="317"/>
      <c r="H464" s="314"/>
      <c r="I464" s="314"/>
      <c r="J464" s="314"/>
      <c r="K464" s="314"/>
      <c r="L464" s="314"/>
      <c r="M464" s="314"/>
      <c r="N464" s="314"/>
      <c r="O464" s="314"/>
      <c r="P464" s="306"/>
      <c r="Q464" s="306"/>
      <c r="R464" s="306"/>
      <c r="S464" s="306"/>
      <c r="T464" s="306"/>
      <c r="U464" s="306"/>
      <c r="V464" s="306"/>
      <c r="W464" s="306"/>
      <c r="X464" s="306"/>
      <c r="Y464" s="306"/>
      <c r="Z464" s="306"/>
      <c r="AA464" s="306"/>
      <c r="AB464" s="306"/>
      <c r="AC464" s="306"/>
      <c r="AD464" s="306"/>
      <c r="AE464" s="309"/>
      <c r="AF464" s="309"/>
      <c r="AG464" s="2078"/>
      <c r="AH464" s="422"/>
      <c r="AI464" s="2088"/>
      <c r="AJ464" s="2088"/>
      <c r="AK464" s="2088"/>
      <c r="AL464" s="2088"/>
      <c r="AM464" s="2088"/>
      <c r="AN464" s="2088"/>
      <c r="AO464" s="2088"/>
      <c r="AP464" s="2088"/>
      <c r="AQ464" s="2088"/>
      <c r="AR464" s="2088"/>
      <c r="AS464" s="2088"/>
      <c r="AT464" s="2088"/>
      <c r="AU464" s="2088"/>
      <c r="AV464" s="2088"/>
      <c r="AW464" s="2088"/>
      <c r="AX464" s="2088"/>
      <c r="AY464" s="2088"/>
      <c r="AZ464" s="2088"/>
    </row>
    <row r="465" spans="1:52" s="2089" customFormat="1" ht="11.25" customHeight="1" x14ac:dyDescent="0.2">
      <c r="A465" s="2082"/>
      <c r="B465" s="1966"/>
      <c r="C465" s="2125"/>
      <c r="D465" s="2123">
        <v>3</v>
      </c>
      <c r="E465" s="1966" t="s">
        <v>1379</v>
      </c>
      <c r="F465" s="422"/>
      <c r="G465" s="310"/>
      <c r="H465" s="310"/>
      <c r="I465" s="310"/>
      <c r="J465" s="310"/>
      <c r="K465" s="310"/>
      <c r="L465" s="310"/>
      <c r="M465" s="310"/>
      <c r="N465" s="310"/>
      <c r="O465" s="310"/>
      <c r="P465" s="305"/>
      <c r="Q465" s="305"/>
      <c r="R465" s="305"/>
      <c r="S465" s="305"/>
      <c r="T465" s="305"/>
      <c r="U465" s="305"/>
      <c r="V465" s="305"/>
      <c r="W465" s="305"/>
      <c r="X465" s="305"/>
      <c r="Y465" s="305"/>
      <c r="Z465" s="305"/>
      <c r="AA465" s="305"/>
      <c r="AB465" s="305"/>
      <c r="AC465" s="305"/>
      <c r="AD465" s="4054">
        <v>68</v>
      </c>
      <c r="AE465" s="4050"/>
      <c r="AF465" s="2151"/>
      <c r="AG465" s="2078"/>
      <c r="AH465" s="422"/>
      <c r="AI465" s="2088"/>
      <c r="AJ465" s="2088"/>
      <c r="AK465" s="2088"/>
      <c r="AL465" s="2088"/>
      <c r="AM465" s="2088"/>
      <c r="AN465" s="2088"/>
      <c r="AO465" s="2088"/>
      <c r="AP465" s="2088"/>
      <c r="AQ465" s="2088"/>
      <c r="AR465" s="2088"/>
      <c r="AS465" s="2088"/>
      <c r="AT465" s="2088"/>
      <c r="AU465" s="2088"/>
      <c r="AV465" s="2088"/>
      <c r="AW465" s="2088"/>
      <c r="AX465" s="2088"/>
      <c r="AY465" s="2088"/>
      <c r="AZ465" s="2088"/>
    </row>
    <row r="466" spans="1:52" s="2089" customFormat="1" ht="11.25" customHeight="1" x14ac:dyDescent="0.2">
      <c r="A466" s="2082"/>
      <c r="B466" s="1966"/>
      <c r="C466" s="2125"/>
      <c r="D466" s="2123"/>
      <c r="E466" s="322"/>
      <c r="F466" s="422"/>
      <c r="G466" s="310"/>
      <c r="H466" s="310"/>
      <c r="I466" s="310"/>
      <c r="J466" s="310"/>
      <c r="K466" s="310"/>
      <c r="L466" s="310"/>
      <c r="M466" s="310"/>
      <c r="N466" s="310"/>
      <c r="O466" s="310"/>
      <c r="P466" s="305"/>
      <c r="Q466" s="305"/>
      <c r="R466" s="305"/>
      <c r="S466" s="305"/>
      <c r="T466" s="305"/>
      <c r="U466" s="305"/>
      <c r="V466" s="305"/>
      <c r="W466" s="305"/>
      <c r="X466" s="305"/>
      <c r="Y466" s="305"/>
      <c r="Z466" s="305"/>
      <c r="AA466" s="305"/>
      <c r="AB466" s="305"/>
      <c r="AC466" s="305"/>
      <c r="AD466" s="4054"/>
      <c r="AE466" s="4051"/>
      <c r="AF466" s="2151"/>
      <c r="AG466" s="2078"/>
      <c r="AH466" s="422"/>
      <c r="AI466" s="2088"/>
      <c r="AJ466" s="2088"/>
      <c r="AK466" s="2088"/>
      <c r="AL466" s="2088"/>
      <c r="AM466" s="2088"/>
      <c r="AN466" s="2088"/>
      <c r="AO466" s="2088"/>
      <c r="AP466" s="2088"/>
      <c r="AQ466" s="2088"/>
      <c r="AR466" s="2088"/>
      <c r="AS466" s="2088"/>
      <c r="AT466" s="2088"/>
      <c r="AU466" s="2088"/>
      <c r="AV466" s="2088"/>
      <c r="AW466" s="2088"/>
      <c r="AX466" s="2088"/>
      <c r="AY466" s="2088"/>
      <c r="AZ466" s="2088"/>
    </row>
    <row r="467" spans="1:52" ht="6.75" customHeight="1" x14ac:dyDescent="0.2">
      <c r="A467" s="2084"/>
      <c r="B467" s="272"/>
      <c r="C467" s="277"/>
      <c r="D467" s="311"/>
      <c r="E467" s="875"/>
      <c r="F467" s="875"/>
      <c r="G467" s="875"/>
      <c r="H467" s="875"/>
      <c r="I467" s="875"/>
      <c r="J467" s="875"/>
      <c r="K467" s="875"/>
      <c r="L467" s="875"/>
      <c r="M467" s="875"/>
      <c r="N467" s="875"/>
      <c r="O467" s="875"/>
      <c r="P467" s="875"/>
      <c r="Q467" s="875"/>
      <c r="R467" s="875"/>
      <c r="S467" s="875"/>
      <c r="T467" s="1970"/>
      <c r="U467" s="1970"/>
      <c r="V467" s="1970"/>
      <c r="W467" s="269"/>
      <c r="X467" s="269"/>
      <c r="Y467" s="269"/>
      <c r="Z467" s="269"/>
      <c r="AA467" s="269"/>
      <c r="AB467" s="269"/>
      <c r="AC467" s="269"/>
      <c r="AD467" s="1924"/>
      <c r="AE467" s="1927"/>
      <c r="AF467" s="1927"/>
      <c r="AG467" s="819"/>
      <c r="AH467" s="1925"/>
      <c r="AI467" s="422"/>
      <c r="AJ467" s="422"/>
      <c r="AK467" s="422"/>
      <c r="AL467" s="422"/>
      <c r="AM467" s="422"/>
      <c r="AN467" s="422"/>
      <c r="AO467" s="422"/>
      <c r="AP467" s="422"/>
      <c r="AQ467" s="422"/>
      <c r="AR467" s="422"/>
      <c r="AS467" s="422"/>
      <c r="AT467" s="422"/>
      <c r="AU467" s="422"/>
      <c r="AV467" s="422"/>
      <c r="AW467" s="422"/>
      <c r="AX467" s="422"/>
      <c r="AY467" s="422"/>
      <c r="AZ467" s="422"/>
    </row>
    <row r="468" spans="1:52" s="2089" customFormat="1" ht="11.25" customHeight="1" x14ac:dyDescent="0.2">
      <c r="A468" s="2082"/>
      <c r="B468" s="1966"/>
      <c r="C468" s="792"/>
      <c r="D468" s="2121">
        <v>4</v>
      </c>
      <c r="E468" s="1966" t="s">
        <v>1380</v>
      </c>
      <c r="F468" s="422"/>
      <c r="G468" s="310"/>
      <c r="H468" s="310"/>
      <c r="I468" s="310"/>
      <c r="J468" s="310"/>
      <c r="K468" s="310"/>
      <c r="L468" s="310"/>
      <c r="M468" s="310"/>
      <c r="N468" s="310"/>
      <c r="O468" s="310"/>
      <c r="P468" s="305"/>
      <c r="Q468" s="305"/>
      <c r="R468" s="305"/>
      <c r="S468" s="305"/>
      <c r="T468" s="305"/>
      <c r="U468" s="305"/>
      <c r="V468" s="305"/>
      <c r="W468" s="305"/>
      <c r="X468" s="305"/>
      <c r="Y468" s="305"/>
      <c r="Z468" s="305"/>
      <c r="AA468" s="305"/>
      <c r="AB468" s="305"/>
      <c r="AC468" s="305"/>
      <c r="AD468" s="4054">
        <v>69</v>
      </c>
      <c r="AE468" s="4052"/>
      <c r="AF468" s="2725"/>
      <c r="AG468" s="2078"/>
      <c r="AH468" s="422"/>
      <c r="AI468" s="2088"/>
      <c r="AJ468" s="2088"/>
      <c r="AK468" s="2088"/>
      <c r="AL468" s="2088"/>
      <c r="AM468" s="2088"/>
      <c r="AN468" s="2088"/>
      <c r="AO468" s="2088"/>
      <c r="AP468" s="2088"/>
      <c r="AQ468" s="2088"/>
      <c r="AR468" s="2088"/>
      <c r="AS468" s="2088"/>
      <c r="AT468" s="2088"/>
      <c r="AU468" s="2088"/>
      <c r="AV468" s="2088"/>
      <c r="AW468" s="2088"/>
      <c r="AX468" s="2088"/>
      <c r="AY468" s="2088"/>
      <c r="AZ468" s="2088"/>
    </row>
    <row r="469" spans="1:52" s="2089" customFormat="1" ht="11.25" customHeight="1" x14ac:dyDescent="0.2">
      <c r="A469" s="2082"/>
      <c r="B469" s="782"/>
      <c r="C469" s="793"/>
      <c r="D469" s="793"/>
      <c r="E469" s="312"/>
      <c r="F469" s="306"/>
      <c r="G469" s="312"/>
      <c r="H469" s="317"/>
      <c r="I469" s="317"/>
      <c r="J469" s="317"/>
      <c r="K469" s="317"/>
      <c r="L469" s="317"/>
      <c r="M469" s="317"/>
      <c r="N469" s="317"/>
      <c r="O469" s="317"/>
      <c r="P469" s="306"/>
      <c r="Q469" s="306"/>
      <c r="R469" s="306"/>
      <c r="S469" s="306"/>
      <c r="T469" s="306"/>
      <c r="U469" s="306"/>
      <c r="V469" s="306"/>
      <c r="W469" s="306"/>
      <c r="X469" s="306"/>
      <c r="Y469" s="306"/>
      <c r="Z469" s="306"/>
      <c r="AA469" s="306"/>
      <c r="AB469" s="306"/>
      <c r="AC469" s="306"/>
      <c r="AD469" s="4054"/>
      <c r="AE469" s="4053"/>
      <c r="AF469" s="2725"/>
      <c r="AG469" s="2078"/>
      <c r="AH469" s="422"/>
      <c r="AI469" s="2088"/>
      <c r="AJ469" s="2088"/>
      <c r="AK469" s="2088"/>
      <c r="AL469" s="2088"/>
      <c r="AM469" s="2088"/>
      <c r="AN469" s="2088"/>
      <c r="AO469" s="2088"/>
      <c r="AP469" s="2088"/>
      <c r="AQ469" s="2088"/>
      <c r="AR469" s="2088"/>
      <c r="AS469" s="2088"/>
      <c r="AT469" s="2088"/>
      <c r="AU469" s="2088"/>
      <c r="AV469" s="2088"/>
      <c r="AW469" s="2088"/>
      <c r="AX469" s="2088"/>
      <c r="AY469" s="2088"/>
      <c r="AZ469" s="2088"/>
    </row>
    <row r="470" spans="1:52" s="2089" customFormat="1" ht="6.75" customHeight="1" x14ac:dyDescent="0.2">
      <c r="A470" s="2082"/>
      <c r="B470" s="782"/>
      <c r="C470" s="793"/>
      <c r="D470" s="793"/>
      <c r="E470" s="309"/>
      <c r="F470" s="306"/>
      <c r="G470" s="312"/>
      <c r="H470" s="317"/>
      <c r="I470" s="317"/>
      <c r="J470" s="317"/>
      <c r="K470" s="317"/>
      <c r="L470" s="317"/>
      <c r="M470" s="317"/>
      <c r="N470" s="317"/>
      <c r="O470" s="317"/>
      <c r="P470" s="306"/>
      <c r="Q470" s="306"/>
      <c r="R470" s="306"/>
      <c r="S470" s="306"/>
      <c r="T470" s="306"/>
      <c r="U470" s="306"/>
      <c r="V470" s="306"/>
      <c r="W470" s="306"/>
      <c r="X470" s="306"/>
      <c r="Y470" s="306"/>
      <c r="Z470" s="306"/>
      <c r="AA470" s="306"/>
      <c r="AB470" s="306"/>
      <c r="AC470" s="306"/>
      <c r="AD470" s="159"/>
      <c r="AE470" s="309"/>
      <c r="AF470" s="309"/>
      <c r="AG470" s="2078"/>
      <c r="AH470" s="422"/>
      <c r="AI470" s="2088"/>
      <c r="AJ470" s="2088"/>
      <c r="AK470" s="2088"/>
      <c r="AL470" s="2088"/>
      <c r="AM470" s="2088"/>
      <c r="AN470" s="2088"/>
      <c r="AO470" s="2088"/>
      <c r="AP470" s="2088"/>
      <c r="AQ470" s="2088"/>
      <c r="AR470" s="2088"/>
      <c r="AS470" s="2088"/>
      <c r="AT470" s="2088"/>
      <c r="AU470" s="2088"/>
      <c r="AV470" s="2088"/>
      <c r="AW470" s="2088"/>
      <c r="AX470" s="2088"/>
      <c r="AY470" s="2088"/>
      <c r="AZ470" s="2088"/>
    </row>
    <row r="471" spans="1:52" s="2089" customFormat="1" ht="11.25" customHeight="1" x14ac:dyDescent="0.2">
      <c r="A471" s="2082"/>
      <c r="B471" s="777"/>
      <c r="C471" s="1933"/>
      <c r="D471" s="2123">
        <v>5</v>
      </c>
      <c r="E471" s="304" t="s">
        <v>1381</v>
      </c>
      <c r="F471" s="422"/>
      <c r="G471" s="8"/>
      <c r="H471" s="8"/>
      <c r="I471" s="8"/>
      <c r="J471" s="8"/>
      <c r="K471" s="8"/>
      <c r="L471" s="8"/>
      <c r="M471" s="8"/>
      <c r="N471" s="8"/>
      <c r="O471" s="8"/>
      <c r="P471" s="8"/>
      <c r="Q471" s="8"/>
      <c r="R471" s="8"/>
      <c r="S471" s="8"/>
      <c r="T471" s="8"/>
      <c r="U471" s="8"/>
      <c r="V471" s="8"/>
      <c r="W471" s="8"/>
      <c r="X471" s="8"/>
      <c r="Y471" s="8"/>
      <c r="Z471" s="8"/>
      <c r="AA471" s="8"/>
      <c r="AB471" s="8"/>
      <c r="AC471" s="160"/>
      <c r="AD471" s="4054">
        <v>70</v>
      </c>
      <c r="AE471" s="4050"/>
      <c r="AF471" s="2151"/>
      <c r="AG471" s="2078"/>
      <c r="AH471" s="422"/>
      <c r="AI471" s="2088"/>
      <c r="AJ471" s="2088"/>
      <c r="AK471" s="2088"/>
      <c r="AL471" s="2088"/>
      <c r="AM471" s="2088"/>
      <c r="AN471" s="2088"/>
      <c r="AO471" s="2088"/>
      <c r="AP471" s="2088"/>
      <c r="AQ471" s="2088"/>
      <c r="AR471" s="2088"/>
      <c r="AS471" s="2088"/>
      <c r="AT471" s="2088"/>
      <c r="AU471" s="2088"/>
      <c r="AV471" s="2088"/>
      <c r="AW471" s="2088"/>
      <c r="AX471" s="2088"/>
      <c r="AY471" s="2088"/>
      <c r="AZ471" s="2088"/>
    </row>
    <row r="472" spans="1:52" s="2089" customFormat="1" ht="11.25" customHeight="1" x14ac:dyDescent="0.2">
      <c r="A472" s="2734"/>
      <c r="B472" s="777"/>
      <c r="C472" s="1933"/>
      <c r="D472" s="2123"/>
      <c r="E472" s="303"/>
      <c r="F472" s="422"/>
      <c r="G472" s="8"/>
      <c r="H472" s="8"/>
      <c r="I472" s="8"/>
      <c r="J472" s="8"/>
      <c r="K472" s="8"/>
      <c r="L472" s="8"/>
      <c r="M472" s="8"/>
      <c r="N472" s="8"/>
      <c r="O472" s="8"/>
      <c r="P472" s="8"/>
      <c r="Q472" s="8"/>
      <c r="R472" s="8"/>
      <c r="S472" s="8"/>
      <c r="T472" s="8"/>
      <c r="U472" s="8"/>
      <c r="V472" s="8"/>
      <c r="W472" s="8"/>
      <c r="X472" s="8"/>
      <c r="Y472" s="8"/>
      <c r="Z472" s="8"/>
      <c r="AA472" s="8"/>
      <c r="AB472" s="8"/>
      <c r="AC472" s="160"/>
      <c r="AD472" s="4054"/>
      <c r="AE472" s="4051"/>
      <c r="AF472" s="2151"/>
      <c r="AG472" s="2078"/>
      <c r="AH472" s="422"/>
      <c r="AI472" s="2088"/>
      <c r="AJ472" s="2088"/>
      <c r="AK472" s="2088"/>
      <c r="AL472" s="2088"/>
      <c r="AM472" s="2088"/>
      <c r="AN472" s="2088"/>
      <c r="AO472" s="2088"/>
      <c r="AP472" s="2088"/>
      <c r="AQ472" s="2088"/>
      <c r="AR472" s="2088"/>
      <c r="AS472" s="2088"/>
      <c r="AT472" s="2088"/>
      <c r="AU472" s="2088"/>
      <c r="AV472" s="2088"/>
      <c r="AW472" s="2088"/>
      <c r="AX472" s="2088"/>
      <c r="AY472" s="2088"/>
      <c r="AZ472" s="2088"/>
    </row>
    <row r="473" spans="1:52" s="2089" customFormat="1" ht="11.25" customHeight="1" thickBot="1" x14ac:dyDescent="0.25">
      <c r="A473" s="2728"/>
      <c r="B473" s="2743"/>
      <c r="C473" s="2744"/>
      <c r="D473" s="2745"/>
      <c r="E473" s="2746"/>
      <c r="F473" s="2730"/>
      <c r="G473" s="2367"/>
      <c r="H473" s="2367"/>
      <c r="I473" s="2367"/>
      <c r="J473" s="2367"/>
      <c r="K473" s="2367"/>
      <c r="L473" s="2367"/>
      <c r="M473" s="2367"/>
      <c r="N473" s="2367"/>
      <c r="O473" s="2367"/>
      <c r="P473" s="2367"/>
      <c r="Q473" s="2367"/>
      <c r="R473" s="2367"/>
      <c r="S473" s="2367"/>
      <c r="T473" s="2367"/>
      <c r="U473" s="2367"/>
      <c r="V473" s="2367"/>
      <c r="W473" s="2367"/>
      <c r="X473" s="2367"/>
      <c r="Y473" s="2367"/>
      <c r="Z473" s="2367"/>
      <c r="AA473" s="2367"/>
      <c r="AB473" s="2367"/>
      <c r="AC473" s="2747"/>
      <c r="AD473" s="2748"/>
      <c r="AE473" s="2749"/>
      <c r="AF473" s="2749"/>
      <c r="AG473" s="2750"/>
      <c r="AH473" s="422"/>
      <c r="AI473" s="2088"/>
      <c r="AJ473" s="2088"/>
      <c r="AK473" s="2088"/>
      <c r="AL473" s="2088"/>
      <c r="AM473" s="2088"/>
      <c r="AN473" s="2088"/>
      <c r="AO473" s="2088"/>
      <c r="AP473" s="2088"/>
      <c r="AQ473" s="2088"/>
      <c r="AR473" s="2088"/>
      <c r="AS473" s="2088"/>
      <c r="AT473" s="2088"/>
      <c r="AU473" s="2088"/>
      <c r="AV473" s="2088"/>
      <c r="AW473" s="2088"/>
      <c r="AX473" s="2088"/>
      <c r="AY473" s="2088"/>
      <c r="AZ473" s="2088"/>
    </row>
    <row r="474" spans="1:52" ht="11.25" customHeight="1" x14ac:dyDescent="0.2">
      <c r="A474" s="2738"/>
      <c r="B474" s="2156"/>
      <c r="C474" s="2157"/>
      <c r="D474" s="2158"/>
      <c r="E474" s="2159"/>
      <c r="F474" s="2159"/>
      <c r="G474" s="2159"/>
      <c r="H474" s="2159"/>
      <c r="I474" s="2159"/>
      <c r="J474" s="2159"/>
      <c r="K474" s="2159"/>
      <c r="L474" s="2159"/>
      <c r="M474" s="2159"/>
      <c r="N474" s="2159"/>
      <c r="O474" s="2159"/>
      <c r="P474" s="2159"/>
      <c r="Q474" s="2159"/>
      <c r="R474" s="2159"/>
      <c r="S474" s="2159"/>
      <c r="T474" s="2160"/>
      <c r="U474" s="2160"/>
      <c r="V474" s="2160"/>
      <c r="W474" s="2161"/>
      <c r="X474" s="2161"/>
      <c r="Y474" s="2161"/>
      <c r="Z474" s="2161"/>
      <c r="AA474" s="2161"/>
      <c r="AB474" s="2161"/>
      <c r="AC474" s="2161"/>
      <c r="AD474" s="2162"/>
      <c r="AE474" s="2163"/>
      <c r="AF474" s="2163"/>
      <c r="AG474" s="2739"/>
      <c r="AH474" s="1925"/>
      <c r="AI474" s="422"/>
      <c r="AJ474" s="422"/>
      <c r="AK474" s="422"/>
      <c r="AL474" s="422"/>
      <c r="AM474" s="422"/>
      <c r="AN474" s="422"/>
      <c r="AO474" s="422"/>
      <c r="AP474" s="422"/>
      <c r="AQ474" s="422"/>
      <c r="AR474" s="422"/>
      <c r="AS474" s="422"/>
      <c r="AT474" s="422"/>
      <c r="AU474" s="422"/>
      <c r="AV474" s="422"/>
      <c r="AW474" s="422"/>
      <c r="AX474" s="422"/>
      <c r="AY474" s="422"/>
      <c r="AZ474" s="422"/>
    </row>
    <row r="475" spans="1:52" ht="11.25" customHeight="1" x14ac:dyDescent="0.2">
      <c r="A475" s="4055">
        <v>38</v>
      </c>
      <c r="B475" s="4055"/>
      <c r="C475" s="4055"/>
      <c r="D475" s="4055"/>
      <c r="E475" s="4055"/>
      <c r="F475" s="4055"/>
      <c r="G475" s="4055"/>
      <c r="H475" s="4055"/>
      <c r="I475" s="4055"/>
      <c r="J475" s="4055"/>
      <c r="K475" s="4055"/>
      <c r="L475" s="4055"/>
      <c r="M475" s="4055"/>
      <c r="N475" s="4055"/>
      <c r="O475" s="4055"/>
      <c r="P475" s="4055"/>
      <c r="Q475" s="4055"/>
      <c r="R475" s="4055"/>
      <c r="S475" s="4055"/>
      <c r="T475" s="4055"/>
      <c r="U475" s="4055"/>
      <c r="V475" s="4055"/>
      <c r="W475" s="4055"/>
      <c r="X475" s="4055"/>
      <c r="Y475" s="4055"/>
      <c r="Z475" s="4055"/>
      <c r="AA475" s="4055"/>
      <c r="AB475" s="4055"/>
      <c r="AC475" s="4055"/>
      <c r="AD475" s="4055"/>
      <c r="AE475" s="4055"/>
      <c r="AF475" s="4055"/>
      <c r="AG475" s="4055"/>
      <c r="AH475" s="1925"/>
      <c r="AI475" s="422"/>
      <c r="AJ475" s="422"/>
      <c r="AK475" s="422"/>
      <c r="AL475" s="422"/>
      <c r="AM475" s="422"/>
      <c r="AN475" s="422"/>
      <c r="AO475" s="422"/>
      <c r="AP475" s="422"/>
      <c r="AQ475" s="422"/>
      <c r="AR475" s="422"/>
      <c r="AS475" s="422"/>
      <c r="AT475" s="422"/>
      <c r="AU475" s="422"/>
      <c r="AV475" s="422"/>
      <c r="AW475" s="422"/>
      <c r="AX475" s="422"/>
      <c r="AY475" s="422"/>
      <c r="AZ475" s="422"/>
    </row>
    <row r="476" spans="1:52" ht="11.25" customHeight="1" x14ac:dyDescent="0.2">
      <c r="A476" s="2735"/>
      <c r="B476" s="272"/>
      <c r="C476" s="277"/>
      <c r="D476" s="311"/>
      <c r="E476" s="875"/>
      <c r="F476" s="875"/>
      <c r="G476" s="875"/>
      <c r="H476" s="875"/>
      <c r="I476" s="875"/>
      <c r="J476" s="875"/>
      <c r="K476" s="875"/>
      <c r="L476" s="875"/>
      <c r="M476" s="875"/>
      <c r="N476" s="875"/>
      <c r="O476" s="875"/>
      <c r="P476" s="875"/>
      <c r="Q476" s="875"/>
      <c r="R476" s="875"/>
      <c r="S476" s="875"/>
      <c r="T476" s="1970"/>
      <c r="U476" s="1970"/>
      <c r="V476" s="1970"/>
      <c r="W476" s="269"/>
      <c r="X476" s="269"/>
      <c r="Y476" s="269"/>
      <c r="Z476" s="269"/>
      <c r="AA476" s="269"/>
      <c r="AB476" s="269"/>
      <c r="AC476" s="269"/>
      <c r="AD476" s="1924"/>
      <c r="AE476" s="1927"/>
      <c r="AF476" s="1927"/>
      <c r="AG476" s="819"/>
      <c r="AH476" s="1925"/>
      <c r="AI476" s="422"/>
      <c r="AJ476" s="422"/>
      <c r="AK476" s="422"/>
      <c r="AL476" s="422"/>
      <c r="AM476" s="422"/>
      <c r="AN476" s="422"/>
      <c r="AO476" s="422"/>
      <c r="AP476" s="422"/>
      <c r="AQ476" s="422"/>
      <c r="AR476" s="422"/>
      <c r="AS476" s="422"/>
      <c r="AT476" s="422"/>
      <c r="AU476" s="422"/>
      <c r="AV476" s="422"/>
      <c r="AW476" s="422"/>
      <c r="AX476" s="422"/>
      <c r="AY476" s="422"/>
      <c r="AZ476" s="422"/>
    </row>
    <row r="477" spans="1:52" ht="15" customHeight="1" x14ac:dyDescent="0.2">
      <c r="A477" s="2070"/>
      <c r="B477" s="3986" t="s">
        <v>1168</v>
      </c>
      <c r="C477" s="3986"/>
      <c r="D477" s="3986"/>
      <c r="E477" s="3975" t="s">
        <v>1382</v>
      </c>
      <c r="F477" s="2071" t="s">
        <v>1383</v>
      </c>
      <c r="G477" s="2072"/>
      <c r="H477" s="2072"/>
      <c r="I477" s="2072"/>
      <c r="J477" s="2072"/>
      <c r="K477" s="2072"/>
      <c r="L477" s="2072"/>
      <c r="M477" s="2072"/>
      <c r="N477" s="2072"/>
      <c r="O477" s="2072"/>
      <c r="P477" s="2072"/>
      <c r="Q477" s="2072"/>
      <c r="R477" s="2072"/>
      <c r="S477" s="2072"/>
      <c r="T477" s="2072"/>
      <c r="U477" s="2072"/>
      <c r="V477" s="2072"/>
      <c r="W477" s="2072"/>
      <c r="X477" s="2072"/>
      <c r="Y477" s="2072"/>
      <c r="Z477" s="2072"/>
      <c r="AA477" s="2072"/>
      <c r="AB477" s="2072"/>
      <c r="AC477" s="2072"/>
      <c r="AD477" s="2072"/>
      <c r="AE477" s="2072"/>
      <c r="AF477" s="2072"/>
      <c r="AG477" s="2073"/>
      <c r="AH477" s="2072"/>
      <c r="AI477" s="422"/>
      <c r="AJ477" s="422"/>
      <c r="AK477" s="422"/>
      <c r="AL477" s="422"/>
      <c r="AM477" s="422"/>
      <c r="AN477" s="422"/>
      <c r="AO477" s="422"/>
      <c r="AP477" s="422"/>
      <c r="AQ477" s="422"/>
      <c r="AR477" s="422"/>
      <c r="AS477" s="422"/>
      <c r="AT477" s="422"/>
      <c r="AU477" s="422"/>
      <c r="AV477" s="422"/>
      <c r="AW477" s="422"/>
      <c r="AX477" s="422"/>
      <c r="AY477" s="422"/>
      <c r="AZ477" s="422"/>
    </row>
    <row r="478" spans="1:52" ht="15" customHeight="1" x14ac:dyDescent="0.2">
      <c r="A478" s="2070"/>
      <c r="B478" s="3991" t="s">
        <v>1171</v>
      </c>
      <c r="C478" s="3991"/>
      <c r="D478" s="3991"/>
      <c r="E478" s="3976"/>
      <c r="F478" s="2137" t="s">
        <v>1384</v>
      </c>
      <c r="G478" s="2072"/>
      <c r="H478" s="2072"/>
      <c r="I478" s="2072"/>
      <c r="J478" s="2072"/>
      <c r="K478" s="2072"/>
      <c r="L478" s="2072"/>
      <c r="M478" s="2072"/>
      <c r="N478" s="2072"/>
      <c r="O478" s="2072"/>
      <c r="P478" s="2072"/>
      <c r="Q478" s="2072"/>
      <c r="R478" s="2072"/>
      <c r="S478" s="2072"/>
      <c r="T478" s="2072"/>
      <c r="U478" s="2072"/>
      <c r="V478" s="2072"/>
      <c r="W478" s="2072"/>
      <c r="X478" s="2072"/>
      <c r="Y478" s="2072"/>
      <c r="Z478" s="2072"/>
      <c r="AA478" s="2072"/>
      <c r="AB478" s="2072"/>
      <c r="AC478" s="2072"/>
      <c r="AD478" s="2072"/>
      <c r="AE478" s="2072"/>
      <c r="AF478" s="2072"/>
      <c r="AG478" s="2073"/>
      <c r="AH478" s="2072"/>
      <c r="AI478" s="422"/>
      <c r="AJ478" s="422"/>
      <c r="AK478" s="422"/>
      <c r="AL478" s="422"/>
      <c r="AM478" s="422"/>
      <c r="AN478" s="422"/>
      <c r="AO478" s="422"/>
      <c r="AP478" s="422"/>
      <c r="AQ478" s="422"/>
      <c r="AR478" s="422"/>
      <c r="AS478" s="422"/>
      <c r="AT478" s="422"/>
      <c r="AU478" s="422"/>
      <c r="AV478" s="422"/>
      <c r="AW478" s="422"/>
      <c r="AX478" s="422"/>
      <c r="AY478" s="422"/>
      <c r="AZ478" s="422"/>
    </row>
    <row r="479" spans="1:52" ht="11.25" customHeight="1" x14ac:dyDescent="0.2">
      <c r="A479" s="2084"/>
      <c r="B479" s="272"/>
      <c r="C479" s="277"/>
      <c r="D479" s="311"/>
      <c r="E479" s="875"/>
      <c r="F479" s="875"/>
      <c r="G479" s="875"/>
      <c r="H479" s="875"/>
      <c r="I479" s="875"/>
      <c r="J479" s="875"/>
      <c r="K479" s="875"/>
      <c r="L479" s="875"/>
      <c r="M479" s="875"/>
      <c r="N479" s="875"/>
      <c r="O479" s="875"/>
      <c r="P479" s="875"/>
      <c r="Q479" s="875"/>
      <c r="R479" s="875"/>
      <c r="S479" s="875"/>
      <c r="T479" s="1970"/>
      <c r="U479" s="1970"/>
      <c r="V479" s="1970"/>
      <c r="W479" s="269"/>
      <c r="X479" s="269"/>
      <c r="Y479" s="269"/>
      <c r="Z479" s="269"/>
      <c r="AA479" s="269"/>
      <c r="AB479" s="269"/>
      <c r="AC479" s="269"/>
      <c r="AD479" s="1924"/>
      <c r="AE479" s="1927"/>
      <c r="AF479" s="1927"/>
      <c r="AG479" s="819"/>
      <c r="AH479" s="1925"/>
      <c r="AI479" s="422"/>
      <c r="AJ479" s="422"/>
      <c r="AK479" s="422"/>
      <c r="AL479" s="422"/>
      <c r="AM479" s="422"/>
      <c r="AN479" s="422"/>
      <c r="AO479" s="422"/>
      <c r="AP479" s="422"/>
      <c r="AQ479" s="422"/>
      <c r="AR479" s="422"/>
      <c r="AS479" s="422"/>
      <c r="AT479" s="422"/>
      <c r="AU479" s="422"/>
      <c r="AV479" s="422"/>
      <c r="AW479" s="422"/>
      <c r="AX479" s="422"/>
      <c r="AY479" s="422"/>
      <c r="AZ479" s="422"/>
    </row>
    <row r="480" spans="1:52" s="2089" customFormat="1" ht="11.25" customHeight="1" x14ac:dyDescent="0.2">
      <c r="A480" s="2082"/>
      <c r="B480" s="2118" t="s">
        <v>1385</v>
      </c>
      <c r="C480" s="299"/>
      <c r="D480" s="304" t="s">
        <v>1386</v>
      </c>
      <c r="E480" s="422"/>
      <c r="F480" s="315"/>
      <c r="G480" s="316"/>
      <c r="H480" s="309"/>
      <c r="I480" s="309"/>
      <c r="J480" s="309"/>
      <c r="K480" s="309"/>
      <c r="L480" s="309"/>
      <c r="M480" s="309"/>
      <c r="N480" s="309"/>
      <c r="O480" s="309"/>
      <c r="P480" s="309"/>
      <c r="Q480" s="309"/>
      <c r="R480" s="309"/>
      <c r="S480" s="309"/>
      <c r="T480" s="309"/>
      <c r="U480" s="309"/>
      <c r="V480" s="309"/>
      <c r="W480" s="309"/>
      <c r="X480" s="309"/>
      <c r="Y480" s="309"/>
      <c r="Z480" s="309"/>
      <c r="AA480" s="309"/>
      <c r="AB480" s="309"/>
      <c r="AC480" s="309"/>
      <c r="AD480" s="309"/>
      <c r="AE480" s="309"/>
      <c r="AF480" s="309"/>
      <c r="AG480" s="2119"/>
      <c r="AH480" s="258"/>
      <c r="AI480" s="2088"/>
      <c r="AJ480" s="2088"/>
      <c r="AK480" s="2088"/>
      <c r="AL480" s="2088"/>
      <c r="AM480" s="2088"/>
      <c r="AN480" s="2088"/>
      <c r="AO480" s="2088"/>
      <c r="AP480" s="2088"/>
      <c r="AQ480" s="2088"/>
      <c r="AR480" s="2088"/>
      <c r="AS480" s="2088"/>
      <c r="AT480" s="2088"/>
      <c r="AU480" s="2088"/>
      <c r="AV480" s="2088"/>
      <c r="AW480" s="2088"/>
      <c r="AX480" s="2088"/>
      <c r="AY480" s="2088"/>
      <c r="AZ480" s="2088"/>
    </row>
    <row r="481" spans="1:52" s="2089" customFormat="1" ht="9.75" customHeight="1" x14ac:dyDescent="0.2">
      <c r="A481" s="2082"/>
      <c r="B481" s="782"/>
      <c r="C481" s="776"/>
      <c r="D481" s="303" t="s">
        <v>1387</v>
      </c>
      <c r="E481" s="422"/>
      <c r="F481" s="315"/>
      <c r="G481" s="317"/>
      <c r="H481" s="306"/>
      <c r="I481" s="306"/>
      <c r="J481" s="306"/>
      <c r="K481" s="306"/>
      <c r="L481" s="306"/>
      <c r="M481" s="306"/>
      <c r="N481" s="306"/>
      <c r="O481" s="306"/>
      <c r="P481" s="306"/>
      <c r="Q481" s="306"/>
      <c r="R481" s="306"/>
      <c r="S481" s="306"/>
      <c r="T481" s="306"/>
      <c r="U481" s="306"/>
      <c r="V481" s="306"/>
      <c r="W481" s="306"/>
      <c r="X481" s="306"/>
      <c r="Y481" s="306"/>
      <c r="Z481" s="306"/>
      <c r="AA481" s="306"/>
      <c r="AB481" s="306"/>
      <c r="AC481" s="306"/>
      <c r="AD481" s="306"/>
      <c r="AE481" s="306"/>
      <c r="AF481" s="306"/>
      <c r="AG481" s="2100"/>
      <c r="AH481" s="258"/>
      <c r="AI481" s="2088"/>
      <c r="AJ481" s="2088"/>
      <c r="AK481" s="2088"/>
      <c r="AL481" s="2088"/>
      <c r="AM481" s="2088"/>
      <c r="AN481" s="2088"/>
      <c r="AO481" s="2088"/>
      <c r="AP481" s="2088"/>
      <c r="AQ481" s="2088"/>
      <c r="AR481" s="2088"/>
      <c r="AS481" s="2088"/>
      <c r="AT481" s="2088"/>
      <c r="AU481" s="2088"/>
      <c r="AV481" s="2088"/>
      <c r="AW481" s="2088"/>
      <c r="AX481" s="2088"/>
      <c r="AY481" s="2088"/>
      <c r="AZ481" s="2088"/>
    </row>
    <row r="482" spans="1:52" s="2089" customFormat="1" ht="9.75" customHeight="1" x14ac:dyDescent="0.2">
      <c r="A482" s="2082"/>
      <c r="B482" s="782"/>
      <c r="C482" s="776"/>
      <c r="D482" s="303"/>
      <c r="E482" s="422"/>
      <c r="F482" s="315"/>
      <c r="G482" s="317"/>
      <c r="H482" s="306"/>
      <c r="I482" s="306"/>
      <c r="J482" s="306"/>
      <c r="K482" s="306"/>
      <c r="L482" s="306"/>
      <c r="M482" s="306"/>
      <c r="N482" s="306"/>
      <c r="O482" s="306"/>
      <c r="P482" s="306"/>
      <c r="Q482" s="306"/>
      <c r="R482" s="306"/>
      <c r="S482" s="306"/>
      <c r="T482" s="306"/>
      <c r="U482" s="306"/>
      <c r="V482" s="306"/>
      <c r="W482" s="306"/>
      <c r="X482" s="306"/>
      <c r="Y482" s="306"/>
      <c r="Z482" s="306"/>
      <c r="AA482" s="306"/>
      <c r="AB482" s="306"/>
      <c r="AC482" s="306"/>
      <c r="AD482" s="306"/>
      <c r="AE482" s="2120">
        <v>46</v>
      </c>
      <c r="AF482" s="2120"/>
      <c r="AG482" s="2078"/>
      <c r="AH482" s="422"/>
      <c r="AI482" s="2088"/>
      <c r="AJ482" s="2088"/>
      <c r="AK482" s="2088"/>
      <c r="AL482" s="2088"/>
      <c r="AM482" s="2088"/>
      <c r="AN482" s="2088"/>
      <c r="AO482" s="2088"/>
      <c r="AP482" s="2088"/>
      <c r="AQ482" s="2088"/>
      <c r="AR482" s="2088"/>
      <c r="AS482" s="2088"/>
      <c r="AT482" s="2088"/>
      <c r="AU482" s="2088"/>
      <c r="AV482" s="2088"/>
      <c r="AW482" s="2088"/>
      <c r="AX482" s="2088"/>
      <c r="AY482" s="2088"/>
      <c r="AZ482" s="2088"/>
    </row>
    <row r="483" spans="1:52" s="2089" customFormat="1" ht="11.25" customHeight="1" x14ac:dyDescent="0.2">
      <c r="A483" s="2082"/>
      <c r="B483" s="1966"/>
      <c r="C483" s="792"/>
      <c r="D483" s="2121">
        <v>1</v>
      </c>
      <c r="E483" s="1966" t="s">
        <v>1388</v>
      </c>
      <c r="F483" s="422"/>
      <c r="G483" s="310"/>
      <c r="H483" s="310"/>
      <c r="I483" s="310"/>
      <c r="J483" s="310"/>
      <c r="K483" s="310"/>
      <c r="L483" s="310"/>
      <c r="M483" s="310"/>
      <c r="N483" s="310"/>
      <c r="O483" s="310"/>
      <c r="P483" s="305"/>
      <c r="Q483" s="305"/>
      <c r="R483" s="305"/>
      <c r="S483" s="305"/>
      <c r="T483" s="305"/>
      <c r="U483" s="305"/>
      <c r="V483" s="305"/>
      <c r="W483" s="305"/>
      <c r="X483" s="305"/>
      <c r="Y483" s="305"/>
      <c r="Z483" s="305"/>
      <c r="AA483" s="305"/>
      <c r="AB483" s="305"/>
      <c r="AC483" s="305"/>
      <c r="AD483" s="4054">
        <v>38</v>
      </c>
      <c r="AE483" s="4052"/>
      <c r="AF483" s="2725"/>
      <c r="AG483" s="2078"/>
      <c r="AH483" s="422"/>
      <c r="AI483" s="2088"/>
      <c r="AJ483" s="2088"/>
      <c r="AK483" s="2088"/>
      <c r="AL483" s="2088"/>
      <c r="AM483" s="2088"/>
      <c r="AN483" s="2088"/>
      <c r="AO483" s="2088"/>
      <c r="AP483" s="2088"/>
      <c r="AQ483" s="2088"/>
      <c r="AR483" s="2088"/>
      <c r="AS483" s="2088"/>
      <c r="AT483" s="2088"/>
      <c r="AU483" s="2088"/>
      <c r="AV483" s="2088"/>
      <c r="AW483" s="2088"/>
      <c r="AX483" s="2088"/>
      <c r="AY483" s="2088"/>
      <c r="AZ483" s="2088"/>
    </row>
    <row r="484" spans="1:52" s="2089" customFormat="1" ht="11.25" customHeight="1" x14ac:dyDescent="0.2">
      <c r="A484" s="2082"/>
      <c r="B484" s="782"/>
      <c r="C484" s="793"/>
      <c r="D484" s="793"/>
      <c r="E484" s="312" t="s">
        <v>1389</v>
      </c>
      <c r="F484" s="306"/>
      <c r="G484" s="312"/>
      <c r="H484" s="317"/>
      <c r="I484" s="317"/>
      <c r="J484" s="317"/>
      <c r="K484" s="317"/>
      <c r="L484" s="317"/>
      <c r="M484" s="317"/>
      <c r="N484" s="317"/>
      <c r="O484" s="317"/>
      <c r="P484" s="306"/>
      <c r="Q484" s="306"/>
      <c r="R484" s="306"/>
      <c r="S484" s="306"/>
      <c r="T484" s="306"/>
      <c r="U484" s="306"/>
      <c r="V484" s="306"/>
      <c r="W484" s="306"/>
      <c r="X484" s="306"/>
      <c r="Y484" s="306"/>
      <c r="Z484" s="306"/>
      <c r="AA484" s="306"/>
      <c r="AB484" s="306"/>
      <c r="AC484" s="306"/>
      <c r="AD484" s="4054"/>
      <c r="AE484" s="4053"/>
      <c r="AF484" s="2725"/>
      <c r="AG484" s="2078"/>
      <c r="AH484" s="422"/>
      <c r="AI484" s="2088"/>
      <c r="AJ484" s="2088"/>
      <c r="AK484" s="2088"/>
      <c r="AL484" s="2088"/>
      <c r="AM484" s="2088"/>
      <c r="AN484" s="2088"/>
      <c r="AO484" s="2088"/>
      <c r="AP484" s="2088"/>
      <c r="AQ484" s="2088"/>
      <c r="AR484" s="2088"/>
      <c r="AS484" s="2088"/>
      <c r="AT484" s="2088"/>
      <c r="AU484" s="2088"/>
      <c r="AV484" s="2088"/>
      <c r="AW484" s="2088"/>
      <c r="AX484" s="2088"/>
      <c r="AY484" s="2088"/>
      <c r="AZ484" s="2088"/>
    </row>
    <row r="485" spans="1:52" s="2089" customFormat="1" ht="6.75" customHeight="1" x14ac:dyDescent="0.2">
      <c r="A485" s="2082"/>
      <c r="B485" s="782"/>
      <c r="C485" s="793"/>
      <c r="D485" s="793"/>
      <c r="E485" s="309"/>
      <c r="F485" s="306"/>
      <c r="G485" s="312"/>
      <c r="H485" s="317"/>
      <c r="I485" s="317"/>
      <c r="J485" s="317"/>
      <c r="K485" s="317"/>
      <c r="L485" s="317"/>
      <c r="M485" s="317"/>
      <c r="N485" s="317"/>
      <c r="O485" s="317"/>
      <c r="P485" s="306"/>
      <c r="Q485" s="306"/>
      <c r="R485" s="306"/>
      <c r="S485" s="306"/>
      <c r="T485" s="306"/>
      <c r="U485" s="306"/>
      <c r="V485" s="306"/>
      <c r="W485" s="306"/>
      <c r="X485" s="306"/>
      <c r="Y485" s="306"/>
      <c r="Z485" s="306"/>
      <c r="AA485" s="306"/>
      <c r="AB485" s="306"/>
      <c r="AC485" s="306"/>
      <c r="AD485" s="159"/>
      <c r="AE485" s="309"/>
      <c r="AF485" s="309"/>
      <c r="AG485" s="2078"/>
      <c r="AH485" s="422"/>
      <c r="AI485" s="2088"/>
      <c r="AJ485" s="2088"/>
      <c r="AK485" s="2088"/>
      <c r="AL485" s="2088"/>
      <c r="AM485" s="2088"/>
      <c r="AN485" s="2088"/>
      <c r="AO485" s="2088"/>
      <c r="AP485" s="2088"/>
      <c r="AQ485" s="2088"/>
      <c r="AR485" s="2088"/>
      <c r="AS485" s="2088"/>
      <c r="AT485" s="2088"/>
      <c r="AU485" s="2088"/>
      <c r="AV485" s="2088"/>
      <c r="AW485" s="2088"/>
      <c r="AX485" s="2088"/>
      <c r="AY485" s="2088"/>
      <c r="AZ485" s="2088"/>
    </row>
    <row r="486" spans="1:52" s="2089" customFormat="1" ht="11.25" customHeight="1" x14ac:dyDescent="0.2">
      <c r="A486" s="2082"/>
      <c r="B486" s="777"/>
      <c r="C486" s="1933"/>
      <c r="D486" s="2123">
        <v>2</v>
      </c>
      <c r="E486" s="304" t="s">
        <v>1390</v>
      </c>
      <c r="F486" s="422"/>
      <c r="G486" s="8"/>
      <c r="H486" s="8"/>
      <c r="I486" s="8"/>
      <c r="J486" s="8"/>
      <c r="K486" s="8"/>
      <c r="L486" s="8"/>
      <c r="M486" s="8"/>
      <c r="N486" s="8"/>
      <c r="O486" s="8"/>
      <c r="P486" s="8"/>
      <c r="Q486" s="8"/>
      <c r="R486" s="8"/>
      <c r="S486" s="8"/>
      <c r="T486" s="8"/>
      <c r="U486" s="8"/>
      <c r="V486" s="8"/>
      <c r="W486" s="8"/>
      <c r="X486" s="8"/>
      <c r="Y486" s="8"/>
      <c r="Z486" s="8"/>
      <c r="AA486" s="8"/>
      <c r="AB486" s="8"/>
      <c r="AC486" s="160"/>
      <c r="AD486" s="4054">
        <v>39</v>
      </c>
      <c r="AE486" s="4050"/>
      <c r="AF486" s="2151"/>
      <c r="AG486" s="2078"/>
      <c r="AH486" s="422"/>
      <c r="AI486" s="2088"/>
      <c r="AJ486" s="2088"/>
      <c r="AK486" s="2088"/>
      <c r="AL486" s="2088"/>
      <c r="AM486" s="2088"/>
      <c r="AN486" s="2088"/>
      <c r="AO486" s="2088"/>
      <c r="AP486" s="2088"/>
      <c r="AQ486" s="2088"/>
      <c r="AR486" s="2088"/>
      <c r="AS486" s="2088"/>
      <c r="AT486" s="2088"/>
      <c r="AU486" s="2088"/>
      <c r="AV486" s="2088"/>
      <c r="AW486" s="2088"/>
      <c r="AX486" s="2088"/>
      <c r="AY486" s="2088"/>
      <c r="AZ486" s="2088"/>
    </row>
    <row r="487" spans="1:52" s="2089" customFormat="1" ht="11.25" customHeight="1" x14ac:dyDescent="0.2">
      <c r="A487" s="2082"/>
      <c r="B487" s="777"/>
      <c r="C487" s="1933"/>
      <c r="D487" s="2123"/>
      <c r="E487" s="303"/>
      <c r="F487" s="422"/>
      <c r="G487" s="8"/>
      <c r="H487" s="8"/>
      <c r="I487" s="8"/>
      <c r="J487" s="8"/>
      <c r="K487" s="8"/>
      <c r="L487" s="8"/>
      <c r="M487" s="8"/>
      <c r="N487" s="8"/>
      <c r="O487" s="8"/>
      <c r="P487" s="8"/>
      <c r="Q487" s="8"/>
      <c r="R487" s="8"/>
      <c r="S487" s="8"/>
      <c r="T487" s="8"/>
      <c r="U487" s="8"/>
      <c r="V487" s="8"/>
      <c r="W487" s="8"/>
      <c r="X487" s="8"/>
      <c r="Y487" s="8"/>
      <c r="Z487" s="8"/>
      <c r="AA487" s="8"/>
      <c r="AB487" s="8"/>
      <c r="AC487" s="160"/>
      <c r="AD487" s="4054"/>
      <c r="AE487" s="4051"/>
      <c r="AF487" s="2151"/>
      <c r="AG487" s="2078"/>
      <c r="AH487" s="422"/>
      <c r="AI487" s="2088"/>
      <c r="AJ487" s="2088"/>
      <c r="AK487" s="2088"/>
      <c r="AL487" s="2088"/>
      <c r="AM487" s="2088"/>
      <c r="AN487" s="2088"/>
      <c r="AO487" s="2088"/>
      <c r="AP487" s="2088"/>
      <c r="AQ487" s="2088"/>
      <c r="AR487" s="2088"/>
      <c r="AS487" s="2088"/>
      <c r="AT487" s="2088"/>
      <c r="AU487" s="2088"/>
      <c r="AV487" s="2088"/>
      <c r="AW487" s="2088"/>
      <c r="AX487" s="2088"/>
      <c r="AY487" s="2088"/>
      <c r="AZ487" s="2088"/>
    </row>
    <row r="488" spans="1:52" s="2089" customFormat="1" ht="6.75" customHeight="1" x14ac:dyDescent="0.2">
      <c r="A488" s="2082"/>
      <c r="B488" s="782"/>
      <c r="C488" s="4014"/>
      <c r="D488" s="4014"/>
      <c r="E488" s="318"/>
      <c r="F488" s="315"/>
      <c r="G488" s="317"/>
      <c r="H488" s="314"/>
      <c r="I488" s="314"/>
      <c r="J488" s="314"/>
      <c r="K488" s="314"/>
      <c r="L488" s="314"/>
      <c r="M488" s="314"/>
      <c r="N488" s="314"/>
      <c r="O488" s="314"/>
      <c r="P488" s="306"/>
      <c r="Q488" s="306"/>
      <c r="R488" s="306"/>
      <c r="S488" s="306"/>
      <c r="T488" s="306"/>
      <c r="U488" s="306"/>
      <c r="V488" s="306"/>
      <c r="W488" s="306"/>
      <c r="X488" s="306"/>
      <c r="Y488" s="306"/>
      <c r="Z488" s="306"/>
      <c r="AA488" s="306"/>
      <c r="AB488" s="306"/>
      <c r="AC488" s="306"/>
      <c r="AD488" s="306"/>
      <c r="AE488" s="309"/>
      <c r="AF488" s="309"/>
      <c r="AG488" s="2078"/>
      <c r="AH488" s="422"/>
      <c r="AI488" s="2088"/>
      <c r="AJ488" s="2088"/>
      <c r="AK488" s="2088"/>
      <c r="AL488" s="2088"/>
      <c r="AM488" s="2088"/>
      <c r="AN488" s="2088"/>
      <c r="AO488" s="2088"/>
      <c r="AP488" s="2088"/>
      <c r="AQ488" s="2088"/>
      <c r="AR488" s="2088"/>
      <c r="AS488" s="2088"/>
      <c r="AT488" s="2088"/>
      <c r="AU488" s="2088"/>
      <c r="AV488" s="2088"/>
      <c r="AW488" s="2088"/>
      <c r="AX488" s="2088"/>
      <c r="AY488" s="2088"/>
      <c r="AZ488" s="2088"/>
    </row>
    <row r="489" spans="1:52" s="2089" customFormat="1" ht="11.25" customHeight="1" x14ac:dyDescent="0.2">
      <c r="A489" s="2082"/>
      <c r="B489" s="1966"/>
      <c r="C489" s="2125"/>
      <c r="D489" s="2123">
        <v>3</v>
      </c>
      <c r="E489" s="1966" t="s">
        <v>1391</v>
      </c>
      <c r="F489" s="422"/>
      <c r="G489" s="310"/>
      <c r="H489" s="310"/>
      <c r="I489" s="310"/>
      <c r="J489" s="310"/>
      <c r="K489" s="310"/>
      <c r="L489" s="310"/>
      <c r="M489" s="310"/>
      <c r="N489" s="310"/>
      <c r="O489" s="310"/>
      <c r="P489" s="305"/>
      <c r="Q489" s="305"/>
      <c r="R489" s="305"/>
      <c r="S489" s="305"/>
      <c r="T489" s="305"/>
      <c r="U489" s="305"/>
      <c r="V489" s="305"/>
      <c r="W489" s="305"/>
      <c r="X489" s="305"/>
      <c r="Y489" s="305"/>
      <c r="Z489" s="305"/>
      <c r="AA489" s="305"/>
      <c r="AB489" s="305"/>
      <c r="AC489" s="305"/>
      <c r="AD489" s="4054">
        <v>40</v>
      </c>
      <c r="AE489" s="4050"/>
      <c r="AF489" s="2151"/>
      <c r="AG489" s="2078"/>
      <c r="AH489" s="422"/>
      <c r="AI489" s="2088"/>
      <c r="AJ489" s="2088"/>
      <c r="AK489" s="2088"/>
      <c r="AL489" s="2088"/>
      <c r="AM489" s="2088"/>
      <c r="AN489" s="2088"/>
      <c r="AO489" s="2088"/>
      <c r="AP489" s="2088"/>
      <c r="AQ489" s="2088"/>
      <c r="AR489" s="2088"/>
      <c r="AS489" s="2088"/>
      <c r="AT489" s="2088"/>
      <c r="AU489" s="2088"/>
      <c r="AV489" s="2088"/>
      <c r="AW489" s="2088"/>
      <c r="AX489" s="2088"/>
      <c r="AY489" s="2088"/>
      <c r="AZ489" s="2088"/>
    </row>
    <row r="490" spans="1:52" s="2089" customFormat="1" ht="11.25" customHeight="1" x14ac:dyDescent="0.2">
      <c r="A490" s="2082"/>
      <c r="B490" s="1966"/>
      <c r="C490" s="2125"/>
      <c r="D490" s="2123"/>
      <c r="E490" s="322"/>
      <c r="F490" s="422"/>
      <c r="G490" s="310"/>
      <c r="H490" s="310"/>
      <c r="I490" s="310"/>
      <c r="J490" s="310"/>
      <c r="K490" s="310"/>
      <c r="L490" s="310"/>
      <c r="M490" s="310"/>
      <c r="N490" s="310"/>
      <c r="O490" s="310"/>
      <c r="P490" s="305"/>
      <c r="Q490" s="305"/>
      <c r="R490" s="305"/>
      <c r="S490" s="305"/>
      <c r="T490" s="305"/>
      <c r="U490" s="305"/>
      <c r="V490" s="305"/>
      <c r="W490" s="305"/>
      <c r="X490" s="305"/>
      <c r="Y490" s="305"/>
      <c r="Z490" s="305"/>
      <c r="AA490" s="305"/>
      <c r="AB490" s="305"/>
      <c r="AC490" s="305"/>
      <c r="AD490" s="4054"/>
      <c r="AE490" s="4051"/>
      <c r="AF490" s="2151"/>
      <c r="AG490" s="2078"/>
      <c r="AH490" s="422"/>
      <c r="AI490" s="2088"/>
      <c r="AJ490" s="2088"/>
      <c r="AK490" s="2088"/>
      <c r="AL490" s="2088"/>
      <c r="AM490" s="2088"/>
      <c r="AN490" s="2088"/>
      <c r="AO490" s="2088"/>
      <c r="AP490" s="2088"/>
      <c r="AQ490" s="2088"/>
      <c r="AR490" s="2088"/>
      <c r="AS490" s="2088"/>
      <c r="AT490" s="2088"/>
      <c r="AU490" s="2088"/>
      <c r="AV490" s="2088"/>
      <c r="AW490" s="2088"/>
      <c r="AX490" s="2088"/>
      <c r="AY490" s="2088"/>
      <c r="AZ490" s="2088"/>
    </row>
    <row r="491" spans="1:52" ht="6.75" customHeight="1" x14ac:dyDescent="0.2">
      <c r="A491" s="2084"/>
      <c r="B491" s="272"/>
      <c r="C491" s="277"/>
      <c r="D491" s="311"/>
      <c r="E491" s="875"/>
      <c r="F491" s="875"/>
      <c r="G491" s="875"/>
      <c r="H491" s="875"/>
      <c r="I491" s="875"/>
      <c r="J491" s="875"/>
      <c r="K491" s="875"/>
      <c r="L491" s="875"/>
      <c r="M491" s="875"/>
      <c r="N491" s="875"/>
      <c r="O491" s="875"/>
      <c r="P491" s="875"/>
      <c r="Q491" s="875"/>
      <c r="R491" s="875"/>
      <c r="S491" s="875"/>
      <c r="T491" s="1970"/>
      <c r="U491" s="1970"/>
      <c r="V491" s="1970"/>
      <c r="W491" s="269"/>
      <c r="X491" s="269"/>
      <c r="Y491" s="269"/>
      <c r="Z491" s="269"/>
      <c r="AA491" s="269"/>
      <c r="AB491" s="269"/>
      <c r="AC491" s="269"/>
      <c r="AD491" s="1924"/>
      <c r="AE491" s="1927"/>
      <c r="AF491" s="1927"/>
      <c r="AG491" s="819"/>
      <c r="AH491" s="1925"/>
      <c r="AI491" s="422"/>
      <c r="AJ491" s="422"/>
      <c r="AK491" s="422"/>
      <c r="AL491" s="422"/>
      <c r="AM491" s="422"/>
      <c r="AN491" s="422"/>
      <c r="AO491" s="422"/>
      <c r="AP491" s="422"/>
      <c r="AQ491" s="422"/>
      <c r="AR491" s="422"/>
      <c r="AS491" s="422"/>
      <c r="AT491" s="422"/>
      <c r="AU491" s="422"/>
      <c r="AV491" s="422"/>
      <c r="AW491" s="422"/>
      <c r="AX491" s="422"/>
      <c r="AY491" s="422"/>
      <c r="AZ491" s="422"/>
    </row>
    <row r="492" spans="1:52" s="2089" customFormat="1" ht="11.25" customHeight="1" x14ac:dyDescent="0.2">
      <c r="A492" s="2082"/>
      <c r="B492" s="1966"/>
      <c r="C492" s="792"/>
      <c r="D492" s="2121">
        <v>4</v>
      </c>
      <c r="E492" s="1966" t="s">
        <v>1392</v>
      </c>
      <c r="F492" s="422"/>
      <c r="G492" s="310"/>
      <c r="H492" s="310"/>
      <c r="I492" s="310"/>
      <c r="J492" s="310"/>
      <c r="K492" s="310"/>
      <c r="L492" s="310"/>
      <c r="M492" s="310"/>
      <c r="N492" s="310"/>
      <c r="O492" s="310"/>
      <c r="P492" s="305"/>
      <c r="Q492" s="305"/>
      <c r="R492" s="305"/>
      <c r="S492" s="305"/>
      <c r="T492" s="305"/>
      <c r="U492" s="305"/>
      <c r="V492" s="305"/>
      <c r="W492" s="305"/>
      <c r="X492" s="305"/>
      <c r="Y492" s="305"/>
      <c r="Z492" s="305"/>
      <c r="AA492" s="305"/>
      <c r="AB492" s="305"/>
      <c r="AC492" s="305"/>
      <c r="AD492" s="4054">
        <v>41</v>
      </c>
      <c r="AE492" s="4052"/>
      <c r="AF492" s="2725"/>
      <c r="AG492" s="2078"/>
      <c r="AH492" s="422"/>
      <c r="AI492" s="2088"/>
      <c r="AJ492" s="2088"/>
      <c r="AK492" s="2088"/>
      <c r="AL492" s="2088"/>
      <c r="AM492" s="2088"/>
      <c r="AN492" s="2088"/>
      <c r="AO492" s="2088"/>
      <c r="AP492" s="2088"/>
      <c r="AQ492" s="2088"/>
      <c r="AR492" s="2088"/>
      <c r="AS492" s="2088"/>
      <c r="AT492" s="2088"/>
      <c r="AU492" s="2088"/>
      <c r="AV492" s="2088"/>
      <c r="AW492" s="2088"/>
      <c r="AX492" s="2088"/>
      <c r="AY492" s="2088"/>
      <c r="AZ492" s="2088"/>
    </row>
    <row r="493" spans="1:52" s="2089" customFormat="1" ht="11.25" customHeight="1" x14ac:dyDescent="0.2">
      <c r="A493" s="2082"/>
      <c r="B493" s="782"/>
      <c r="C493" s="793"/>
      <c r="D493" s="793"/>
      <c r="E493" s="312"/>
      <c r="F493" s="306"/>
      <c r="G493" s="312"/>
      <c r="H493" s="317"/>
      <c r="I493" s="317"/>
      <c r="J493" s="317"/>
      <c r="K493" s="317"/>
      <c r="L493" s="317"/>
      <c r="M493" s="317"/>
      <c r="N493" s="317"/>
      <c r="O493" s="317"/>
      <c r="P493" s="306"/>
      <c r="Q493" s="306"/>
      <c r="R493" s="306"/>
      <c r="S493" s="306"/>
      <c r="T493" s="306"/>
      <c r="U493" s="306"/>
      <c r="V493" s="306"/>
      <c r="W493" s="306"/>
      <c r="X493" s="306"/>
      <c r="Y493" s="306"/>
      <c r="Z493" s="306"/>
      <c r="AA493" s="306"/>
      <c r="AB493" s="306"/>
      <c r="AC493" s="306"/>
      <c r="AD493" s="4054"/>
      <c r="AE493" s="4053"/>
      <c r="AF493" s="2725"/>
      <c r="AG493" s="2078"/>
      <c r="AH493" s="422"/>
      <c r="AI493" s="2088"/>
      <c r="AJ493" s="2088"/>
      <c r="AK493" s="2088"/>
      <c r="AL493" s="2088"/>
      <c r="AM493" s="2088"/>
      <c r="AN493" s="2088"/>
      <c r="AO493" s="2088"/>
      <c r="AP493" s="2088"/>
      <c r="AQ493" s="2088"/>
      <c r="AR493" s="2088"/>
      <c r="AS493" s="2088"/>
      <c r="AT493" s="2088"/>
      <c r="AU493" s="2088"/>
      <c r="AV493" s="2088"/>
      <c r="AW493" s="2088"/>
      <c r="AX493" s="2088"/>
      <c r="AY493" s="2088"/>
      <c r="AZ493" s="2088"/>
    </row>
    <row r="494" spans="1:52" ht="11.25" customHeight="1" x14ac:dyDescent="0.2">
      <c r="A494" s="2084"/>
      <c r="B494" s="272"/>
      <c r="C494" s="277"/>
      <c r="D494" s="311"/>
      <c r="E494" s="875"/>
      <c r="F494" s="875"/>
      <c r="G494" s="875"/>
      <c r="H494" s="875"/>
      <c r="I494" s="875"/>
      <c r="J494" s="875"/>
      <c r="K494" s="875"/>
      <c r="L494" s="875"/>
      <c r="M494" s="875"/>
      <c r="N494" s="875"/>
      <c r="O494" s="875"/>
      <c r="P494" s="875"/>
      <c r="Q494" s="875"/>
      <c r="R494" s="875"/>
      <c r="S494" s="875"/>
      <c r="T494" s="1970"/>
      <c r="U494" s="1970"/>
      <c r="V494" s="1970"/>
      <c r="W494" s="269"/>
      <c r="X494" s="269"/>
      <c r="Y494" s="269"/>
      <c r="Z494" s="269"/>
      <c r="AA494" s="269"/>
      <c r="AB494" s="269"/>
      <c r="AC494" s="269"/>
      <c r="AD494" s="1924"/>
      <c r="AE494" s="1927"/>
      <c r="AF494" s="1927"/>
      <c r="AG494" s="819"/>
      <c r="AH494" s="1925"/>
      <c r="AI494" s="422"/>
      <c r="AJ494" s="422"/>
      <c r="AK494" s="422"/>
      <c r="AL494" s="422"/>
      <c r="AM494" s="422"/>
      <c r="AN494" s="422"/>
      <c r="AO494" s="422"/>
      <c r="AP494" s="422"/>
      <c r="AQ494" s="422"/>
      <c r="AR494" s="422"/>
      <c r="AS494" s="422"/>
      <c r="AT494" s="422"/>
      <c r="AU494" s="422"/>
      <c r="AV494" s="422"/>
      <c r="AW494" s="422"/>
      <c r="AX494" s="422"/>
      <c r="AY494" s="422"/>
      <c r="AZ494" s="422"/>
    </row>
    <row r="495" spans="1:52" s="2089" customFormat="1" ht="11.25" customHeight="1" x14ac:dyDescent="0.2">
      <c r="A495" s="2082"/>
      <c r="B495" s="2118" t="s">
        <v>1393</v>
      </c>
      <c r="C495" s="299"/>
      <c r="D495" s="304" t="s">
        <v>1394</v>
      </c>
      <c r="E495" s="422"/>
      <c r="F495" s="315"/>
      <c r="G495" s="316"/>
      <c r="H495" s="309"/>
      <c r="I495" s="309"/>
      <c r="J495" s="309"/>
      <c r="K495" s="309"/>
      <c r="L495" s="309"/>
      <c r="M495" s="309"/>
      <c r="N495" s="309"/>
      <c r="O495" s="309"/>
      <c r="P495" s="309"/>
      <c r="Q495" s="309"/>
      <c r="R495" s="309"/>
      <c r="S495" s="309"/>
      <c r="T495" s="309"/>
      <c r="U495" s="309"/>
      <c r="V495" s="309"/>
      <c r="W495" s="309"/>
      <c r="X495" s="309"/>
      <c r="Y495" s="309"/>
      <c r="Z495" s="309"/>
      <c r="AA495" s="309"/>
      <c r="AB495" s="309"/>
      <c r="AC495" s="309"/>
      <c r="AD495" s="309"/>
      <c r="AE495" s="309"/>
      <c r="AF495" s="309"/>
      <c r="AG495" s="2119"/>
      <c r="AH495" s="258"/>
      <c r="AI495" s="2088"/>
      <c r="AJ495" s="2088"/>
      <c r="AK495" s="2088"/>
      <c r="AL495" s="2088"/>
      <c r="AM495" s="2088"/>
      <c r="AN495" s="2088"/>
      <c r="AO495" s="2088"/>
      <c r="AP495" s="2088"/>
      <c r="AQ495" s="2088"/>
      <c r="AR495" s="2088"/>
      <c r="AS495" s="2088"/>
      <c r="AT495" s="2088"/>
      <c r="AU495" s="2088"/>
      <c r="AV495" s="2088"/>
      <c r="AW495" s="2088"/>
      <c r="AX495" s="2088"/>
      <c r="AY495" s="2088"/>
      <c r="AZ495" s="2088"/>
    </row>
    <row r="496" spans="1:52" s="2089" customFormat="1" ht="9.75" customHeight="1" x14ac:dyDescent="0.2">
      <c r="A496" s="2082"/>
      <c r="B496" s="782"/>
      <c r="C496" s="776"/>
      <c r="D496" s="303" t="s">
        <v>1387</v>
      </c>
      <c r="E496" s="422"/>
      <c r="F496" s="315"/>
      <c r="G496" s="317"/>
      <c r="H496" s="306"/>
      <c r="I496" s="306"/>
      <c r="J496" s="306"/>
      <c r="K496" s="306"/>
      <c r="L496" s="306"/>
      <c r="M496" s="306"/>
      <c r="N496" s="306"/>
      <c r="O496" s="306"/>
      <c r="P496" s="306"/>
      <c r="Q496" s="306"/>
      <c r="R496" s="306"/>
      <c r="S496" s="306"/>
      <c r="T496" s="306"/>
      <c r="U496" s="306"/>
      <c r="V496" s="306"/>
      <c r="W496" s="306"/>
      <c r="X496" s="306"/>
      <c r="Y496" s="306"/>
      <c r="Z496" s="306"/>
      <c r="AA496" s="306"/>
      <c r="AB496" s="306"/>
      <c r="AC496" s="306"/>
      <c r="AD496" s="306"/>
      <c r="AE496" s="306"/>
      <c r="AF496" s="306"/>
      <c r="AG496" s="2100"/>
      <c r="AH496" s="258"/>
      <c r="AI496" s="2088"/>
      <c r="AJ496" s="2088"/>
      <c r="AK496" s="2088"/>
      <c r="AL496" s="2088"/>
      <c r="AM496" s="2088"/>
      <c r="AN496" s="2088"/>
      <c r="AO496" s="2088"/>
      <c r="AP496" s="2088"/>
      <c r="AQ496" s="2088"/>
      <c r="AR496" s="2088"/>
      <c r="AS496" s="2088"/>
      <c r="AT496" s="2088"/>
      <c r="AU496" s="2088"/>
      <c r="AV496" s="2088"/>
      <c r="AW496" s="2088"/>
      <c r="AX496" s="2088"/>
      <c r="AY496" s="2088"/>
      <c r="AZ496" s="2088"/>
    </row>
    <row r="497" spans="1:52" s="2089" customFormat="1" ht="9.75" customHeight="1" x14ac:dyDescent="0.2">
      <c r="A497" s="2082"/>
      <c r="B497" s="782"/>
      <c r="C497" s="776"/>
      <c r="D497" s="303"/>
      <c r="E497" s="422"/>
      <c r="F497" s="315"/>
      <c r="G497" s="317"/>
      <c r="H497" s="306"/>
      <c r="I497" s="306"/>
      <c r="J497" s="306"/>
      <c r="K497" s="306"/>
      <c r="L497" s="306"/>
      <c r="M497" s="306"/>
      <c r="N497" s="306"/>
      <c r="O497" s="306"/>
      <c r="P497" s="306"/>
      <c r="Q497" s="306"/>
      <c r="R497" s="306"/>
      <c r="S497" s="306"/>
      <c r="T497" s="306"/>
      <c r="U497" s="306"/>
      <c r="V497" s="306"/>
      <c r="W497" s="306"/>
      <c r="X497" s="306"/>
      <c r="Y497" s="306"/>
      <c r="Z497" s="306"/>
      <c r="AA497" s="306"/>
      <c r="AB497" s="306"/>
      <c r="AC497" s="306"/>
      <c r="AD497" s="306"/>
      <c r="AE497" s="2120">
        <v>46</v>
      </c>
      <c r="AF497" s="2120"/>
      <c r="AG497" s="2078"/>
      <c r="AH497" s="422"/>
      <c r="AI497" s="2088"/>
      <c r="AJ497" s="2088"/>
      <c r="AK497" s="2088"/>
      <c r="AL497" s="2088"/>
      <c r="AM497" s="2088"/>
      <c r="AN497" s="2088"/>
      <c r="AO497" s="2088"/>
      <c r="AP497" s="2088"/>
      <c r="AQ497" s="2088"/>
      <c r="AR497" s="2088"/>
      <c r="AS497" s="2088"/>
      <c r="AT497" s="2088"/>
      <c r="AU497" s="2088"/>
      <c r="AV497" s="2088"/>
      <c r="AW497" s="2088"/>
      <c r="AX497" s="2088"/>
      <c r="AY497" s="2088"/>
      <c r="AZ497" s="2088"/>
    </row>
    <row r="498" spans="1:52" s="2089" customFormat="1" ht="11.25" customHeight="1" x14ac:dyDescent="0.2">
      <c r="A498" s="2082"/>
      <c r="B498" s="1966"/>
      <c r="C498" s="792"/>
      <c r="D498" s="2121">
        <v>1</v>
      </c>
      <c r="E498" s="1966" t="s">
        <v>1395</v>
      </c>
      <c r="F498" s="422"/>
      <c r="G498" s="310"/>
      <c r="H498" s="310"/>
      <c r="I498" s="310"/>
      <c r="J498" s="310"/>
      <c r="K498" s="310"/>
      <c r="L498" s="310"/>
      <c r="M498" s="310"/>
      <c r="N498" s="310"/>
      <c r="O498" s="310"/>
      <c r="P498" s="305"/>
      <c r="Q498" s="305"/>
      <c r="R498" s="305"/>
      <c r="S498" s="305"/>
      <c r="T498" s="305"/>
      <c r="U498" s="305"/>
      <c r="V498" s="305"/>
      <c r="W498" s="305"/>
      <c r="X498" s="305"/>
      <c r="Y498" s="305"/>
      <c r="Z498" s="305"/>
      <c r="AA498" s="305"/>
      <c r="AB498" s="305"/>
      <c r="AC498" s="305"/>
      <c r="AD498" s="4054">
        <v>42</v>
      </c>
      <c r="AE498" s="4052"/>
      <c r="AF498" s="2725"/>
      <c r="AG498" s="2078"/>
      <c r="AH498" s="422"/>
      <c r="AI498" s="2088"/>
      <c r="AJ498" s="2088"/>
      <c r="AK498" s="2088"/>
      <c r="AL498" s="2088"/>
      <c r="AM498" s="2088"/>
      <c r="AN498" s="2088"/>
      <c r="AO498" s="2088"/>
      <c r="AP498" s="2088"/>
      <c r="AQ498" s="2088"/>
      <c r="AR498" s="2088"/>
      <c r="AS498" s="2088"/>
      <c r="AT498" s="2088"/>
      <c r="AU498" s="2088"/>
      <c r="AV498" s="2088"/>
      <c r="AW498" s="2088"/>
      <c r="AX498" s="2088"/>
      <c r="AY498" s="2088"/>
      <c r="AZ498" s="2088"/>
    </row>
    <row r="499" spans="1:52" s="2089" customFormat="1" ht="11.25" customHeight="1" x14ac:dyDescent="0.2">
      <c r="A499" s="2082"/>
      <c r="B499" s="782"/>
      <c r="C499" s="793"/>
      <c r="D499" s="793"/>
      <c r="E499" s="312"/>
      <c r="F499" s="306"/>
      <c r="G499" s="312"/>
      <c r="H499" s="317"/>
      <c r="I499" s="317"/>
      <c r="J499" s="317"/>
      <c r="K499" s="317"/>
      <c r="L499" s="317"/>
      <c r="M499" s="317"/>
      <c r="N499" s="317"/>
      <c r="O499" s="317"/>
      <c r="P499" s="306"/>
      <c r="Q499" s="306"/>
      <c r="R499" s="306"/>
      <c r="S499" s="306"/>
      <c r="T499" s="306"/>
      <c r="U499" s="306"/>
      <c r="V499" s="306"/>
      <c r="W499" s="306"/>
      <c r="X499" s="306"/>
      <c r="Y499" s="306"/>
      <c r="Z499" s="306"/>
      <c r="AA499" s="306"/>
      <c r="AB499" s="306"/>
      <c r="AC499" s="306"/>
      <c r="AD499" s="4054"/>
      <c r="AE499" s="4053"/>
      <c r="AF499" s="2725"/>
      <c r="AG499" s="2078"/>
      <c r="AH499" s="422"/>
      <c r="AI499" s="2088"/>
      <c r="AJ499" s="2088"/>
      <c r="AK499" s="2088"/>
      <c r="AL499" s="2088"/>
      <c r="AM499" s="2088"/>
      <c r="AN499" s="2088"/>
      <c r="AO499" s="2088"/>
      <c r="AP499" s="2088"/>
      <c r="AQ499" s="2088"/>
      <c r="AR499" s="2088"/>
      <c r="AS499" s="2088"/>
      <c r="AT499" s="2088"/>
      <c r="AU499" s="2088"/>
      <c r="AV499" s="2088"/>
      <c r="AW499" s="2088"/>
      <c r="AX499" s="2088"/>
      <c r="AY499" s="2088"/>
      <c r="AZ499" s="2088"/>
    </row>
    <row r="500" spans="1:52" s="2089" customFormat="1" ht="6.75" customHeight="1" x14ac:dyDescent="0.2">
      <c r="A500" s="2082"/>
      <c r="B500" s="782"/>
      <c r="C500" s="793"/>
      <c r="D500" s="793"/>
      <c r="E500" s="309"/>
      <c r="F500" s="306"/>
      <c r="G500" s="312"/>
      <c r="H500" s="317"/>
      <c r="I500" s="317"/>
      <c r="J500" s="317"/>
      <c r="K500" s="317"/>
      <c r="L500" s="317"/>
      <c r="M500" s="317"/>
      <c r="N500" s="317"/>
      <c r="O500" s="317"/>
      <c r="P500" s="306"/>
      <c r="Q500" s="306"/>
      <c r="R500" s="306"/>
      <c r="S500" s="306"/>
      <c r="T500" s="306"/>
      <c r="U500" s="306"/>
      <c r="V500" s="306"/>
      <c r="W500" s="306"/>
      <c r="X500" s="306"/>
      <c r="Y500" s="306"/>
      <c r="Z500" s="306"/>
      <c r="AA500" s="306"/>
      <c r="AB500" s="306"/>
      <c r="AC500" s="306"/>
      <c r="AD500" s="159"/>
      <c r="AE500" s="309"/>
      <c r="AF500" s="309"/>
      <c r="AG500" s="2078"/>
      <c r="AH500" s="422"/>
      <c r="AI500" s="2088"/>
      <c r="AJ500" s="2088"/>
      <c r="AK500" s="2088"/>
      <c r="AL500" s="2088"/>
      <c r="AM500" s="2088"/>
      <c r="AN500" s="2088"/>
      <c r="AO500" s="2088"/>
      <c r="AP500" s="2088"/>
      <c r="AQ500" s="2088"/>
      <c r="AR500" s="2088"/>
      <c r="AS500" s="2088"/>
      <c r="AT500" s="2088"/>
      <c r="AU500" s="2088"/>
      <c r="AV500" s="2088"/>
      <c r="AW500" s="2088"/>
      <c r="AX500" s="2088"/>
      <c r="AY500" s="2088"/>
      <c r="AZ500" s="2088"/>
    </row>
    <row r="501" spans="1:52" s="2089" customFormat="1" ht="11.25" customHeight="1" x14ac:dyDescent="0.2">
      <c r="A501" s="2082"/>
      <c r="B501" s="777"/>
      <c r="C501" s="1933"/>
      <c r="D501" s="2123">
        <v>2</v>
      </c>
      <c r="E501" s="304" t="s">
        <v>1396</v>
      </c>
      <c r="F501" s="422"/>
      <c r="G501" s="8"/>
      <c r="H501" s="8"/>
      <c r="I501" s="8"/>
      <c r="J501" s="8"/>
      <c r="K501" s="8"/>
      <c r="L501" s="8"/>
      <c r="M501" s="8"/>
      <c r="N501" s="8"/>
      <c r="O501" s="8"/>
      <c r="P501" s="8"/>
      <c r="Q501" s="8"/>
      <c r="R501" s="8"/>
      <c r="S501" s="8"/>
      <c r="T501" s="8"/>
      <c r="U501" s="8"/>
      <c r="V501" s="8"/>
      <c r="W501" s="8"/>
      <c r="X501" s="8"/>
      <c r="Y501" s="8"/>
      <c r="Z501" s="8"/>
      <c r="AA501" s="8"/>
      <c r="AB501" s="8"/>
      <c r="AC501" s="160"/>
      <c r="AD501" s="4054">
        <v>43</v>
      </c>
      <c r="AE501" s="4050"/>
      <c r="AF501" s="2151"/>
      <c r="AG501" s="2078"/>
      <c r="AH501" s="422"/>
      <c r="AI501" s="2088"/>
      <c r="AJ501" s="2088"/>
      <c r="AK501" s="2088"/>
      <c r="AL501" s="2088"/>
      <c r="AM501" s="2088"/>
      <c r="AN501" s="2088"/>
      <c r="AO501" s="2088"/>
      <c r="AP501" s="2088"/>
      <c r="AQ501" s="2088"/>
      <c r="AR501" s="2088"/>
      <c r="AS501" s="2088"/>
      <c r="AT501" s="2088"/>
      <c r="AU501" s="2088"/>
      <c r="AV501" s="2088"/>
      <c r="AW501" s="2088"/>
      <c r="AX501" s="2088"/>
      <c r="AY501" s="2088"/>
      <c r="AZ501" s="2088"/>
    </row>
    <row r="502" spans="1:52" s="2089" customFormat="1" ht="11.25" customHeight="1" x14ac:dyDescent="0.2">
      <c r="A502" s="2082"/>
      <c r="B502" s="777"/>
      <c r="C502" s="1933"/>
      <c r="D502" s="2123"/>
      <c r="E502" s="303" t="s">
        <v>1397</v>
      </c>
      <c r="F502" s="422"/>
      <c r="G502" s="8"/>
      <c r="H502" s="8"/>
      <c r="I502" s="8"/>
      <c r="J502" s="8"/>
      <c r="K502" s="8"/>
      <c r="L502" s="8"/>
      <c r="M502" s="8"/>
      <c r="N502" s="8"/>
      <c r="O502" s="8"/>
      <c r="P502" s="8"/>
      <c r="Q502" s="8"/>
      <c r="R502" s="8"/>
      <c r="S502" s="8"/>
      <c r="T502" s="8"/>
      <c r="U502" s="8"/>
      <c r="V502" s="8"/>
      <c r="W502" s="8"/>
      <c r="X502" s="8"/>
      <c r="Y502" s="8"/>
      <c r="Z502" s="8"/>
      <c r="AA502" s="8"/>
      <c r="AB502" s="8"/>
      <c r="AC502" s="160"/>
      <c r="AD502" s="4054"/>
      <c r="AE502" s="4051"/>
      <c r="AF502" s="2151"/>
      <c r="AG502" s="2078"/>
      <c r="AH502" s="422"/>
      <c r="AI502" s="2088"/>
      <c r="AJ502" s="2088"/>
      <c r="AK502" s="2088"/>
      <c r="AL502" s="2088"/>
      <c r="AM502" s="2088"/>
      <c r="AN502" s="2088"/>
      <c r="AO502" s="2088"/>
      <c r="AP502" s="2088"/>
      <c r="AQ502" s="2088"/>
      <c r="AR502" s="2088"/>
      <c r="AS502" s="2088"/>
      <c r="AT502" s="2088"/>
      <c r="AU502" s="2088"/>
      <c r="AV502" s="2088"/>
      <c r="AW502" s="2088"/>
      <c r="AX502" s="2088"/>
      <c r="AY502" s="2088"/>
      <c r="AZ502" s="2088"/>
    </row>
    <row r="503" spans="1:52" s="2089" customFormat="1" ht="6.75" customHeight="1" x14ac:dyDescent="0.2">
      <c r="A503" s="2082"/>
      <c r="B503" s="782"/>
      <c r="C503" s="4014"/>
      <c r="D503" s="4014"/>
      <c r="E503" s="318"/>
      <c r="F503" s="315"/>
      <c r="G503" s="317"/>
      <c r="H503" s="314"/>
      <c r="I503" s="314"/>
      <c r="J503" s="314"/>
      <c r="K503" s="314"/>
      <c r="L503" s="314"/>
      <c r="M503" s="314"/>
      <c r="N503" s="314"/>
      <c r="O503" s="314"/>
      <c r="P503" s="306"/>
      <c r="Q503" s="306"/>
      <c r="R503" s="306"/>
      <c r="S503" s="306"/>
      <c r="T503" s="306"/>
      <c r="U503" s="306"/>
      <c r="V503" s="306"/>
      <c r="W503" s="306"/>
      <c r="X503" s="306"/>
      <c r="Y503" s="306"/>
      <c r="Z503" s="306"/>
      <c r="AA503" s="306"/>
      <c r="AB503" s="306"/>
      <c r="AC503" s="306"/>
      <c r="AD503" s="306"/>
      <c r="AE503" s="309"/>
      <c r="AF503" s="309"/>
      <c r="AG503" s="2078"/>
      <c r="AH503" s="422"/>
      <c r="AI503" s="2088"/>
      <c r="AJ503" s="2088"/>
      <c r="AK503" s="2088"/>
      <c r="AL503" s="2088"/>
      <c r="AM503" s="2088"/>
      <c r="AN503" s="2088"/>
      <c r="AO503" s="2088"/>
      <c r="AP503" s="2088"/>
      <c r="AQ503" s="2088"/>
      <c r="AR503" s="2088"/>
      <c r="AS503" s="2088"/>
      <c r="AT503" s="2088"/>
      <c r="AU503" s="2088"/>
      <c r="AV503" s="2088"/>
      <c r="AW503" s="2088"/>
      <c r="AX503" s="2088"/>
      <c r="AY503" s="2088"/>
      <c r="AZ503" s="2088"/>
    </row>
    <row r="504" spans="1:52" s="2089" customFormat="1" ht="11.25" customHeight="1" x14ac:dyDescent="0.2">
      <c r="A504" s="2082"/>
      <c r="B504" s="1966"/>
      <c r="C504" s="2125"/>
      <c r="D504" s="2123">
        <v>3</v>
      </c>
      <c r="E504" s="1966" t="s">
        <v>1398</v>
      </c>
      <c r="F504" s="422"/>
      <c r="G504" s="310"/>
      <c r="H504" s="310"/>
      <c r="I504" s="310"/>
      <c r="J504" s="310"/>
      <c r="K504" s="310"/>
      <c r="L504" s="310"/>
      <c r="M504" s="310"/>
      <c r="N504" s="310"/>
      <c r="O504" s="310"/>
      <c r="P504" s="305"/>
      <c r="Q504" s="305"/>
      <c r="R504" s="305"/>
      <c r="S504" s="305"/>
      <c r="T504" s="305"/>
      <c r="U504" s="305"/>
      <c r="V504" s="305"/>
      <c r="W504" s="305"/>
      <c r="X504" s="305"/>
      <c r="Y504" s="305"/>
      <c r="Z504" s="305"/>
      <c r="AA504" s="305"/>
      <c r="AB504" s="305"/>
      <c r="AC504" s="305"/>
      <c r="AD504" s="4054">
        <v>44</v>
      </c>
      <c r="AE504" s="4050"/>
      <c r="AF504" s="2151"/>
      <c r="AG504" s="2078"/>
      <c r="AH504" s="422"/>
      <c r="AI504" s="2088"/>
      <c r="AJ504" s="2088"/>
      <c r="AK504" s="2088"/>
      <c r="AL504" s="2088"/>
      <c r="AM504" s="2088"/>
      <c r="AN504" s="2088"/>
      <c r="AO504" s="2088"/>
      <c r="AP504" s="2088"/>
      <c r="AQ504" s="2088"/>
      <c r="AR504" s="2088"/>
      <c r="AS504" s="2088"/>
      <c r="AT504" s="2088"/>
      <c r="AU504" s="2088"/>
      <c r="AV504" s="2088"/>
      <c r="AW504" s="2088"/>
      <c r="AX504" s="2088"/>
      <c r="AY504" s="2088"/>
      <c r="AZ504" s="2088"/>
    </row>
    <row r="505" spans="1:52" s="2089" customFormat="1" ht="11.25" customHeight="1" x14ac:dyDescent="0.2">
      <c r="A505" s="2082"/>
      <c r="B505" s="1966"/>
      <c r="C505" s="2125"/>
      <c r="D505" s="2123"/>
      <c r="E505" s="322"/>
      <c r="F505" s="422"/>
      <c r="G505" s="310"/>
      <c r="H505" s="310"/>
      <c r="I505" s="310"/>
      <c r="J505" s="310"/>
      <c r="K505" s="310"/>
      <c r="L505" s="310"/>
      <c r="M505" s="310"/>
      <c r="N505" s="310"/>
      <c r="O505" s="310"/>
      <c r="P505" s="305"/>
      <c r="Q505" s="305"/>
      <c r="R505" s="305"/>
      <c r="S505" s="305"/>
      <c r="T505" s="305"/>
      <c r="U505" s="305"/>
      <c r="V505" s="305"/>
      <c r="W505" s="305"/>
      <c r="X505" s="305"/>
      <c r="Y505" s="305"/>
      <c r="Z505" s="305"/>
      <c r="AA505" s="305"/>
      <c r="AB505" s="305"/>
      <c r="AC505" s="305"/>
      <c r="AD505" s="4054"/>
      <c r="AE505" s="4051"/>
      <c r="AF505" s="2151"/>
      <c r="AG505" s="2078"/>
      <c r="AH505" s="422"/>
      <c r="AI505" s="2088"/>
      <c r="AJ505" s="2088"/>
      <c r="AK505" s="2088"/>
      <c r="AL505" s="2088"/>
      <c r="AM505" s="2088"/>
      <c r="AN505" s="2088"/>
      <c r="AO505" s="2088"/>
      <c r="AP505" s="2088"/>
      <c r="AQ505" s="2088"/>
      <c r="AR505" s="2088"/>
      <c r="AS505" s="2088"/>
      <c r="AT505" s="2088"/>
      <c r="AU505" s="2088"/>
      <c r="AV505" s="2088"/>
      <c r="AW505" s="2088"/>
      <c r="AX505" s="2088"/>
      <c r="AY505" s="2088"/>
      <c r="AZ505" s="2088"/>
    </row>
    <row r="506" spans="1:52" ht="6.75" customHeight="1" x14ac:dyDescent="0.2">
      <c r="A506" s="2084"/>
      <c r="B506" s="272"/>
      <c r="C506" s="277"/>
      <c r="D506" s="311"/>
      <c r="E506" s="875"/>
      <c r="F506" s="875"/>
      <c r="G506" s="875"/>
      <c r="H506" s="875"/>
      <c r="I506" s="875"/>
      <c r="J506" s="875"/>
      <c r="K506" s="875"/>
      <c r="L506" s="875"/>
      <c r="M506" s="875"/>
      <c r="N506" s="875"/>
      <c r="O506" s="875"/>
      <c r="P506" s="875"/>
      <c r="Q506" s="875"/>
      <c r="R506" s="875"/>
      <c r="S506" s="875"/>
      <c r="T506" s="1970"/>
      <c r="U506" s="1970"/>
      <c r="V506" s="1970"/>
      <c r="W506" s="269"/>
      <c r="X506" s="269"/>
      <c r="Y506" s="269"/>
      <c r="Z506" s="269"/>
      <c r="AA506" s="269"/>
      <c r="AB506" s="269"/>
      <c r="AC506" s="269"/>
      <c r="AD506" s="1924"/>
      <c r="AE506" s="1927"/>
      <c r="AF506" s="1927"/>
      <c r="AG506" s="819"/>
      <c r="AH506" s="1925"/>
      <c r="AI506" s="422"/>
      <c r="AJ506" s="422"/>
      <c r="AK506" s="422"/>
      <c r="AL506" s="422"/>
      <c r="AM506" s="422"/>
      <c r="AN506" s="422"/>
      <c r="AO506" s="422"/>
      <c r="AP506" s="422"/>
      <c r="AQ506" s="422"/>
      <c r="AR506" s="422"/>
      <c r="AS506" s="422"/>
      <c r="AT506" s="422"/>
      <c r="AU506" s="422"/>
      <c r="AV506" s="422"/>
      <c r="AW506" s="422"/>
      <c r="AX506" s="422"/>
      <c r="AY506" s="422"/>
      <c r="AZ506" s="422"/>
    </row>
    <row r="507" spans="1:52" s="2089" customFormat="1" ht="11.25" customHeight="1" x14ac:dyDescent="0.2">
      <c r="A507" s="2082"/>
      <c r="B507" s="1966"/>
      <c r="C507" s="792"/>
      <c r="D507" s="2121">
        <v>4</v>
      </c>
      <c r="E507" s="1966" t="s">
        <v>1399</v>
      </c>
      <c r="F507" s="422"/>
      <c r="G507" s="310"/>
      <c r="H507" s="310"/>
      <c r="I507" s="310"/>
      <c r="J507" s="310"/>
      <c r="K507" s="310"/>
      <c r="L507" s="310"/>
      <c r="M507" s="310"/>
      <c r="N507" s="310"/>
      <c r="O507" s="310"/>
      <c r="P507" s="305"/>
      <c r="Q507" s="305"/>
      <c r="R507" s="305"/>
      <c r="S507" s="305"/>
      <c r="T507" s="305"/>
      <c r="U507" s="305"/>
      <c r="V507" s="305"/>
      <c r="W507" s="305"/>
      <c r="X507" s="305"/>
      <c r="Y507" s="305"/>
      <c r="Z507" s="305"/>
      <c r="AA507" s="305"/>
      <c r="AB507" s="305"/>
      <c r="AC507" s="305"/>
      <c r="AD507" s="4054">
        <v>45</v>
      </c>
      <c r="AE507" s="4050"/>
      <c r="AF507" s="2151"/>
      <c r="AG507" s="2078"/>
      <c r="AH507" s="422"/>
      <c r="AI507" s="2088"/>
      <c r="AJ507" s="2088"/>
      <c r="AK507" s="2088"/>
      <c r="AL507" s="2088"/>
      <c r="AM507" s="2088"/>
      <c r="AN507" s="2088"/>
      <c r="AO507" s="2088"/>
      <c r="AP507" s="2088"/>
      <c r="AQ507" s="2088"/>
      <c r="AR507" s="2088"/>
      <c r="AS507" s="2088"/>
      <c r="AT507" s="2088"/>
      <c r="AU507" s="2088"/>
      <c r="AV507" s="2088"/>
      <c r="AW507" s="2088"/>
      <c r="AX507" s="2088"/>
      <c r="AY507" s="2088"/>
      <c r="AZ507" s="2088"/>
    </row>
    <row r="508" spans="1:52" ht="11.25" customHeight="1" x14ac:dyDescent="0.2">
      <c r="A508" s="2084"/>
      <c r="B508" s="272"/>
      <c r="C508" s="277"/>
      <c r="D508" s="311"/>
      <c r="E508" s="875" t="s">
        <v>1400</v>
      </c>
      <c r="F508" s="875"/>
      <c r="G508" s="875"/>
      <c r="H508" s="875"/>
      <c r="I508" s="875"/>
      <c r="J508" s="875"/>
      <c r="K508" s="875"/>
      <c r="L508" s="875"/>
      <c r="M508" s="875"/>
      <c r="N508" s="875"/>
      <c r="O508" s="875"/>
      <c r="P508" s="875"/>
      <c r="Q508" s="875"/>
      <c r="R508" s="875"/>
      <c r="S508" s="875"/>
      <c r="T508" s="1970"/>
      <c r="U508" s="1970"/>
      <c r="V508" s="1970"/>
      <c r="W508" s="269"/>
      <c r="X508" s="269"/>
      <c r="Y508" s="269"/>
      <c r="Z508" s="269"/>
      <c r="AA508" s="269"/>
      <c r="AB508" s="269"/>
      <c r="AC508" s="269"/>
      <c r="AD508" s="4054"/>
      <c r="AE508" s="4051"/>
      <c r="AF508" s="2151"/>
      <c r="AG508" s="819"/>
      <c r="AH508" s="1925"/>
      <c r="AI508" s="422"/>
      <c r="AJ508" s="422"/>
      <c r="AK508" s="422"/>
      <c r="AL508" s="422"/>
      <c r="AM508" s="422"/>
      <c r="AN508" s="422"/>
      <c r="AO508" s="422"/>
      <c r="AP508" s="422"/>
      <c r="AQ508" s="422"/>
      <c r="AR508" s="422"/>
      <c r="AS508" s="422"/>
      <c r="AT508" s="422"/>
      <c r="AU508" s="422"/>
      <c r="AV508" s="422"/>
      <c r="AW508" s="422"/>
      <c r="AX508" s="422"/>
      <c r="AY508" s="422"/>
      <c r="AZ508" s="422"/>
    </row>
    <row r="509" spans="1:52" ht="6.75" customHeight="1" x14ac:dyDescent="0.2">
      <c r="A509" s="2084"/>
      <c r="B509" s="272"/>
      <c r="C509" s="277"/>
      <c r="D509" s="311"/>
      <c r="E509" s="875"/>
      <c r="F509" s="875"/>
      <c r="G509" s="875"/>
      <c r="H509" s="875"/>
      <c r="I509" s="875"/>
      <c r="J509" s="875"/>
      <c r="K509" s="875"/>
      <c r="L509" s="875"/>
      <c r="M509" s="875"/>
      <c r="N509" s="875"/>
      <c r="O509" s="875"/>
      <c r="P509" s="875"/>
      <c r="Q509" s="875"/>
      <c r="R509" s="875"/>
      <c r="S509" s="875"/>
      <c r="T509" s="1970"/>
      <c r="U509" s="1970"/>
      <c r="V509" s="1970"/>
      <c r="W509" s="269"/>
      <c r="X509" s="269"/>
      <c r="Y509" s="269"/>
      <c r="Z509" s="269"/>
      <c r="AA509" s="269"/>
      <c r="AB509" s="269"/>
      <c r="AC509" s="269"/>
      <c r="AD509" s="2148"/>
      <c r="AE509" s="2151"/>
      <c r="AF509" s="2151"/>
      <c r="AG509" s="819"/>
      <c r="AH509" s="1925"/>
      <c r="AI509" s="422"/>
      <c r="AJ509" s="422"/>
      <c r="AK509" s="422"/>
      <c r="AL509" s="422"/>
      <c r="AM509" s="422"/>
      <c r="AN509" s="422"/>
      <c r="AO509" s="422"/>
      <c r="AP509" s="422"/>
      <c r="AQ509" s="422"/>
      <c r="AR509" s="422"/>
      <c r="AS509" s="422"/>
      <c r="AT509" s="422"/>
      <c r="AU509" s="422"/>
      <c r="AV509" s="422"/>
      <c r="AW509" s="422"/>
      <c r="AX509" s="422"/>
      <c r="AY509" s="422"/>
      <c r="AZ509" s="422"/>
    </row>
    <row r="510" spans="1:52" s="2089" customFormat="1" ht="11.25" customHeight="1" x14ac:dyDescent="0.2">
      <c r="A510" s="2082"/>
      <c r="B510" s="1966"/>
      <c r="C510" s="792"/>
      <c r="D510" s="2121">
        <v>5</v>
      </c>
      <c r="E510" s="1966" t="s">
        <v>1392</v>
      </c>
      <c r="F510" s="422"/>
      <c r="G510" s="310"/>
      <c r="H510" s="310"/>
      <c r="I510" s="310"/>
      <c r="J510" s="310"/>
      <c r="K510" s="310"/>
      <c r="L510" s="310"/>
      <c r="M510" s="310"/>
      <c r="N510" s="310"/>
      <c r="O510" s="310"/>
      <c r="P510" s="305"/>
      <c r="Q510" s="305"/>
      <c r="R510" s="305"/>
      <c r="S510" s="305"/>
      <c r="T510" s="305"/>
      <c r="U510" s="305"/>
      <c r="V510" s="305"/>
      <c r="W510" s="305"/>
      <c r="X510" s="305"/>
      <c r="Y510" s="305"/>
      <c r="Z510" s="305"/>
      <c r="AA510" s="305"/>
      <c r="AB510" s="305"/>
      <c r="AC510" s="305"/>
      <c r="AD510" s="4054">
        <v>46</v>
      </c>
      <c r="AE510" s="4050"/>
      <c r="AF510" s="2151"/>
      <c r="AG510" s="2078"/>
      <c r="AH510" s="422"/>
      <c r="AI510" s="2088"/>
      <c r="AJ510" s="2088"/>
      <c r="AK510" s="2088"/>
      <c r="AL510" s="2088"/>
      <c r="AM510" s="2088"/>
      <c r="AN510" s="2088"/>
      <c r="AO510" s="2088"/>
      <c r="AP510" s="2088"/>
      <c r="AQ510" s="2088"/>
      <c r="AR510" s="2088"/>
      <c r="AS510" s="2088"/>
      <c r="AT510" s="2088"/>
      <c r="AU510" s="2088"/>
      <c r="AV510" s="2088"/>
      <c r="AW510" s="2088"/>
      <c r="AX510" s="2088"/>
      <c r="AY510" s="2088"/>
      <c r="AZ510" s="2088"/>
    </row>
    <row r="511" spans="1:52" ht="11.25" customHeight="1" x14ac:dyDescent="0.2">
      <c r="A511" s="2084"/>
      <c r="B511" s="272"/>
      <c r="C511" s="277"/>
      <c r="D511" s="311"/>
      <c r="E511" s="875"/>
      <c r="F511" s="875"/>
      <c r="G511" s="875"/>
      <c r="H511" s="875"/>
      <c r="I511" s="875"/>
      <c r="J511" s="875"/>
      <c r="K511" s="875"/>
      <c r="L511" s="875"/>
      <c r="M511" s="875"/>
      <c r="N511" s="875"/>
      <c r="O511" s="875"/>
      <c r="P511" s="875"/>
      <c r="Q511" s="875"/>
      <c r="R511" s="875"/>
      <c r="S511" s="875"/>
      <c r="T511" s="1970"/>
      <c r="U511" s="1970"/>
      <c r="V511" s="1970"/>
      <c r="W511" s="269"/>
      <c r="X511" s="269"/>
      <c r="Y511" s="269"/>
      <c r="Z511" s="269"/>
      <c r="AA511" s="269"/>
      <c r="AB511" s="269"/>
      <c r="AC511" s="269"/>
      <c r="AD511" s="4054"/>
      <c r="AE511" s="4051"/>
      <c r="AF511" s="2151"/>
      <c r="AG511" s="819"/>
      <c r="AH511" s="1925"/>
      <c r="AI511" s="422"/>
      <c r="AJ511" s="422"/>
      <c r="AK511" s="422"/>
      <c r="AL511" s="422"/>
      <c r="AM511" s="422"/>
      <c r="AN511" s="422"/>
      <c r="AO511" s="422"/>
      <c r="AP511" s="422"/>
      <c r="AQ511" s="422"/>
      <c r="AR511" s="422"/>
      <c r="AS511" s="422"/>
      <c r="AT511" s="422"/>
      <c r="AU511" s="422"/>
      <c r="AV511" s="422"/>
      <c r="AW511" s="422"/>
      <c r="AX511" s="422"/>
      <c r="AY511" s="422"/>
      <c r="AZ511" s="422"/>
    </row>
    <row r="512" spans="1:52" ht="9.75" customHeight="1" x14ac:dyDescent="0.2">
      <c r="A512" s="2084"/>
      <c r="B512" s="272"/>
      <c r="C512" s="277"/>
      <c r="D512" s="311"/>
      <c r="E512" s="875"/>
      <c r="F512" s="875"/>
      <c r="G512" s="875"/>
      <c r="H512" s="875"/>
      <c r="I512" s="875"/>
      <c r="J512" s="875"/>
      <c r="K512" s="875"/>
      <c r="L512" s="875"/>
      <c r="M512" s="875"/>
      <c r="N512" s="875"/>
      <c r="O512" s="875"/>
      <c r="P512" s="875"/>
      <c r="Q512" s="875"/>
      <c r="R512" s="875"/>
      <c r="S512" s="875"/>
      <c r="T512" s="1970"/>
      <c r="U512" s="1970"/>
      <c r="V512" s="1970"/>
      <c r="W512" s="269"/>
      <c r="X512" s="269"/>
      <c r="Y512" s="269"/>
      <c r="Z512" s="269"/>
      <c r="AA512" s="269"/>
      <c r="AB512" s="269"/>
      <c r="AC512" s="269"/>
      <c r="AD512" s="1924"/>
      <c r="AE512" s="1927"/>
      <c r="AF512" s="1927"/>
      <c r="AG512" s="819"/>
      <c r="AH512" s="1925"/>
      <c r="AI512" s="422"/>
      <c r="AJ512" s="422"/>
      <c r="AK512" s="422"/>
      <c r="AL512" s="422"/>
      <c r="AM512" s="422"/>
      <c r="AN512" s="422"/>
      <c r="AO512" s="422"/>
      <c r="AP512" s="422"/>
      <c r="AQ512" s="422"/>
      <c r="AR512" s="422"/>
      <c r="AS512" s="422"/>
      <c r="AT512" s="422"/>
      <c r="AU512" s="422"/>
      <c r="AV512" s="422"/>
      <c r="AW512" s="422"/>
      <c r="AX512" s="422"/>
      <c r="AY512" s="422"/>
      <c r="AZ512" s="422"/>
    </row>
    <row r="513" spans="1:52" s="2089" customFormat="1" ht="11.25" customHeight="1" x14ac:dyDescent="0.2">
      <c r="A513" s="2082"/>
      <c r="B513" s="2118" t="s">
        <v>1401</v>
      </c>
      <c r="C513" s="299"/>
      <c r="D513" s="304" t="s">
        <v>1402</v>
      </c>
      <c r="E513" s="422"/>
      <c r="F513" s="315"/>
      <c r="G513" s="316"/>
      <c r="H513" s="309"/>
      <c r="I513" s="309"/>
      <c r="J513" s="309"/>
      <c r="K513" s="309"/>
      <c r="L513" s="309"/>
      <c r="M513" s="309"/>
      <c r="N513" s="309"/>
      <c r="O513" s="309"/>
      <c r="P513" s="309"/>
      <c r="Q513" s="309"/>
      <c r="R513" s="309"/>
      <c r="S513" s="309"/>
      <c r="T513" s="309"/>
      <c r="U513" s="309"/>
      <c r="V513" s="309"/>
      <c r="W513" s="309"/>
      <c r="X513" s="309"/>
      <c r="Y513" s="309"/>
      <c r="Z513" s="309"/>
      <c r="AA513" s="309"/>
      <c r="AB513" s="309"/>
      <c r="AC513" s="309"/>
      <c r="AD513" s="309"/>
      <c r="AE513" s="309"/>
      <c r="AF513" s="309"/>
      <c r="AG513" s="2119"/>
      <c r="AH513" s="258"/>
      <c r="AI513" s="2088"/>
      <c r="AJ513" s="2088"/>
      <c r="AK513" s="2088"/>
      <c r="AL513" s="2088"/>
      <c r="AM513" s="2088"/>
      <c r="AN513" s="2088"/>
      <c r="AO513" s="2088"/>
      <c r="AP513" s="2088"/>
      <c r="AQ513" s="2088"/>
      <c r="AR513" s="2088"/>
      <c r="AS513" s="2088"/>
      <c r="AT513" s="2088"/>
      <c r="AU513" s="2088"/>
      <c r="AV513" s="2088"/>
      <c r="AW513" s="2088"/>
      <c r="AX513" s="2088"/>
      <c r="AY513" s="2088"/>
      <c r="AZ513" s="2088"/>
    </row>
    <row r="514" spans="1:52" s="2089" customFormat="1" ht="9.75" customHeight="1" x14ac:dyDescent="0.2">
      <c r="A514" s="2082"/>
      <c r="B514" s="782"/>
      <c r="C514" s="776"/>
      <c r="D514" s="303" t="s">
        <v>1403</v>
      </c>
      <c r="E514" s="422"/>
      <c r="F514" s="315"/>
      <c r="G514" s="317"/>
      <c r="H514" s="306"/>
      <c r="I514" s="306"/>
      <c r="J514" s="306"/>
      <c r="K514" s="306"/>
      <c r="L514" s="306"/>
      <c r="M514" s="306"/>
      <c r="N514" s="306"/>
      <c r="O514" s="306"/>
      <c r="P514" s="306"/>
      <c r="Q514" s="306"/>
      <c r="R514" s="306"/>
      <c r="S514" s="306"/>
      <c r="T514" s="306"/>
      <c r="U514" s="306"/>
      <c r="V514" s="306"/>
      <c r="W514" s="306"/>
      <c r="X514" s="306"/>
      <c r="Y514" s="306"/>
      <c r="Z514" s="306"/>
      <c r="AA514" s="306"/>
      <c r="AB514" s="306"/>
      <c r="AC514" s="306"/>
      <c r="AD514" s="306"/>
      <c r="AE514" s="306"/>
      <c r="AF514" s="306"/>
      <c r="AG514" s="2100"/>
      <c r="AH514" s="258"/>
      <c r="AI514" s="2088"/>
      <c r="AJ514" s="2088"/>
      <c r="AK514" s="2088"/>
      <c r="AL514" s="2088"/>
      <c r="AM514" s="2088"/>
      <c r="AN514" s="2088"/>
      <c r="AO514" s="2088"/>
      <c r="AP514" s="2088"/>
      <c r="AQ514" s="2088"/>
      <c r="AR514" s="2088"/>
      <c r="AS514" s="2088"/>
      <c r="AT514" s="2088"/>
      <c r="AU514" s="2088"/>
      <c r="AV514" s="2088"/>
      <c r="AW514" s="2088"/>
      <c r="AX514" s="2088"/>
      <c r="AY514" s="2088"/>
      <c r="AZ514" s="2088"/>
    </row>
    <row r="515" spans="1:52" s="2089" customFormat="1" ht="9.75" customHeight="1" x14ac:dyDescent="0.2">
      <c r="A515" s="2082"/>
      <c r="B515" s="782"/>
      <c r="C515" s="776"/>
      <c r="D515" s="303"/>
      <c r="E515" s="422"/>
      <c r="F515" s="315"/>
      <c r="G515" s="317"/>
      <c r="H515" s="306"/>
      <c r="I515" s="306"/>
      <c r="J515" s="306"/>
      <c r="K515" s="306"/>
      <c r="L515" s="306"/>
      <c r="M515" s="306"/>
      <c r="N515" s="306"/>
      <c r="O515" s="306"/>
      <c r="P515" s="306"/>
      <c r="Q515" s="306"/>
      <c r="R515" s="306"/>
      <c r="S515" s="306"/>
      <c r="T515" s="306"/>
      <c r="U515" s="306"/>
      <c r="V515" s="306"/>
      <c r="W515" s="306"/>
      <c r="X515" s="306"/>
      <c r="Y515" s="306"/>
      <c r="Z515" s="306"/>
      <c r="AA515" s="306"/>
      <c r="AB515" s="306"/>
      <c r="AC515" s="306"/>
      <c r="AD515" s="306"/>
      <c r="AE515" s="2120">
        <v>46</v>
      </c>
      <c r="AF515" s="2120"/>
      <c r="AG515" s="2078"/>
      <c r="AH515" s="422"/>
      <c r="AI515" s="2088"/>
      <c r="AJ515" s="2088"/>
      <c r="AK515" s="2088"/>
      <c r="AL515" s="2088"/>
      <c r="AM515" s="2088"/>
      <c r="AN515" s="2088"/>
      <c r="AO515" s="2088"/>
      <c r="AP515" s="2088"/>
      <c r="AQ515" s="2088"/>
      <c r="AR515" s="2088"/>
      <c r="AS515" s="2088"/>
      <c r="AT515" s="2088"/>
      <c r="AU515" s="2088"/>
      <c r="AV515" s="2088"/>
      <c r="AW515" s="2088"/>
      <c r="AX515" s="2088"/>
      <c r="AY515" s="2088"/>
      <c r="AZ515" s="2088"/>
    </row>
    <row r="516" spans="1:52" s="2089" customFormat="1" ht="11.25" customHeight="1" x14ac:dyDescent="0.2">
      <c r="A516" s="2082"/>
      <c r="B516" s="1966"/>
      <c r="C516" s="792"/>
      <c r="D516" s="2121">
        <v>1</v>
      </c>
      <c r="E516" s="1966" t="s">
        <v>1404</v>
      </c>
      <c r="F516" s="422"/>
      <c r="G516" s="310"/>
      <c r="H516" s="310"/>
      <c r="I516" s="310"/>
      <c r="J516" s="310"/>
      <c r="K516" s="310"/>
      <c r="L516" s="310"/>
      <c r="M516" s="310"/>
      <c r="N516" s="310"/>
      <c r="O516" s="310"/>
      <c r="P516" s="305"/>
      <c r="Q516" s="305"/>
      <c r="R516" s="305"/>
      <c r="S516" s="305"/>
      <c r="T516" s="305"/>
      <c r="U516" s="305"/>
      <c r="V516" s="305"/>
      <c r="W516" s="305"/>
      <c r="X516" s="305"/>
      <c r="Y516" s="305"/>
      <c r="Z516" s="305"/>
      <c r="AA516" s="305"/>
      <c r="AB516" s="305"/>
      <c r="AC516" s="305"/>
      <c r="AD516" s="4054">
        <v>71</v>
      </c>
      <c r="AE516" s="4052"/>
      <c r="AF516" s="2725"/>
      <c r="AG516" s="2078"/>
      <c r="AH516" s="422"/>
      <c r="AI516" s="2088"/>
      <c r="AJ516" s="2088"/>
      <c r="AK516" s="2088"/>
      <c r="AL516" s="2088"/>
      <c r="AM516" s="2088"/>
      <c r="AN516" s="2088"/>
      <c r="AO516" s="2088"/>
      <c r="AP516" s="2088"/>
      <c r="AQ516" s="2088"/>
      <c r="AR516" s="2088"/>
      <c r="AS516" s="2088"/>
      <c r="AT516" s="2088"/>
      <c r="AU516" s="2088"/>
      <c r="AV516" s="2088"/>
      <c r="AW516" s="2088"/>
      <c r="AX516" s="2088"/>
      <c r="AY516" s="2088"/>
      <c r="AZ516" s="2088"/>
    </row>
    <row r="517" spans="1:52" s="2089" customFormat="1" ht="11.25" customHeight="1" x14ac:dyDescent="0.2">
      <c r="A517" s="2082"/>
      <c r="B517" s="782"/>
      <c r="C517" s="793"/>
      <c r="D517" s="793"/>
      <c r="E517" s="312"/>
      <c r="F517" s="306"/>
      <c r="G517" s="312"/>
      <c r="H517" s="317"/>
      <c r="I517" s="317"/>
      <c r="J517" s="317"/>
      <c r="K517" s="317"/>
      <c r="L517" s="317"/>
      <c r="M517" s="317"/>
      <c r="N517" s="317"/>
      <c r="O517" s="317"/>
      <c r="P517" s="306"/>
      <c r="Q517" s="306"/>
      <c r="R517" s="306"/>
      <c r="S517" s="306"/>
      <c r="T517" s="306"/>
      <c r="U517" s="306"/>
      <c r="V517" s="306"/>
      <c r="W517" s="306"/>
      <c r="X517" s="306"/>
      <c r="Y517" s="306"/>
      <c r="Z517" s="306"/>
      <c r="AA517" s="306"/>
      <c r="AB517" s="306"/>
      <c r="AC517" s="306"/>
      <c r="AD517" s="4054"/>
      <c r="AE517" s="4053"/>
      <c r="AF517" s="2725"/>
      <c r="AG517" s="2078"/>
      <c r="AH517" s="422"/>
      <c r="AI517" s="2088"/>
      <c r="AJ517" s="2088"/>
      <c r="AK517" s="2088"/>
      <c r="AL517" s="2088"/>
      <c r="AM517" s="2088"/>
      <c r="AN517" s="2088"/>
      <c r="AO517" s="2088"/>
      <c r="AP517" s="2088"/>
      <c r="AQ517" s="2088"/>
      <c r="AR517" s="2088"/>
      <c r="AS517" s="2088"/>
      <c r="AT517" s="2088"/>
      <c r="AU517" s="2088"/>
      <c r="AV517" s="2088"/>
      <c r="AW517" s="2088"/>
      <c r="AX517" s="2088"/>
      <c r="AY517" s="2088"/>
      <c r="AZ517" s="2088"/>
    </row>
    <row r="518" spans="1:52" s="2089" customFormat="1" ht="6.75" customHeight="1" x14ac:dyDescent="0.2">
      <c r="A518" s="2082"/>
      <c r="B518" s="782"/>
      <c r="C518" s="793"/>
      <c r="D518" s="793"/>
      <c r="E518" s="309"/>
      <c r="F518" s="306"/>
      <c r="G518" s="312"/>
      <c r="H518" s="317"/>
      <c r="I518" s="317"/>
      <c r="J518" s="317"/>
      <c r="K518" s="317"/>
      <c r="L518" s="317"/>
      <c r="M518" s="317"/>
      <c r="N518" s="317"/>
      <c r="O518" s="317"/>
      <c r="P518" s="306"/>
      <c r="Q518" s="306"/>
      <c r="R518" s="306"/>
      <c r="S518" s="306"/>
      <c r="T518" s="306"/>
      <c r="U518" s="306"/>
      <c r="V518" s="306"/>
      <c r="W518" s="306"/>
      <c r="X518" s="306"/>
      <c r="Y518" s="306"/>
      <c r="Z518" s="306"/>
      <c r="AA518" s="306"/>
      <c r="AB518" s="306"/>
      <c r="AC518" s="306"/>
      <c r="AD518" s="159"/>
      <c r="AE518" s="309"/>
      <c r="AF518" s="309"/>
      <c r="AG518" s="2078"/>
      <c r="AH518" s="422"/>
      <c r="AI518" s="2088"/>
      <c r="AJ518" s="2088"/>
      <c r="AK518" s="2088"/>
      <c r="AL518" s="2088"/>
      <c r="AM518" s="2088"/>
      <c r="AN518" s="2088"/>
      <c r="AO518" s="2088"/>
      <c r="AP518" s="2088"/>
      <c r="AQ518" s="2088"/>
      <c r="AR518" s="2088"/>
      <c r="AS518" s="2088"/>
      <c r="AT518" s="2088"/>
      <c r="AU518" s="2088"/>
      <c r="AV518" s="2088"/>
      <c r="AW518" s="2088"/>
      <c r="AX518" s="2088"/>
      <c r="AY518" s="2088"/>
      <c r="AZ518" s="2088"/>
    </row>
    <row r="519" spans="1:52" s="2089" customFormat="1" ht="11.25" customHeight="1" x14ac:dyDescent="0.2">
      <c r="A519" s="2082"/>
      <c r="B519" s="777"/>
      <c r="C519" s="1933"/>
      <c r="D519" s="2123">
        <v>2</v>
      </c>
      <c r="E519" s="304" t="s">
        <v>1405</v>
      </c>
      <c r="F519" s="422"/>
      <c r="G519" s="8"/>
      <c r="H519" s="8"/>
      <c r="I519" s="8"/>
      <c r="J519" s="8"/>
      <c r="K519" s="8"/>
      <c r="L519" s="8"/>
      <c r="M519" s="8"/>
      <c r="N519" s="8"/>
      <c r="O519" s="8"/>
      <c r="P519" s="8"/>
      <c r="Q519" s="8"/>
      <c r="R519" s="8"/>
      <c r="S519" s="8"/>
      <c r="T519" s="8"/>
      <c r="U519" s="8"/>
      <c r="V519" s="8"/>
      <c r="W519" s="8"/>
      <c r="X519" s="8"/>
      <c r="Y519" s="8"/>
      <c r="Z519" s="8"/>
      <c r="AA519" s="8"/>
      <c r="AB519" s="8"/>
      <c r="AC519" s="160"/>
      <c r="AD519" s="4054">
        <v>72</v>
      </c>
      <c r="AE519" s="4050"/>
      <c r="AF519" s="2151"/>
      <c r="AG519" s="2078"/>
      <c r="AH519" s="422"/>
      <c r="AI519" s="2088"/>
      <c r="AJ519" s="2088"/>
      <c r="AK519" s="2088"/>
      <c r="AL519" s="2088"/>
      <c r="AM519" s="2088"/>
      <c r="AN519" s="2088"/>
      <c r="AO519" s="2088"/>
      <c r="AP519" s="2088"/>
      <c r="AQ519" s="2088"/>
      <c r="AR519" s="2088"/>
      <c r="AS519" s="2088"/>
      <c r="AT519" s="2088"/>
      <c r="AU519" s="2088"/>
      <c r="AV519" s="2088"/>
      <c r="AW519" s="2088"/>
      <c r="AX519" s="2088"/>
      <c r="AY519" s="2088"/>
      <c r="AZ519" s="2088"/>
    </row>
    <row r="520" spans="1:52" s="2089" customFormat="1" ht="11.25" customHeight="1" x14ac:dyDescent="0.2">
      <c r="A520" s="2082"/>
      <c r="B520" s="777"/>
      <c r="C520" s="1933"/>
      <c r="D520" s="2123"/>
      <c r="E520" s="303"/>
      <c r="F520" s="422"/>
      <c r="G520" s="8"/>
      <c r="H520" s="8"/>
      <c r="I520" s="8"/>
      <c r="J520" s="8"/>
      <c r="K520" s="8"/>
      <c r="L520" s="8"/>
      <c r="M520" s="8"/>
      <c r="N520" s="8"/>
      <c r="O520" s="8"/>
      <c r="P520" s="8"/>
      <c r="Q520" s="8"/>
      <c r="R520" s="8"/>
      <c r="S520" s="8"/>
      <c r="T520" s="8"/>
      <c r="U520" s="8"/>
      <c r="V520" s="8"/>
      <c r="W520" s="8"/>
      <c r="X520" s="8"/>
      <c r="Y520" s="8"/>
      <c r="Z520" s="8"/>
      <c r="AA520" s="8"/>
      <c r="AB520" s="8"/>
      <c r="AC520" s="160"/>
      <c r="AD520" s="4054"/>
      <c r="AE520" s="4051"/>
      <c r="AF520" s="2151"/>
      <c r="AG520" s="2078"/>
      <c r="AH520" s="422"/>
      <c r="AI520" s="2088"/>
      <c r="AJ520" s="2088"/>
      <c r="AK520" s="2088"/>
      <c r="AL520" s="2088"/>
      <c r="AM520" s="2088"/>
      <c r="AN520" s="2088"/>
      <c r="AO520" s="2088"/>
      <c r="AP520" s="2088"/>
      <c r="AQ520" s="2088"/>
      <c r="AR520" s="2088"/>
      <c r="AS520" s="2088"/>
      <c r="AT520" s="2088"/>
      <c r="AU520" s="2088"/>
      <c r="AV520" s="2088"/>
      <c r="AW520" s="2088"/>
      <c r="AX520" s="2088"/>
      <c r="AY520" s="2088"/>
      <c r="AZ520" s="2088"/>
    </row>
    <row r="521" spans="1:52" s="2089" customFormat="1" ht="6.75" customHeight="1" x14ac:dyDescent="0.2">
      <c r="A521" s="2082"/>
      <c r="B521" s="782"/>
      <c r="C521" s="4014"/>
      <c r="D521" s="4014"/>
      <c r="E521" s="318"/>
      <c r="F521" s="315"/>
      <c r="G521" s="317"/>
      <c r="H521" s="314"/>
      <c r="I521" s="314"/>
      <c r="J521" s="314"/>
      <c r="K521" s="314"/>
      <c r="L521" s="314"/>
      <c r="M521" s="314"/>
      <c r="N521" s="314"/>
      <c r="O521" s="314"/>
      <c r="P521" s="306"/>
      <c r="Q521" s="306"/>
      <c r="R521" s="306"/>
      <c r="S521" s="306"/>
      <c r="T521" s="306"/>
      <c r="U521" s="306"/>
      <c r="V521" s="306"/>
      <c r="W521" s="306"/>
      <c r="X521" s="306"/>
      <c r="Y521" s="306"/>
      <c r="Z521" s="306"/>
      <c r="AA521" s="306"/>
      <c r="AB521" s="306"/>
      <c r="AC521" s="306"/>
      <c r="AD521" s="306"/>
      <c r="AE521" s="309"/>
      <c r="AF521" s="309"/>
      <c r="AG521" s="2078"/>
      <c r="AH521" s="422"/>
      <c r="AI521" s="2088"/>
      <c r="AJ521" s="2088"/>
      <c r="AK521" s="2088"/>
      <c r="AL521" s="2088"/>
      <c r="AM521" s="2088"/>
      <c r="AN521" s="2088"/>
      <c r="AO521" s="2088"/>
      <c r="AP521" s="2088"/>
      <c r="AQ521" s="2088"/>
      <c r="AR521" s="2088"/>
      <c r="AS521" s="2088"/>
      <c r="AT521" s="2088"/>
      <c r="AU521" s="2088"/>
      <c r="AV521" s="2088"/>
      <c r="AW521" s="2088"/>
      <c r="AX521" s="2088"/>
      <c r="AY521" s="2088"/>
      <c r="AZ521" s="2088"/>
    </row>
    <row r="522" spans="1:52" s="2089" customFormat="1" ht="11.25" customHeight="1" x14ac:dyDescent="0.2">
      <c r="A522" s="2082"/>
      <c r="B522" s="1966"/>
      <c r="C522" s="2125"/>
      <c r="D522" s="2123">
        <v>3</v>
      </c>
      <c r="E522" s="1966" t="s">
        <v>1406</v>
      </c>
      <c r="F522" s="422"/>
      <c r="G522" s="310"/>
      <c r="H522" s="310"/>
      <c r="I522" s="310"/>
      <c r="J522" s="310"/>
      <c r="K522" s="310"/>
      <c r="L522" s="310"/>
      <c r="M522" s="310"/>
      <c r="N522" s="310"/>
      <c r="O522" s="310"/>
      <c r="P522" s="305"/>
      <c r="Q522" s="305"/>
      <c r="R522" s="305"/>
      <c r="S522" s="305"/>
      <c r="T522" s="305"/>
      <c r="U522" s="305"/>
      <c r="V522" s="305"/>
      <c r="W522" s="305"/>
      <c r="X522" s="305"/>
      <c r="Y522" s="305"/>
      <c r="Z522" s="305"/>
      <c r="AA522" s="305"/>
      <c r="AB522" s="305"/>
      <c r="AC522" s="305"/>
      <c r="AD522" s="4054">
        <v>73</v>
      </c>
      <c r="AE522" s="4050"/>
      <c r="AF522" s="2151"/>
      <c r="AG522" s="2078"/>
      <c r="AH522" s="422"/>
      <c r="AI522" s="2088"/>
      <c r="AJ522" s="2088"/>
      <c r="AK522" s="2088"/>
      <c r="AL522" s="2088"/>
      <c r="AM522" s="2088"/>
      <c r="AN522" s="2088"/>
      <c r="AO522" s="2088"/>
      <c r="AP522" s="2088"/>
      <c r="AQ522" s="2088"/>
      <c r="AR522" s="2088"/>
      <c r="AS522" s="2088"/>
      <c r="AT522" s="2088"/>
      <c r="AU522" s="2088"/>
      <c r="AV522" s="2088"/>
      <c r="AW522" s="2088"/>
      <c r="AX522" s="2088"/>
      <c r="AY522" s="2088"/>
      <c r="AZ522" s="2088"/>
    </row>
    <row r="523" spans="1:52" s="2089" customFormat="1" ht="11.25" customHeight="1" x14ac:dyDescent="0.2">
      <c r="A523" s="2082"/>
      <c r="B523" s="1966"/>
      <c r="C523" s="2125"/>
      <c r="D523" s="2123"/>
      <c r="E523" s="322"/>
      <c r="F523" s="422"/>
      <c r="G523" s="310"/>
      <c r="H523" s="310"/>
      <c r="I523" s="310"/>
      <c r="J523" s="310"/>
      <c r="K523" s="310"/>
      <c r="L523" s="310"/>
      <c r="M523" s="310"/>
      <c r="N523" s="310"/>
      <c r="O523" s="310"/>
      <c r="P523" s="305"/>
      <c r="Q523" s="305"/>
      <c r="R523" s="305"/>
      <c r="S523" s="305"/>
      <c r="T523" s="305"/>
      <c r="U523" s="305"/>
      <c r="V523" s="305"/>
      <c r="W523" s="305"/>
      <c r="X523" s="305"/>
      <c r="Y523" s="305"/>
      <c r="Z523" s="305"/>
      <c r="AA523" s="305"/>
      <c r="AB523" s="305"/>
      <c r="AC523" s="305"/>
      <c r="AD523" s="4054"/>
      <c r="AE523" s="4051"/>
      <c r="AF523" s="2151"/>
      <c r="AG523" s="2078"/>
      <c r="AH523" s="422"/>
      <c r="AI523" s="2088"/>
      <c r="AJ523" s="2088"/>
      <c r="AK523" s="2088"/>
      <c r="AL523" s="2088"/>
      <c r="AM523" s="2088"/>
      <c r="AN523" s="2088"/>
      <c r="AO523" s="2088"/>
      <c r="AP523" s="2088"/>
      <c r="AQ523" s="2088"/>
      <c r="AR523" s="2088"/>
      <c r="AS523" s="2088"/>
      <c r="AT523" s="2088"/>
      <c r="AU523" s="2088"/>
      <c r="AV523" s="2088"/>
      <c r="AW523" s="2088"/>
      <c r="AX523" s="2088"/>
      <c r="AY523" s="2088"/>
      <c r="AZ523" s="2088"/>
    </row>
    <row r="524" spans="1:52" ht="6.75" customHeight="1" x14ac:dyDescent="0.2">
      <c r="A524" s="2084"/>
      <c r="B524" s="272"/>
      <c r="C524" s="277"/>
      <c r="D524" s="311"/>
      <c r="E524" s="875"/>
      <c r="F524" s="875"/>
      <c r="G524" s="875"/>
      <c r="H524" s="875"/>
      <c r="I524" s="875"/>
      <c r="J524" s="875"/>
      <c r="K524" s="875"/>
      <c r="L524" s="875"/>
      <c r="M524" s="875"/>
      <c r="N524" s="875"/>
      <c r="O524" s="875"/>
      <c r="P524" s="875"/>
      <c r="Q524" s="875"/>
      <c r="R524" s="875"/>
      <c r="S524" s="875"/>
      <c r="T524" s="1970"/>
      <c r="U524" s="1970"/>
      <c r="V524" s="1970"/>
      <c r="W524" s="269"/>
      <c r="X524" s="269"/>
      <c r="Y524" s="269"/>
      <c r="Z524" s="269"/>
      <c r="AA524" s="269"/>
      <c r="AB524" s="269"/>
      <c r="AC524" s="269"/>
      <c r="AD524" s="1924"/>
      <c r="AE524" s="1927"/>
      <c r="AF524" s="1927"/>
      <c r="AG524" s="819"/>
      <c r="AH524" s="1925"/>
      <c r="AI524" s="422"/>
      <c r="AJ524" s="422"/>
      <c r="AK524" s="422"/>
      <c r="AL524" s="422"/>
      <c r="AM524" s="422"/>
      <c r="AN524" s="422"/>
      <c r="AO524" s="422"/>
      <c r="AP524" s="422"/>
      <c r="AQ524" s="422"/>
      <c r="AR524" s="422"/>
      <c r="AS524" s="422"/>
      <c r="AT524" s="422"/>
      <c r="AU524" s="422"/>
      <c r="AV524" s="422"/>
      <c r="AW524" s="422"/>
      <c r="AX524" s="422"/>
      <c r="AY524" s="422"/>
      <c r="AZ524" s="422"/>
    </row>
    <row r="525" spans="1:52" s="2089" customFormat="1" ht="11.25" customHeight="1" x14ac:dyDescent="0.2">
      <c r="A525" s="2082"/>
      <c r="B525" s="1966"/>
      <c r="C525" s="792"/>
      <c r="D525" s="2121">
        <v>4</v>
      </c>
      <c r="E525" s="1966" t="s">
        <v>1392</v>
      </c>
      <c r="F525" s="422"/>
      <c r="G525" s="310"/>
      <c r="H525" s="310"/>
      <c r="I525" s="310"/>
      <c r="J525" s="310"/>
      <c r="K525" s="310"/>
      <c r="L525" s="310"/>
      <c r="M525" s="310"/>
      <c r="N525" s="310"/>
      <c r="O525" s="310"/>
      <c r="P525" s="305"/>
      <c r="Q525" s="305"/>
      <c r="R525" s="305"/>
      <c r="S525" s="305"/>
      <c r="T525" s="305"/>
      <c r="U525" s="305"/>
      <c r="V525" s="305"/>
      <c r="W525" s="305"/>
      <c r="X525" s="305"/>
      <c r="Y525" s="305"/>
      <c r="Z525" s="305"/>
      <c r="AA525" s="305"/>
      <c r="AB525" s="305"/>
      <c r="AC525" s="305"/>
      <c r="AD525" s="4054">
        <v>74</v>
      </c>
      <c r="AE525" s="4050"/>
      <c r="AF525" s="2151"/>
      <c r="AG525" s="2078"/>
      <c r="AH525" s="422"/>
      <c r="AI525" s="2088"/>
      <c r="AJ525" s="2088"/>
      <c r="AK525" s="2088"/>
      <c r="AL525" s="2088"/>
      <c r="AM525" s="2088"/>
      <c r="AN525" s="2088"/>
      <c r="AO525" s="2088"/>
      <c r="AP525" s="2088"/>
      <c r="AQ525" s="2088"/>
      <c r="AR525" s="2088"/>
      <c r="AS525" s="2088"/>
      <c r="AT525" s="2088"/>
      <c r="AU525" s="2088"/>
      <c r="AV525" s="2088"/>
      <c r="AW525" s="2088"/>
      <c r="AX525" s="2088"/>
      <c r="AY525" s="2088"/>
      <c r="AZ525" s="2088"/>
    </row>
    <row r="526" spans="1:52" ht="11.25" customHeight="1" x14ac:dyDescent="0.2">
      <c r="A526" s="2084"/>
      <c r="B526" s="272"/>
      <c r="C526" s="277"/>
      <c r="D526" s="311"/>
      <c r="E526" s="875"/>
      <c r="F526" s="875"/>
      <c r="G526" s="875"/>
      <c r="H526" s="875"/>
      <c r="I526" s="875"/>
      <c r="J526" s="875"/>
      <c r="K526" s="875"/>
      <c r="L526" s="875"/>
      <c r="M526" s="875"/>
      <c r="N526" s="875"/>
      <c r="O526" s="875"/>
      <c r="P526" s="875"/>
      <c r="Q526" s="875"/>
      <c r="R526" s="875"/>
      <c r="S526" s="875"/>
      <c r="T526" s="1970"/>
      <c r="U526" s="1970"/>
      <c r="V526" s="1970"/>
      <c r="W526" s="269"/>
      <c r="X526" s="269"/>
      <c r="Y526" s="269"/>
      <c r="Z526" s="269"/>
      <c r="AA526" s="269"/>
      <c r="AB526" s="269"/>
      <c r="AC526" s="269"/>
      <c r="AD526" s="4054"/>
      <c r="AE526" s="4051"/>
      <c r="AF526" s="2151"/>
      <c r="AG526" s="819"/>
      <c r="AH526" s="1925"/>
      <c r="AI526" s="422"/>
      <c r="AJ526" s="422"/>
      <c r="AK526" s="422"/>
      <c r="AL526" s="422"/>
      <c r="AM526" s="422"/>
      <c r="AN526" s="422"/>
      <c r="AO526" s="422"/>
      <c r="AP526" s="422"/>
      <c r="AQ526" s="422"/>
      <c r="AR526" s="422"/>
      <c r="AS526" s="422"/>
      <c r="AT526" s="422"/>
      <c r="AU526" s="422"/>
      <c r="AV526" s="422"/>
      <c r="AW526" s="422"/>
      <c r="AX526" s="422"/>
      <c r="AY526" s="422"/>
      <c r="AZ526" s="422"/>
    </row>
    <row r="527" spans="1:52" ht="11.25" customHeight="1" thickBot="1" x14ac:dyDescent="0.25">
      <c r="A527" s="2164"/>
      <c r="B527" s="2165"/>
      <c r="C527" s="1068"/>
      <c r="D527" s="2166"/>
      <c r="E527" s="2167"/>
      <c r="F527" s="2167"/>
      <c r="G527" s="2167"/>
      <c r="H527" s="2167"/>
      <c r="I527" s="2167"/>
      <c r="J527" s="2167"/>
      <c r="K527" s="2167"/>
      <c r="L527" s="2167"/>
      <c r="M527" s="2167"/>
      <c r="N527" s="2167"/>
      <c r="O527" s="2167"/>
      <c r="P527" s="2167"/>
      <c r="Q527" s="2167"/>
      <c r="R527" s="2167"/>
      <c r="S527" s="2167"/>
      <c r="T527" s="2168"/>
      <c r="U527" s="2168"/>
      <c r="V527" s="2168"/>
      <c r="W527" s="2169"/>
      <c r="X527" s="2169"/>
      <c r="Y527" s="2169"/>
      <c r="Z527" s="2169"/>
      <c r="AA527" s="2169"/>
      <c r="AB527" s="2169"/>
      <c r="AC527" s="2169"/>
      <c r="AD527" s="2170"/>
      <c r="AE527" s="2171"/>
      <c r="AF527" s="2171"/>
      <c r="AG527" s="2172"/>
      <c r="AH527" s="1925"/>
      <c r="AI527" s="422"/>
      <c r="AJ527" s="422"/>
      <c r="AK527" s="422"/>
      <c r="AL527" s="422"/>
      <c r="AM527" s="422"/>
      <c r="AN527" s="422"/>
      <c r="AO527" s="422"/>
      <c r="AP527" s="422"/>
      <c r="AQ527" s="422"/>
      <c r="AR527" s="422"/>
      <c r="AS527" s="422"/>
      <c r="AT527" s="422"/>
      <c r="AU527" s="422"/>
      <c r="AV527" s="422"/>
      <c r="AW527" s="422"/>
      <c r="AX527" s="422"/>
      <c r="AY527" s="422"/>
      <c r="AZ527" s="422"/>
    </row>
    <row r="528" spans="1:52" s="422" customFormat="1" ht="11.25" customHeight="1" thickBot="1" x14ac:dyDescent="0.25">
      <c r="A528" s="2173"/>
      <c r="B528" s="2174"/>
      <c r="C528" s="2175"/>
      <c r="D528" s="2176"/>
      <c r="E528" s="2177"/>
      <c r="F528" s="2177"/>
      <c r="G528" s="2177"/>
      <c r="H528" s="2177"/>
      <c r="I528" s="2177"/>
      <c r="J528" s="2177"/>
      <c r="K528" s="2177"/>
      <c r="L528" s="2177"/>
      <c r="M528" s="2177"/>
      <c r="N528" s="2177"/>
      <c r="O528" s="2177"/>
      <c r="P528" s="2177"/>
      <c r="Q528" s="2177"/>
      <c r="R528" s="2177"/>
      <c r="S528" s="2177"/>
      <c r="T528" s="2178"/>
      <c r="U528" s="2178"/>
      <c r="V528" s="2178"/>
      <c r="W528" s="2179"/>
      <c r="X528" s="2179"/>
      <c r="Y528" s="2179"/>
      <c r="Z528" s="2179"/>
      <c r="AA528" s="2179"/>
      <c r="AB528" s="2179"/>
      <c r="AC528" s="2179"/>
      <c r="AD528" s="2180"/>
      <c r="AE528" s="2181"/>
      <c r="AF528" s="2181"/>
      <c r="AG528" s="2182"/>
      <c r="AH528" s="1925"/>
    </row>
    <row r="529" spans="1:52" ht="11.25" customHeight="1" x14ac:dyDescent="0.2">
      <c r="A529" s="2084"/>
      <c r="B529" s="272"/>
      <c r="C529" s="277"/>
      <c r="D529" s="311"/>
      <c r="E529" s="875"/>
      <c r="F529" s="875"/>
      <c r="G529" s="875"/>
      <c r="H529" s="875"/>
      <c r="I529" s="875"/>
      <c r="J529" s="875"/>
      <c r="K529" s="875"/>
      <c r="L529" s="875"/>
      <c r="M529" s="875"/>
      <c r="N529" s="875"/>
      <c r="O529" s="875"/>
      <c r="P529" s="875"/>
      <c r="Q529" s="875"/>
      <c r="R529" s="875"/>
      <c r="S529" s="875"/>
      <c r="T529" s="1970"/>
      <c r="U529" s="1970"/>
      <c r="V529" s="1970"/>
      <c r="W529" s="269"/>
      <c r="X529" s="269"/>
      <c r="Y529" s="269"/>
      <c r="Z529" s="269"/>
      <c r="AA529" s="269"/>
      <c r="AB529" s="269"/>
      <c r="AC529" s="269"/>
      <c r="AD529" s="1924"/>
      <c r="AE529" s="1927"/>
      <c r="AF529" s="1927"/>
      <c r="AG529" s="819"/>
      <c r="AH529" s="1925"/>
      <c r="AI529" s="422"/>
      <c r="AJ529" s="422"/>
      <c r="AK529" s="422"/>
      <c r="AL529" s="422"/>
      <c r="AM529" s="422"/>
      <c r="AN529" s="422"/>
      <c r="AO529" s="422"/>
      <c r="AP529" s="422"/>
      <c r="AQ529" s="422"/>
      <c r="AR529" s="422"/>
      <c r="AS529" s="422"/>
      <c r="AT529" s="422"/>
      <c r="AU529" s="422"/>
      <c r="AV529" s="422"/>
      <c r="AW529" s="422"/>
      <c r="AX529" s="422"/>
      <c r="AY529" s="422"/>
      <c r="AZ529" s="422"/>
    </row>
    <row r="530" spans="1:52" ht="15" customHeight="1" x14ac:dyDescent="0.2">
      <c r="A530" s="2070"/>
      <c r="B530" s="3986" t="s">
        <v>1168</v>
      </c>
      <c r="C530" s="3986"/>
      <c r="D530" s="3986"/>
      <c r="E530" s="3975" t="s">
        <v>1407</v>
      </c>
      <c r="F530" s="2071" t="s">
        <v>1408</v>
      </c>
      <c r="G530" s="2072"/>
      <c r="H530" s="2072"/>
      <c r="I530" s="2072"/>
      <c r="J530" s="2072"/>
      <c r="K530" s="2072"/>
      <c r="L530" s="2072"/>
      <c r="M530" s="2072"/>
      <c r="N530" s="2072"/>
      <c r="O530" s="2072"/>
      <c r="P530" s="2072"/>
      <c r="Q530" s="2072"/>
      <c r="R530" s="2072"/>
      <c r="S530" s="2072"/>
      <c r="T530" s="2072"/>
      <c r="U530" s="2072"/>
      <c r="V530" s="2072"/>
      <c r="W530" s="2072"/>
      <c r="X530" s="2072"/>
      <c r="Y530" s="2072"/>
      <c r="Z530" s="2072"/>
      <c r="AA530" s="2072"/>
      <c r="AB530" s="2072"/>
      <c r="AC530" s="2072"/>
      <c r="AD530" s="2072"/>
      <c r="AE530" s="2072"/>
      <c r="AF530" s="2072"/>
      <c r="AG530" s="2073"/>
      <c r="AH530" s="2072"/>
      <c r="AI530" s="422"/>
      <c r="AJ530" s="422"/>
      <c r="AK530" s="422"/>
      <c r="AL530" s="422"/>
      <c r="AM530" s="422"/>
      <c r="AN530" s="422"/>
      <c r="AO530" s="422"/>
      <c r="AP530" s="422"/>
      <c r="AQ530" s="422"/>
      <c r="AR530" s="422"/>
      <c r="AS530" s="422"/>
      <c r="AT530" s="422"/>
      <c r="AU530" s="422"/>
      <c r="AV530" s="422"/>
      <c r="AW530" s="422"/>
      <c r="AX530" s="422"/>
      <c r="AY530" s="422"/>
      <c r="AZ530" s="422"/>
    </row>
    <row r="531" spans="1:52" ht="15" customHeight="1" x14ac:dyDescent="0.2">
      <c r="A531" s="2070"/>
      <c r="B531" s="3991" t="s">
        <v>1171</v>
      </c>
      <c r="C531" s="3991"/>
      <c r="D531" s="3991"/>
      <c r="E531" s="3976"/>
      <c r="F531" s="2137" t="s">
        <v>1409</v>
      </c>
      <c r="G531" s="2072"/>
      <c r="H531" s="2072"/>
      <c r="I531" s="2072"/>
      <c r="J531" s="2072"/>
      <c r="K531" s="2072"/>
      <c r="L531" s="2072"/>
      <c r="M531" s="2072"/>
      <c r="N531" s="2072"/>
      <c r="O531" s="2072"/>
      <c r="P531" s="2072"/>
      <c r="Q531" s="2072"/>
      <c r="R531" s="2072"/>
      <c r="S531" s="2072"/>
      <c r="T531" s="2072"/>
      <c r="U531" s="2072"/>
      <c r="V531" s="2072"/>
      <c r="W531" s="2072"/>
      <c r="X531" s="2072"/>
      <c r="Y531" s="2072"/>
      <c r="Z531" s="2072"/>
      <c r="AA531" s="2072"/>
      <c r="AB531" s="2072"/>
      <c r="AC531" s="2072"/>
      <c r="AD531" s="2072"/>
      <c r="AE531" s="2072"/>
      <c r="AF531" s="2072"/>
      <c r="AG531" s="2073"/>
      <c r="AH531" s="2072"/>
      <c r="AI531" s="422"/>
      <c r="AJ531" s="422"/>
      <c r="AK531" s="422"/>
      <c r="AL531" s="422"/>
      <c r="AM531" s="422"/>
      <c r="AN531" s="422"/>
      <c r="AO531" s="422"/>
      <c r="AP531" s="422"/>
      <c r="AQ531" s="422"/>
      <c r="AR531" s="422"/>
      <c r="AS531" s="422"/>
      <c r="AT531" s="422"/>
      <c r="AU531" s="422"/>
      <c r="AV531" s="422"/>
      <c r="AW531" s="422"/>
      <c r="AX531" s="422"/>
      <c r="AY531" s="422"/>
      <c r="AZ531" s="422"/>
    </row>
    <row r="532" spans="1:52" ht="4.5" customHeight="1" x14ac:dyDescent="0.2">
      <c r="A532" s="2084"/>
      <c r="B532" s="272"/>
      <c r="C532" s="277"/>
      <c r="D532" s="311"/>
      <c r="E532" s="875"/>
      <c r="F532" s="875"/>
      <c r="G532" s="875"/>
      <c r="H532" s="875"/>
      <c r="I532" s="875"/>
      <c r="J532" s="875"/>
      <c r="K532" s="875"/>
      <c r="L532" s="875"/>
      <c r="M532" s="875"/>
      <c r="N532" s="875"/>
      <c r="O532" s="875"/>
      <c r="P532" s="875"/>
      <c r="Q532" s="875"/>
      <c r="R532" s="875"/>
      <c r="S532" s="875"/>
      <c r="T532" s="1970"/>
      <c r="U532" s="1970"/>
      <c r="V532" s="1970"/>
      <c r="W532" s="269"/>
      <c r="X532" s="269"/>
      <c r="Y532" s="269"/>
      <c r="Z532" s="269"/>
      <c r="AA532" s="269"/>
      <c r="AB532" s="269"/>
      <c r="AC532" s="269"/>
      <c r="AD532" s="1924"/>
      <c r="AE532" s="1927"/>
      <c r="AF532" s="1927"/>
      <c r="AG532" s="819"/>
      <c r="AH532" s="1925"/>
      <c r="AI532" s="422"/>
      <c r="AJ532" s="422"/>
      <c r="AK532" s="422"/>
      <c r="AL532" s="422"/>
      <c r="AM532" s="422"/>
      <c r="AN532" s="422"/>
      <c r="AO532" s="422"/>
      <c r="AP532" s="422"/>
      <c r="AQ532" s="422"/>
      <c r="AR532" s="422"/>
      <c r="AS532" s="422"/>
      <c r="AT532" s="422"/>
      <c r="AU532" s="422"/>
      <c r="AV532" s="422"/>
      <c r="AW532" s="422"/>
      <c r="AX532" s="422"/>
      <c r="AY532" s="422"/>
      <c r="AZ532" s="422"/>
    </row>
    <row r="533" spans="1:52" s="2089" customFormat="1" ht="11.25" customHeight="1" x14ac:dyDescent="0.2">
      <c r="A533" s="2082"/>
      <c r="B533" s="2118" t="s">
        <v>1410</v>
      </c>
      <c r="C533" s="299"/>
      <c r="D533" s="304" t="s">
        <v>1411</v>
      </c>
      <c r="E533" s="422"/>
      <c r="F533" s="315"/>
      <c r="G533" s="316"/>
      <c r="H533" s="309"/>
      <c r="I533" s="309"/>
      <c r="J533" s="309"/>
      <c r="K533" s="309"/>
      <c r="L533" s="309"/>
      <c r="M533" s="309"/>
      <c r="N533" s="309"/>
      <c r="O533" s="309"/>
      <c r="P533" s="309"/>
      <c r="Q533" s="309"/>
      <c r="R533" s="309"/>
      <c r="S533" s="309"/>
      <c r="T533" s="309"/>
      <c r="U533" s="309"/>
      <c r="V533" s="309"/>
      <c r="W533" s="309"/>
      <c r="X533" s="309"/>
      <c r="Y533" s="309"/>
      <c r="Z533" s="309"/>
      <c r="AA533" s="309"/>
      <c r="AB533" s="309"/>
      <c r="AC533" s="309"/>
      <c r="AD533" s="309"/>
      <c r="AE533" s="309"/>
      <c r="AF533" s="309"/>
      <c r="AG533" s="2119"/>
      <c r="AH533" s="258"/>
      <c r="AI533" s="2088"/>
      <c r="AJ533" s="2088"/>
      <c r="AK533" s="2088"/>
      <c r="AL533" s="2088"/>
      <c r="AM533" s="2088"/>
      <c r="AN533" s="2088"/>
      <c r="AO533" s="2088"/>
      <c r="AP533" s="2088"/>
      <c r="AQ533" s="2088"/>
      <c r="AR533" s="2088"/>
      <c r="AS533" s="2088"/>
      <c r="AT533" s="2088"/>
      <c r="AU533" s="2088"/>
      <c r="AV533" s="2088"/>
      <c r="AW533" s="2088"/>
      <c r="AX533" s="2088"/>
      <c r="AY533" s="2088"/>
      <c r="AZ533" s="2088"/>
    </row>
    <row r="534" spans="1:52" s="2089" customFormat="1" ht="9.75" customHeight="1" x14ac:dyDescent="0.2">
      <c r="A534" s="2082"/>
      <c r="B534" s="782"/>
      <c r="C534" s="776"/>
      <c r="D534" s="304" t="s">
        <v>223</v>
      </c>
      <c r="E534" s="422"/>
      <c r="F534" s="315"/>
      <c r="G534" s="317"/>
      <c r="H534" s="306"/>
      <c r="I534" s="306"/>
      <c r="J534" s="306"/>
      <c r="K534" s="306"/>
      <c r="L534" s="306"/>
      <c r="M534" s="306"/>
      <c r="N534" s="306"/>
      <c r="O534" s="306"/>
      <c r="P534" s="306"/>
      <c r="Q534" s="306"/>
      <c r="R534" s="306"/>
      <c r="S534" s="306"/>
      <c r="T534" s="306"/>
      <c r="U534" s="306"/>
      <c r="V534" s="306"/>
      <c r="W534" s="306"/>
      <c r="X534" s="306"/>
      <c r="Y534" s="306"/>
      <c r="Z534" s="306"/>
      <c r="AA534" s="306"/>
      <c r="AB534" s="306"/>
      <c r="AC534" s="306"/>
      <c r="AD534" s="306"/>
      <c r="AE534" s="306"/>
      <c r="AF534" s="306"/>
      <c r="AG534" s="2100"/>
      <c r="AH534" s="258"/>
      <c r="AI534" s="2088"/>
      <c r="AJ534" s="2088"/>
      <c r="AK534" s="2088"/>
      <c r="AL534" s="2088"/>
      <c r="AM534" s="2088"/>
      <c r="AN534" s="2088"/>
      <c r="AO534" s="2088"/>
      <c r="AP534" s="2088"/>
      <c r="AQ534" s="2088"/>
      <c r="AR534" s="2088"/>
      <c r="AS534" s="2088"/>
      <c r="AT534" s="2088"/>
      <c r="AU534" s="2088"/>
      <c r="AV534" s="2088"/>
      <c r="AW534" s="2088"/>
      <c r="AX534" s="2088"/>
      <c r="AY534" s="2088"/>
      <c r="AZ534" s="2088"/>
    </row>
    <row r="535" spans="1:52" s="2089" customFormat="1" ht="9.75" customHeight="1" x14ac:dyDescent="0.2">
      <c r="A535" s="2082"/>
      <c r="B535" s="782"/>
      <c r="C535" s="776"/>
      <c r="D535" s="303" t="s">
        <v>1412</v>
      </c>
      <c r="E535" s="422"/>
      <c r="F535" s="315"/>
      <c r="G535" s="317"/>
      <c r="H535" s="306"/>
      <c r="I535" s="306"/>
      <c r="J535" s="306"/>
      <c r="K535" s="306"/>
      <c r="L535" s="306"/>
      <c r="M535" s="306"/>
      <c r="N535" s="306"/>
      <c r="O535" s="306"/>
      <c r="P535" s="306"/>
      <c r="Q535" s="306"/>
      <c r="R535" s="306"/>
      <c r="S535" s="306"/>
      <c r="T535" s="306"/>
      <c r="U535" s="306"/>
      <c r="V535" s="306"/>
      <c r="W535" s="306"/>
      <c r="X535" s="306"/>
      <c r="Y535" s="306"/>
      <c r="Z535" s="306"/>
      <c r="AA535" s="306"/>
      <c r="AB535" s="306"/>
      <c r="AC535" s="306"/>
      <c r="AD535" s="306"/>
      <c r="AE535" s="306"/>
      <c r="AF535" s="306"/>
      <c r="AG535" s="2100"/>
      <c r="AH535" s="258"/>
      <c r="AI535" s="2088"/>
      <c r="AJ535" s="2088"/>
      <c r="AK535" s="2088"/>
      <c r="AL535" s="2088"/>
      <c r="AM535" s="2088"/>
      <c r="AN535" s="2088"/>
      <c r="AO535" s="2088"/>
      <c r="AP535" s="2088"/>
      <c r="AQ535" s="2088"/>
      <c r="AR535" s="2088"/>
      <c r="AS535" s="2088"/>
      <c r="AT535" s="2088"/>
      <c r="AU535" s="2088"/>
      <c r="AV535" s="2088"/>
      <c r="AW535" s="2088"/>
      <c r="AX535" s="2088"/>
      <c r="AY535" s="2088"/>
      <c r="AZ535" s="2088"/>
    </row>
    <row r="536" spans="1:52" s="2089" customFormat="1" ht="9.75" customHeight="1" x14ac:dyDescent="0.2">
      <c r="A536" s="2082"/>
      <c r="B536" s="782"/>
      <c r="C536" s="776"/>
      <c r="D536" s="303" t="s">
        <v>224</v>
      </c>
      <c r="E536" s="422"/>
      <c r="F536" s="315"/>
      <c r="G536" s="317"/>
      <c r="H536" s="306"/>
      <c r="I536" s="306"/>
      <c r="J536" s="306"/>
      <c r="K536" s="306"/>
      <c r="L536" s="306"/>
      <c r="M536" s="306"/>
      <c r="N536" s="306"/>
      <c r="O536" s="306"/>
      <c r="P536" s="306"/>
      <c r="Q536" s="306"/>
      <c r="R536" s="306"/>
      <c r="S536" s="306"/>
      <c r="T536" s="306"/>
      <c r="U536" s="306"/>
      <c r="V536" s="306"/>
      <c r="W536" s="306"/>
      <c r="X536" s="306"/>
      <c r="Y536" s="306"/>
      <c r="Z536" s="306"/>
      <c r="AA536" s="306"/>
      <c r="AB536" s="306"/>
      <c r="AC536" s="306"/>
      <c r="AD536" s="306"/>
      <c r="AE536" s="306"/>
      <c r="AF536" s="306"/>
      <c r="AG536" s="2100"/>
      <c r="AH536" s="258"/>
      <c r="AI536" s="2088"/>
      <c r="AJ536" s="2088"/>
      <c r="AK536" s="2088"/>
      <c r="AL536" s="2088"/>
      <c r="AM536" s="2088"/>
      <c r="AN536" s="2088"/>
      <c r="AO536" s="2088"/>
      <c r="AP536" s="2088"/>
      <c r="AQ536" s="2088"/>
      <c r="AR536" s="2088"/>
      <c r="AS536" s="2088"/>
      <c r="AT536" s="2088"/>
      <c r="AU536" s="2088"/>
      <c r="AV536" s="2088"/>
      <c r="AW536" s="2088"/>
      <c r="AX536" s="2088"/>
      <c r="AY536" s="2088"/>
      <c r="AZ536" s="2088"/>
    </row>
    <row r="537" spans="1:52" s="2089" customFormat="1" ht="9.75" customHeight="1" x14ac:dyDescent="0.2">
      <c r="A537" s="2082"/>
      <c r="B537" s="782"/>
      <c r="C537" s="776"/>
      <c r="D537" s="303"/>
      <c r="E537" s="422"/>
      <c r="F537" s="315"/>
      <c r="G537" s="317"/>
      <c r="H537" s="306"/>
      <c r="I537" s="306"/>
      <c r="J537" s="306"/>
      <c r="K537" s="306"/>
      <c r="L537" s="306"/>
      <c r="M537" s="306"/>
      <c r="N537" s="306"/>
      <c r="O537" s="306"/>
      <c r="P537" s="306"/>
      <c r="Q537" s="306"/>
      <c r="R537" s="306"/>
      <c r="S537" s="306"/>
      <c r="T537" s="306"/>
      <c r="U537" s="306"/>
      <c r="V537" s="306"/>
      <c r="W537" s="306"/>
      <c r="X537" s="306"/>
      <c r="Y537" s="306"/>
      <c r="Z537" s="306"/>
      <c r="AA537" s="306"/>
      <c r="AB537" s="306"/>
      <c r="AC537" s="306"/>
      <c r="AD537" s="306"/>
      <c r="AE537" s="2120">
        <v>46</v>
      </c>
      <c r="AF537" s="2120"/>
      <c r="AG537" s="2078"/>
      <c r="AH537" s="422"/>
      <c r="AI537" s="2088"/>
      <c r="AJ537" s="2088"/>
      <c r="AK537" s="2088"/>
      <c r="AL537" s="2088"/>
      <c r="AM537" s="2088"/>
      <c r="AN537" s="2088"/>
      <c r="AO537" s="2088"/>
      <c r="AP537" s="2088"/>
      <c r="AQ537" s="2088"/>
      <c r="AR537" s="2088"/>
      <c r="AS537" s="2088"/>
      <c r="AT537" s="2088"/>
      <c r="AU537" s="2088"/>
      <c r="AV537" s="2088"/>
      <c r="AW537" s="2088"/>
      <c r="AX537" s="2088"/>
      <c r="AY537" s="2088"/>
      <c r="AZ537" s="2088"/>
    </row>
    <row r="538" spans="1:52" s="2089" customFormat="1" ht="22.5" customHeight="1" x14ac:dyDescent="0.2">
      <c r="A538" s="2082"/>
      <c r="B538" s="1966"/>
      <c r="C538" s="792"/>
      <c r="D538" s="2121">
        <v>1</v>
      </c>
      <c r="E538" s="1966" t="s">
        <v>1413</v>
      </c>
      <c r="F538" s="422"/>
      <c r="G538" s="310"/>
      <c r="H538" s="310"/>
      <c r="I538" s="310"/>
      <c r="J538" s="310"/>
      <c r="K538" s="310"/>
      <c r="L538" s="310"/>
      <c r="M538" s="310"/>
      <c r="N538" s="310"/>
      <c r="O538" s="310"/>
      <c r="P538" s="305"/>
      <c r="Q538" s="305"/>
      <c r="R538" s="305"/>
      <c r="S538" s="305"/>
      <c r="T538" s="305"/>
      <c r="U538" s="305"/>
      <c r="V538" s="305"/>
      <c r="W538" s="305"/>
      <c r="X538" s="305"/>
      <c r="Y538" s="305"/>
      <c r="Z538" s="305"/>
      <c r="AA538" s="305"/>
      <c r="AB538" s="305"/>
      <c r="AC538" s="305"/>
      <c r="AD538" s="2148">
        <v>47</v>
      </c>
      <c r="AE538" s="2183"/>
      <c r="AF538" s="2184"/>
      <c r="AG538" s="2078"/>
      <c r="AH538" s="422"/>
      <c r="AI538" s="2088"/>
      <c r="AJ538" s="2088"/>
      <c r="AK538" s="2088"/>
      <c r="AL538" s="2088"/>
      <c r="AM538" s="2088"/>
      <c r="AN538" s="2088"/>
      <c r="AO538" s="2088"/>
      <c r="AP538" s="2088"/>
      <c r="AQ538" s="2088"/>
      <c r="AR538" s="2088"/>
      <c r="AS538" s="2088"/>
      <c r="AT538" s="2088"/>
      <c r="AU538" s="2088"/>
      <c r="AV538" s="2088"/>
      <c r="AW538" s="2088"/>
      <c r="AX538" s="2088"/>
      <c r="AY538" s="2088"/>
      <c r="AZ538" s="2088"/>
    </row>
    <row r="539" spans="1:52" s="2089" customFormat="1" ht="6.75" customHeight="1" x14ac:dyDescent="0.2">
      <c r="A539" s="2082"/>
      <c r="B539" s="782"/>
      <c r="C539" s="793"/>
      <c r="D539" s="793"/>
      <c r="E539" s="312"/>
      <c r="F539" s="306"/>
      <c r="G539" s="312"/>
      <c r="H539" s="317"/>
      <c r="I539" s="317"/>
      <c r="J539" s="317"/>
      <c r="K539" s="317"/>
      <c r="L539" s="317"/>
      <c r="M539" s="317"/>
      <c r="N539" s="317"/>
      <c r="O539" s="317"/>
      <c r="P539" s="306"/>
      <c r="Q539" s="306"/>
      <c r="R539" s="306"/>
      <c r="S539" s="306"/>
      <c r="T539" s="306"/>
      <c r="U539" s="306"/>
      <c r="V539" s="306"/>
      <c r="W539" s="306"/>
      <c r="X539" s="306"/>
      <c r="Y539" s="306"/>
      <c r="Z539" s="306"/>
      <c r="AA539" s="306"/>
      <c r="AB539" s="306"/>
      <c r="AC539" s="306"/>
      <c r="AD539" s="2155"/>
      <c r="AE539" s="2184"/>
      <c r="AF539" s="2184"/>
      <c r="AG539" s="2078"/>
      <c r="AH539" s="422"/>
      <c r="AI539" s="2088"/>
      <c r="AJ539" s="2088"/>
      <c r="AK539" s="2088"/>
      <c r="AL539" s="2088"/>
      <c r="AM539" s="2088"/>
      <c r="AN539" s="2088"/>
      <c r="AO539" s="2088"/>
      <c r="AP539" s="2088"/>
      <c r="AQ539" s="2088"/>
      <c r="AR539" s="2088"/>
      <c r="AS539" s="2088"/>
      <c r="AT539" s="2088"/>
      <c r="AU539" s="2088"/>
      <c r="AV539" s="2088"/>
      <c r="AW539" s="2088"/>
      <c r="AX539" s="2088"/>
      <c r="AY539" s="2088"/>
      <c r="AZ539" s="2088"/>
    </row>
    <row r="540" spans="1:52" s="2089" customFormat="1" ht="22.5" customHeight="1" x14ac:dyDescent="0.2">
      <c r="A540" s="2082"/>
      <c r="B540" s="777"/>
      <c r="C540" s="1933"/>
      <c r="D540" s="2123">
        <v>2</v>
      </c>
      <c r="E540" s="304" t="s">
        <v>1414</v>
      </c>
      <c r="F540" s="422"/>
      <c r="G540" s="8"/>
      <c r="H540" s="8"/>
      <c r="I540" s="8"/>
      <c r="J540" s="8"/>
      <c r="K540" s="8"/>
      <c r="L540" s="8"/>
      <c r="M540" s="8"/>
      <c r="N540" s="8"/>
      <c r="O540" s="8"/>
      <c r="P540" s="8"/>
      <c r="Q540" s="8"/>
      <c r="R540" s="8"/>
      <c r="S540" s="8"/>
      <c r="T540" s="8"/>
      <c r="U540" s="8"/>
      <c r="V540" s="8"/>
      <c r="W540" s="8"/>
      <c r="X540" s="8"/>
      <c r="Y540" s="8"/>
      <c r="Z540" s="8"/>
      <c r="AA540" s="8"/>
      <c r="AB540" s="8"/>
      <c r="AC540" s="160"/>
      <c r="AD540" s="2148">
        <v>48</v>
      </c>
      <c r="AE540" s="2183"/>
      <c r="AF540" s="2184"/>
      <c r="AG540" s="2078"/>
      <c r="AH540" s="422"/>
      <c r="AI540" s="2088"/>
      <c r="AJ540" s="2088"/>
      <c r="AK540" s="2088"/>
      <c r="AL540" s="2088"/>
      <c r="AM540" s="2088"/>
      <c r="AN540" s="2088"/>
      <c r="AO540" s="2088"/>
      <c r="AP540" s="2088"/>
      <c r="AQ540" s="2088"/>
      <c r="AR540" s="2088"/>
      <c r="AS540" s="2088"/>
      <c r="AT540" s="2088"/>
      <c r="AU540" s="2088"/>
      <c r="AV540" s="2088"/>
      <c r="AW540" s="2088"/>
      <c r="AX540" s="2088"/>
      <c r="AY540" s="2088"/>
      <c r="AZ540" s="2088"/>
    </row>
    <row r="541" spans="1:52" s="2089" customFormat="1" ht="6.75" customHeight="1" x14ac:dyDescent="0.2">
      <c r="A541" s="2082"/>
      <c r="B541" s="782"/>
      <c r="C541" s="4014"/>
      <c r="D541" s="4014"/>
      <c r="E541" s="318"/>
      <c r="F541" s="315"/>
      <c r="G541" s="317"/>
      <c r="H541" s="314"/>
      <c r="I541" s="314"/>
      <c r="J541" s="314"/>
      <c r="K541" s="314"/>
      <c r="L541" s="314"/>
      <c r="M541" s="314"/>
      <c r="N541" s="314"/>
      <c r="O541" s="314"/>
      <c r="P541" s="306"/>
      <c r="Q541" s="306"/>
      <c r="R541" s="306"/>
      <c r="S541" s="306"/>
      <c r="T541" s="306"/>
      <c r="U541" s="306"/>
      <c r="V541" s="306"/>
      <c r="W541" s="306"/>
      <c r="X541" s="306"/>
      <c r="Y541" s="306"/>
      <c r="Z541" s="306"/>
      <c r="AA541" s="306"/>
      <c r="AB541" s="306"/>
      <c r="AC541" s="306"/>
      <c r="AD541" s="306"/>
      <c r="AE541" s="309"/>
      <c r="AF541" s="309"/>
      <c r="AG541" s="2078"/>
      <c r="AH541" s="422"/>
      <c r="AI541" s="2088"/>
      <c r="AJ541" s="2088"/>
      <c r="AK541" s="2088"/>
      <c r="AL541" s="2088"/>
      <c r="AM541" s="2088"/>
      <c r="AN541" s="2088"/>
      <c r="AO541" s="2088"/>
      <c r="AP541" s="2088"/>
      <c r="AQ541" s="2088"/>
      <c r="AR541" s="2088"/>
      <c r="AS541" s="2088"/>
      <c r="AT541" s="2088"/>
      <c r="AU541" s="2088"/>
      <c r="AV541" s="2088"/>
      <c r="AW541" s="2088"/>
      <c r="AX541" s="2088"/>
      <c r="AY541" s="2088"/>
      <c r="AZ541" s="2088"/>
    </row>
    <row r="542" spans="1:52" s="2089" customFormat="1" ht="22.5" customHeight="1" x14ac:dyDescent="0.2">
      <c r="A542" s="2082"/>
      <c r="B542" s="1966"/>
      <c r="C542" s="2125"/>
      <c r="D542" s="2123">
        <v>3</v>
      </c>
      <c r="E542" s="1966" t="s">
        <v>1415</v>
      </c>
      <c r="F542" s="422"/>
      <c r="G542" s="310"/>
      <c r="H542" s="310"/>
      <c r="I542" s="310"/>
      <c r="J542" s="310"/>
      <c r="K542" s="310"/>
      <c r="L542" s="310"/>
      <c r="M542" s="310"/>
      <c r="N542" s="310"/>
      <c r="O542" s="310"/>
      <c r="P542" s="305"/>
      <c r="Q542" s="305"/>
      <c r="R542" s="305"/>
      <c r="S542" s="305"/>
      <c r="T542" s="305"/>
      <c r="U542" s="305"/>
      <c r="V542" s="305"/>
      <c r="W542" s="305"/>
      <c r="X542" s="305"/>
      <c r="Y542" s="305"/>
      <c r="Z542" s="305"/>
      <c r="AA542" s="305"/>
      <c r="AB542" s="305"/>
      <c r="AC542" s="305"/>
      <c r="AD542" s="2148">
        <v>49</v>
      </c>
      <c r="AE542" s="2183"/>
      <c r="AF542" s="2184"/>
      <c r="AG542" s="2078"/>
      <c r="AH542" s="422"/>
      <c r="AI542" s="2088"/>
      <c r="AJ542" s="2088"/>
      <c r="AK542" s="2088"/>
      <c r="AL542" s="2088"/>
      <c r="AM542" s="2088"/>
      <c r="AN542" s="2088"/>
      <c r="AO542" s="2088"/>
      <c r="AP542" s="2088"/>
      <c r="AQ542" s="2088"/>
      <c r="AR542" s="2088"/>
      <c r="AS542" s="2088"/>
      <c r="AT542" s="2088"/>
      <c r="AU542" s="2088"/>
      <c r="AV542" s="2088"/>
      <c r="AW542" s="2088"/>
      <c r="AX542" s="2088"/>
      <c r="AY542" s="2088"/>
      <c r="AZ542" s="2088"/>
    </row>
    <row r="543" spans="1:52" s="2089" customFormat="1" ht="6.75" customHeight="1" x14ac:dyDescent="0.2">
      <c r="A543" s="2082"/>
      <c r="B543" s="1966"/>
      <c r="C543" s="2125"/>
      <c r="D543" s="2123"/>
      <c r="E543" s="322"/>
      <c r="F543" s="422"/>
      <c r="G543" s="310"/>
      <c r="H543" s="310"/>
      <c r="I543" s="310"/>
      <c r="J543" s="310"/>
      <c r="K543" s="310"/>
      <c r="L543" s="310"/>
      <c r="M543" s="310"/>
      <c r="N543" s="310"/>
      <c r="O543" s="310"/>
      <c r="P543" s="305"/>
      <c r="Q543" s="305"/>
      <c r="R543" s="305"/>
      <c r="S543" s="305"/>
      <c r="T543" s="305"/>
      <c r="U543" s="305"/>
      <c r="V543" s="305"/>
      <c r="W543" s="305"/>
      <c r="X543" s="305"/>
      <c r="Y543" s="305"/>
      <c r="Z543" s="305"/>
      <c r="AA543" s="305"/>
      <c r="AB543" s="305"/>
      <c r="AC543" s="305"/>
      <c r="AD543" s="2155"/>
      <c r="AE543" s="2152"/>
      <c r="AF543" s="2152"/>
      <c r="AG543" s="2078"/>
      <c r="AH543" s="422"/>
      <c r="AI543" s="2088"/>
      <c r="AJ543" s="2088"/>
      <c r="AK543" s="2088"/>
      <c r="AL543" s="2088"/>
      <c r="AM543" s="2088"/>
      <c r="AN543" s="2088"/>
      <c r="AO543" s="2088"/>
      <c r="AP543" s="2088"/>
      <c r="AQ543" s="2088"/>
      <c r="AR543" s="2088"/>
      <c r="AS543" s="2088"/>
      <c r="AT543" s="2088"/>
      <c r="AU543" s="2088"/>
      <c r="AV543" s="2088"/>
      <c r="AW543" s="2088"/>
      <c r="AX543" s="2088"/>
      <c r="AY543" s="2088"/>
      <c r="AZ543" s="2088"/>
    </row>
    <row r="544" spans="1:52" s="2089" customFormat="1" ht="22.5" customHeight="1" x14ac:dyDescent="0.2">
      <c r="A544" s="2082"/>
      <c r="B544" s="1966"/>
      <c r="C544" s="792"/>
      <c r="D544" s="2121">
        <v>4</v>
      </c>
      <c r="E544" s="1966" t="s">
        <v>1416</v>
      </c>
      <c r="F544" s="422"/>
      <c r="G544" s="310"/>
      <c r="H544" s="310"/>
      <c r="I544" s="310"/>
      <c r="J544" s="310"/>
      <c r="K544" s="310"/>
      <c r="L544" s="310"/>
      <c r="M544" s="310"/>
      <c r="N544" s="310"/>
      <c r="O544" s="310"/>
      <c r="P544" s="305"/>
      <c r="Q544" s="305"/>
      <c r="R544" s="305"/>
      <c r="S544" s="305"/>
      <c r="T544" s="305"/>
      <c r="U544" s="305"/>
      <c r="V544" s="305"/>
      <c r="W544" s="305"/>
      <c r="X544" s="305"/>
      <c r="Y544" s="305"/>
      <c r="Z544" s="305"/>
      <c r="AA544" s="305"/>
      <c r="AB544" s="305"/>
      <c r="AC544" s="305"/>
      <c r="AD544" s="2148">
        <v>50</v>
      </c>
      <c r="AE544" s="2183"/>
      <c r="AF544" s="2184"/>
      <c r="AG544" s="2078"/>
      <c r="AH544" s="422"/>
      <c r="AI544" s="2088"/>
      <c r="AJ544" s="2088"/>
      <c r="AK544" s="2088"/>
      <c r="AL544" s="2088"/>
      <c r="AM544" s="2088"/>
      <c r="AN544" s="2088"/>
      <c r="AO544" s="2088"/>
      <c r="AP544" s="2088"/>
      <c r="AQ544" s="2088"/>
      <c r="AR544" s="2088"/>
      <c r="AS544" s="2088"/>
      <c r="AT544" s="2088"/>
      <c r="AU544" s="2088"/>
      <c r="AV544" s="2088"/>
      <c r="AW544" s="2088"/>
      <c r="AX544" s="2088"/>
      <c r="AY544" s="2088"/>
      <c r="AZ544" s="2088"/>
    </row>
    <row r="545" spans="1:52" ht="6.75" customHeight="1" x14ac:dyDescent="0.2">
      <c r="A545" s="2084"/>
      <c r="B545" s="272"/>
      <c r="C545" s="277"/>
      <c r="D545" s="311"/>
      <c r="E545" s="875"/>
      <c r="F545" s="875"/>
      <c r="G545" s="875"/>
      <c r="H545" s="875"/>
      <c r="I545" s="875"/>
      <c r="J545" s="875"/>
      <c r="K545" s="875"/>
      <c r="L545" s="875"/>
      <c r="M545" s="875"/>
      <c r="N545" s="875"/>
      <c r="O545" s="875"/>
      <c r="P545" s="875"/>
      <c r="Q545" s="875"/>
      <c r="R545" s="875"/>
      <c r="S545" s="875"/>
      <c r="T545" s="1970"/>
      <c r="U545" s="1970"/>
      <c r="V545" s="1970"/>
      <c r="W545" s="269"/>
      <c r="X545" s="269"/>
      <c r="Y545" s="269"/>
      <c r="Z545" s="269"/>
      <c r="AA545" s="269"/>
      <c r="AB545" s="269"/>
      <c r="AC545" s="269"/>
      <c r="AD545" s="2155"/>
      <c r="AE545" s="2152"/>
      <c r="AF545" s="2152"/>
      <c r="AG545" s="819"/>
      <c r="AH545" s="1925"/>
      <c r="AI545" s="422"/>
      <c r="AJ545" s="422"/>
      <c r="AK545" s="422"/>
      <c r="AL545" s="422"/>
      <c r="AM545" s="422"/>
      <c r="AN545" s="422"/>
      <c r="AO545" s="422"/>
      <c r="AP545" s="422"/>
      <c r="AQ545" s="422"/>
      <c r="AR545" s="422"/>
      <c r="AS545" s="422"/>
      <c r="AT545" s="422"/>
      <c r="AU545" s="422"/>
      <c r="AV545" s="422"/>
      <c r="AW545" s="422"/>
      <c r="AX545" s="422"/>
      <c r="AY545" s="422"/>
      <c r="AZ545" s="422"/>
    </row>
    <row r="546" spans="1:52" s="2089" customFormat="1" ht="21.75" customHeight="1" x14ac:dyDescent="0.2">
      <c r="A546" s="2082"/>
      <c r="B546" s="1966"/>
      <c r="C546" s="792"/>
      <c r="D546" s="2121">
        <v>5</v>
      </c>
      <c r="E546" s="1966" t="s">
        <v>1417</v>
      </c>
      <c r="F546" s="422"/>
      <c r="G546" s="310"/>
      <c r="H546" s="310"/>
      <c r="I546" s="310"/>
      <c r="J546" s="310"/>
      <c r="K546" s="310"/>
      <c r="L546" s="310"/>
      <c r="M546" s="310"/>
      <c r="N546" s="310"/>
      <c r="O546" s="310"/>
      <c r="P546" s="305"/>
      <c r="Q546" s="305"/>
      <c r="R546" s="305"/>
      <c r="S546" s="305"/>
      <c r="T546" s="305"/>
      <c r="U546" s="305"/>
      <c r="V546" s="305"/>
      <c r="W546" s="305"/>
      <c r="X546" s="305"/>
      <c r="Y546" s="305"/>
      <c r="Z546" s="305"/>
      <c r="AA546" s="305"/>
      <c r="AB546" s="305"/>
      <c r="AC546" s="305"/>
      <c r="AD546" s="2148">
        <v>51</v>
      </c>
      <c r="AE546" s="2183"/>
      <c r="AF546" s="2184"/>
      <c r="AG546" s="2078"/>
      <c r="AH546" s="422"/>
      <c r="AI546" s="2088"/>
      <c r="AJ546" s="2088"/>
      <c r="AK546" s="2088"/>
      <c r="AL546" s="2088"/>
      <c r="AM546" s="2088"/>
      <c r="AN546" s="2088"/>
      <c r="AO546" s="2088"/>
      <c r="AP546" s="2088"/>
      <c r="AQ546" s="2088"/>
      <c r="AR546" s="2088"/>
      <c r="AS546" s="2088"/>
      <c r="AT546" s="2088"/>
      <c r="AU546" s="2088"/>
      <c r="AV546" s="2088"/>
      <c r="AW546" s="2088"/>
      <c r="AX546" s="2088"/>
      <c r="AY546" s="2088"/>
      <c r="AZ546" s="2088"/>
    </row>
    <row r="547" spans="1:52" s="2089" customFormat="1" ht="6.75" customHeight="1" x14ac:dyDescent="0.2">
      <c r="A547" s="2082"/>
      <c r="B547" s="782"/>
      <c r="C547" s="793"/>
      <c r="D547" s="793"/>
      <c r="E547" s="309"/>
      <c r="F547" s="306"/>
      <c r="G547" s="312"/>
      <c r="H547" s="317"/>
      <c r="I547" s="317"/>
      <c r="J547" s="317"/>
      <c r="K547" s="317"/>
      <c r="L547" s="317"/>
      <c r="M547" s="317"/>
      <c r="N547" s="317"/>
      <c r="O547" s="317"/>
      <c r="P547" s="306"/>
      <c r="Q547" s="306"/>
      <c r="R547" s="306"/>
      <c r="S547" s="306"/>
      <c r="T547" s="306"/>
      <c r="U547" s="306"/>
      <c r="V547" s="306"/>
      <c r="W547" s="306"/>
      <c r="X547" s="306"/>
      <c r="Y547" s="306"/>
      <c r="Z547" s="306"/>
      <c r="AA547" s="306"/>
      <c r="AB547" s="306"/>
      <c r="AC547" s="306"/>
      <c r="AD547" s="2155"/>
      <c r="AE547" s="309"/>
      <c r="AF547" s="309"/>
      <c r="AG547" s="2078"/>
      <c r="AH547" s="422"/>
      <c r="AI547" s="2088"/>
      <c r="AJ547" s="2088"/>
      <c r="AK547" s="2088"/>
      <c r="AL547" s="2088"/>
      <c r="AM547" s="2088"/>
      <c r="AN547" s="2088"/>
      <c r="AO547" s="2088"/>
      <c r="AP547" s="2088"/>
      <c r="AQ547" s="2088"/>
      <c r="AR547" s="2088"/>
      <c r="AS547" s="2088"/>
      <c r="AT547" s="2088"/>
      <c r="AU547" s="2088"/>
      <c r="AV547" s="2088"/>
      <c r="AW547" s="2088"/>
      <c r="AX547" s="2088"/>
      <c r="AY547" s="2088"/>
      <c r="AZ547" s="2088"/>
    </row>
    <row r="548" spans="1:52" s="2089" customFormat="1" ht="11.25" customHeight="1" x14ac:dyDescent="0.2">
      <c r="A548" s="2082"/>
      <c r="B548" s="777"/>
      <c r="C548" s="1933"/>
      <c r="D548" s="2123">
        <v>6</v>
      </c>
      <c r="E548" s="304" t="s">
        <v>1418</v>
      </c>
      <c r="F548" s="422"/>
      <c r="G548" s="8"/>
      <c r="H548" s="8"/>
      <c r="I548" s="8"/>
      <c r="J548" s="8"/>
      <c r="K548" s="8"/>
      <c r="L548" s="8"/>
      <c r="M548" s="8"/>
      <c r="N548" s="8"/>
      <c r="O548" s="8"/>
      <c r="P548" s="8"/>
      <c r="Q548" s="8"/>
      <c r="R548" s="8"/>
      <c r="S548" s="8"/>
      <c r="T548" s="8"/>
      <c r="U548" s="8"/>
      <c r="V548" s="8"/>
      <c r="W548" s="8"/>
      <c r="X548" s="8"/>
      <c r="Y548" s="8"/>
      <c r="Z548" s="8"/>
      <c r="AA548" s="8"/>
      <c r="AB548" s="8"/>
      <c r="AC548" s="160"/>
      <c r="AD548" s="4054">
        <v>52</v>
      </c>
      <c r="AE548" s="4050"/>
      <c r="AF548" s="2151"/>
      <c r="AG548" s="2078"/>
      <c r="AH548" s="422"/>
      <c r="AI548" s="2088"/>
      <c r="AJ548" s="2088"/>
      <c r="AK548" s="2088"/>
      <c r="AL548" s="2088"/>
      <c r="AM548" s="2088"/>
      <c r="AN548" s="2088"/>
      <c r="AO548" s="2088"/>
      <c r="AP548" s="2088"/>
      <c r="AQ548" s="2088"/>
      <c r="AR548" s="2088"/>
      <c r="AS548" s="2088"/>
      <c r="AT548" s="2088"/>
      <c r="AU548" s="2088"/>
      <c r="AV548" s="2088"/>
      <c r="AW548" s="2088"/>
      <c r="AX548" s="2088"/>
      <c r="AY548" s="2088"/>
      <c r="AZ548" s="2088"/>
    </row>
    <row r="549" spans="1:52" s="2089" customFormat="1" ht="11.25" customHeight="1" x14ac:dyDescent="0.2">
      <c r="A549" s="2082"/>
      <c r="B549" s="777"/>
      <c r="C549" s="1933"/>
      <c r="D549" s="2123"/>
      <c r="E549" s="303" t="s">
        <v>1419</v>
      </c>
      <c r="F549" s="422"/>
      <c r="G549" s="8"/>
      <c r="H549" s="8"/>
      <c r="I549" s="8"/>
      <c r="J549" s="8"/>
      <c r="K549" s="8"/>
      <c r="L549" s="8"/>
      <c r="M549" s="8"/>
      <c r="N549" s="8"/>
      <c r="O549" s="8"/>
      <c r="P549" s="8"/>
      <c r="Q549" s="8"/>
      <c r="R549" s="8"/>
      <c r="S549" s="8"/>
      <c r="T549" s="8"/>
      <c r="U549" s="8"/>
      <c r="V549" s="8"/>
      <c r="W549" s="8"/>
      <c r="X549" s="8"/>
      <c r="Y549" s="8"/>
      <c r="Z549" s="8"/>
      <c r="AA549" s="8"/>
      <c r="AB549" s="8"/>
      <c r="AC549" s="160"/>
      <c r="AD549" s="4054"/>
      <c r="AE549" s="4051"/>
      <c r="AF549" s="2151"/>
      <c r="AG549" s="2078"/>
      <c r="AH549" s="422"/>
      <c r="AI549" s="2088"/>
      <c r="AJ549" s="2088"/>
      <c r="AK549" s="2088"/>
      <c r="AL549" s="2088"/>
      <c r="AM549" s="2088"/>
      <c r="AN549" s="2088"/>
      <c r="AO549" s="2088"/>
      <c r="AP549" s="2088"/>
      <c r="AQ549" s="2088"/>
      <c r="AR549" s="2088"/>
      <c r="AS549" s="2088"/>
      <c r="AT549" s="2088"/>
      <c r="AU549" s="2088"/>
      <c r="AV549" s="2088"/>
      <c r="AW549" s="2088"/>
      <c r="AX549" s="2088"/>
      <c r="AY549" s="2088"/>
      <c r="AZ549" s="2088"/>
    </row>
    <row r="550" spans="1:52" s="2089" customFormat="1" ht="6.75" customHeight="1" x14ac:dyDescent="0.2">
      <c r="A550" s="2082"/>
      <c r="B550" s="782"/>
      <c r="C550" s="4014"/>
      <c r="D550" s="4014"/>
      <c r="E550" s="318"/>
      <c r="F550" s="315"/>
      <c r="G550" s="317"/>
      <c r="H550" s="314"/>
      <c r="I550" s="314"/>
      <c r="J550" s="314"/>
      <c r="K550" s="314"/>
      <c r="L550" s="314"/>
      <c r="M550" s="314"/>
      <c r="N550" s="314"/>
      <c r="O550" s="314"/>
      <c r="P550" s="306"/>
      <c r="Q550" s="306"/>
      <c r="R550" s="306"/>
      <c r="S550" s="306"/>
      <c r="T550" s="306"/>
      <c r="U550" s="306"/>
      <c r="V550" s="306"/>
      <c r="W550" s="306"/>
      <c r="X550" s="306"/>
      <c r="Y550" s="306"/>
      <c r="Z550" s="306"/>
      <c r="AA550" s="306"/>
      <c r="AB550" s="306"/>
      <c r="AC550" s="306"/>
      <c r="AD550" s="306"/>
      <c r="AE550" s="309"/>
      <c r="AF550" s="309"/>
      <c r="AG550" s="2078"/>
      <c r="AH550" s="422"/>
      <c r="AI550" s="2088"/>
      <c r="AJ550" s="2088"/>
      <c r="AK550" s="2088"/>
      <c r="AL550" s="2088"/>
      <c r="AM550" s="2088"/>
      <c r="AN550" s="2088"/>
      <c r="AO550" s="2088"/>
      <c r="AP550" s="2088"/>
      <c r="AQ550" s="2088"/>
      <c r="AR550" s="2088"/>
      <c r="AS550" s="2088"/>
      <c r="AT550" s="2088"/>
      <c r="AU550" s="2088"/>
      <c r="AV550" s="2088"/>
      <c r="AW550" s="2088"/>
      <c r="AX550" s="2088"/>
      <c r="AY550" s="2088"/>
      <c r="AZ550" s="2088"/>
    </row>
    <row r="551" spans="1:52" s="2089" customFormat="1" ht="11.25" customHeight="1" x14ac:dyDescent="0.2">
      <c r="A551" s="2082"/>
      <c r="B551" s="1966"/>
      <c r="C551" s="2125"/>
      <c r="D551" s="2123">
        <v>7</v>
      </c>
      <c r="E551" s="1966" t="s">
        <v>1420</v>
      </c>
      <c r="F551" s="422"/>
      <c r="G551" s="310"/>
      <c r="H551" s="310"/>
      <c r="I551" s="310"/>
      <c r="J551" s="310"/>
      <c r="K551" s="310"/>
      <c r="L551" s="310"/>
      <c r="M551" s="310"/>
      <c r="N551" s="310"/>
      <c r="O551" s="310"/>
      <c r="P551" s="305"/>
      <c r="Q551" s="305"/>
      <c r="R551" s="305"/>
      <c r="S551" s="305"/>
      <c r="T551" s="305"/>
      <c r="U551" s="305"/>
      <c r="V551" s="305"/>
      <c r="W551" s="305"/>
      <c r="X551" s="305"/>
      <c r="Y551" s="305"/>
      <c r="Z551" s="305"/>
      <c r="AA551" s="305"/>
      <c r="AB551" s="305"/>
      <c r="AC551" s="305"/>
      <c r="AD551" s="4054">
        <v>53</v>
      </c>
      <c r="AE551" s="4050"/>
      <c r="AF551" s="2151"/>
      <c r="AG551" s="2078"/>
      <c r="AH551" s="422"/>
      <c r="AI551" s="2088"/>
      <c r="AJ551" s="2088"/>
      <c r="AK551" s="2088"/>
      <c r="AL551" s="2088"/>
      <c r="AM551" s="2088"/>
      <c r="AN551" s="2088"/>
      <c r="AO551" s="2088"/>
      <c r="AP551" s="2088"/>
      <c r="AQ551" s="2088"/>
      <c r="AR551" s="2088"/>
      <c r="AS551" s="2088"/>
      <c r="AT551" s="2088"/>
      <c r="AU551" s="2088"/>
      <c r="AV551" s="2088"/>
      <c r="AW551" s="2088"/>
      <c r="AX551" s="2088"/>
      <c r="AY551" s="2088"/>
      <c r="AZ551" s="2088"/>
    </row>
    <row r="552" spans="1:52" s="2089" customFormat="1" ht="11.25" customHeight="1" x14ac:dyDescent="0.2">
      <c r="A552" s="2082"/>
      <c r="B552" s="1966"/>
      <c r="C552" s="2125"/>
      <c r="D552" s="2123"/>
      <c r="E552" s="322" t="s">
        <v>1421</v>
      </c>
      <c r="F552" s="422"/>
      <c r="G552" s="310"/>
      <c r="H552" s="310"/>
      <c r="I552" s="310"/>
      <c r="J552" s="310"/>
      <c r="K552" s="310"/>
      <c r="L552" s="310"/>
      <c r="M552" s="310"/>
      <c r="N552" s="310"/>
      <c r="O552" s="310"/>
      <c r="P552" s="305"/>
      <c r="Q552" s="305"/>
      <c r="R552" s="305"/>
      <c r="S552" s="305"/>
      <c r="T552" s="305"/>
      <c r="U552" s="305"/>
      <c r="V552" s="305"/>
      <c r="W552" s="305"/>
      <c r="X552" s="305"/>
      <c r="Y552" s="305"/>
      <c r="Z552" s="305"/>
      <c r="AA552" s="305"/>
      <c r="AB552" s="305"/>
      <c r="AC552" s="305"/>
      <c r="AD552" s="4054"/>
      <c r="AE552" s="4051"/>
      <c r="AF552" s="2151"/>
      <c r="AG552" s="2078"/>
      <c r="AH552" s="422"/>
      <c r="AI552" s="2088"/>
      <c r="AJ552" s="2088"/>
      <c r="AK552" s="2088"/>
      <c r="AL552" s="2088"/>
      <c r="AM552" s="2088"/>
      <c r="AN552" s="2088"/>
      <c r="AO552" s="2088"/>
      <c r="AP552" s="2088"/>
      <c r="AQ552" s="2088"/>
      <c r="AR552" s="2088"/>
      <c r="AS552" s="2088"/>
      <c r="AT552" s="2088"/>
      <c r="AU552" s="2088"/>
      <c r="AV552" s="2088"/>
      <c r="AW552" s="2088"/>
      <c r="AX552" s="2088"/>
      <c r="AY552" s="2088"/>
      <c r="AZ552" s="2088"/>
    </row>
    <row r="553" spans="1:52" ht="6.75" customHeight="1" x14ac:dyDescent="0.2">
      <c r="A553" s="2084"/>
      <c r="B553" s="272"/>
      <c r="C553" s="277"/>
      <c r="D553" s="311"/>
      <c r="E553" s="875"/>
      <c r="F553" s="875"/>
      <c r="G553" s="875"/>
      <c r="H553" s="875"/>
      <c r="I553" s="875"/>
      <c r="J553" s="875"/>
      <c r="K553" s="875"/>
      <c r="L553" s="875"/>
      <c r="M553" s="875"/>
      <c r="N553" s="875"/>
      <c r="O553" s="875"/>
      <c r="P553" s="875"/>
      <c r="Q553" s="875"/>
      <c r="R553" s="875"/>
      <c r="S553" s="875"/>
      <c r="T553" s="1970"/>
      <c r="U553" s="1970"/>
      <c r="V553" s="1970"/>
      <c r="W553" s="269"/>
      <c r="X553" s="269"/>
      <c r="Y553" s="269"/>
      <c r="Z553" s="269"/>
      <c r="AA553" s="269"/>
      <c r="AB553" s="269"/>
      <c r="AC553" s="269"/>
      <c r="AD553" s="1924"/>
      <c r="AE553" s="1927"/>
      <c r="AF553" s="1927"/>
      <c r="AG553" s="819"/>
      <c r="AH553" s="1925"/>
      <c r="AI553" s="422"/>
      <c r="AJ553" s="422"/>
      <c r="AK553" s="422"/>
      <c r="AL553" s="422"/>
      <c r="AM553" s="422"/>
      <c r="AN553" s="422"/>
      <c r="AO553" s="422"/>
      <c r="AP553" s="422"/>
      <c r="AQ553" s="422"/>
      <c r="AR553" s="422"/>
      <c r="AS553" s="422"/>
      <c r="AT553" s="422"/>
      <c r="AU553" s="422"/>
      <c r="AV553" s="422"/>
      <c r="AW553" s="422"/>
      <c r="AX553" s="422"/>
      <c r="AY553" s="422"/>
      <c r="AZ553" s="422"/>
    </row>
    <row r="554" spans="1:52" s="2089" customFormat="1" ht="11.25" customHeight="1" x14ac:dyDescent="0.2">
      <c r="A554" s="2082"/>
      <c r="B554" s="1966"/>
      <c r="C554" s="792"/>
      <c r="D554" s="2121">
        <v>8</v>
      </c>
      <c r="E554" s="1966" t="s">
        <v>1422</v>
      </c>
      <c r="F554" s="422"/>
      <c r="G554" s="310"/>
      <c r="H554" s="310"/>
      <c r="I554" s="310"/>
      <c r="J554" s="310"/>
      <c r="K554" s="310"/>
      <c r="L554" s="310"/>
      <c r="M554" s="310"/>
      <c r="N554" s="310"/>
      <c r="O554" s="310"/>
      <c r="P554" s="305"/>
      <c r="Q554" s="305"/>
      <c r="R554" s="305"/>
      <c r="S554" s="305"/>
      <c r="T554" s="305"/>
      <c r="U554" s="305"/>
      <c r="V554" s="305"/>
      <c r="W554" s="305"/>
      <c r="X554" s="305"/>
      <c r="Y554" s="305"/>
      <c r="Z554" s="305"/>
      <c r="AA554" s="305"/>
      <c r="AB554" s="305"/>
      <c r="AC554" s="305"/>
      <c r="AD554" s="4054">
        <v>54</v>
      </c>
      <c r="AE554" s="4050"/>
      <c r="AF554" s="2151"/>
      <c r="AG554" s="2078"/>
      <c r="AH554" s="422"/>
      <c r="AI554" s="2088"/>
      <c r="AJ554" s="2088"/>
      <c r="AK554" s="2088"/>
      <c r="AL554" s="2088"/>
      <c r="AM554" s="2088"/>
      <c r="AN554" s="2088"/>
      <c r="AO554" s="2088"/>
      <c r="AP554" s="2088"/>
      <c r="AQ554" s="2088"/>
      <c r="AR554" s="2088"/>
      <c r="AS554" s="2088"/>
      <c r="AT554" s="2088"/>
      <c r="AU554" s="2088"/>
      <c r="AV554" s="2088"/>
      <c r="AW554" s="2088"/>
      <c r="AX554" s="2088"/>
      <c r="AY554" s="2088"/>
      <c r="AZ554" s="2088"/>
    </row>
    <row r="555" spans="1:52" ht="11.25" customHeight="1" x14ac:dyDescent="0.2">
      <c r="A555" s="2084"/>
      <c r="B555" s="272"/>
      <c r="C555" s="277"/>
      <c r="D555" s="311"/>
      <c r="E555" s="875" t="s">
        <v>1423</v>
      </c>
      <c r="F555" s="875"/>
      <c r="G555" s="875"/>
      <c r="H555" s="875"/>
      <c r="I555" s="875"/>
      <c r="J555" s="875"/>
      <c r="K555" s="875"/>
      <c r="L555" s="875"/>
      <c r="M555" s="875"/>
      <c r="N555" s="875"/>
      <c r="O555" s="875"/>
      <c r="P555" s="875"/>
      <c r="Q555" s="875"/>
      <c r="R555" s="875"/>
      <c r="S555" s="875"/>
      <c r="T555" s="1970"/>
      <c r="U555" s="1970"/>
      <c r="V555" s="1970"/>
      <c r="W555" s="269"/>
      <c r="X555" s="269"/>
      <c r="Y555" s="269"/>
      <c r="Z555" s="269"/>
      <c r="AA555" s="269"/>
      <c r="AB555" s="269"/>
      <c r="AC555" s="269"/>
      <c r="AD555" s="4054"/>
      <c r="AE555" s="4051"/>
      <c r="AF555" s="2151"/>
      <c r="AG555" s="819"/>
      <c r="AH555" s="1925"/>
      <c r="AI555" s="422"/>
      <c r="AJ555" s="422"/>
      <c r="AK555" s="422"/>
      <c r="AL555" s="422"/>
      <c r="AM555" s="422"/>
      <c r="AN555" s="422"/>
      <c r="AO555" s="422"/>
      <c r="AP555" s="422"/>
      <c r="AQ555" s="422"/>
      <c r="AR555" s="422"/>
      <c r="AS555" s="422"/>
      <c r="AT555" s="422"/>
      <c r="AU555" s="422"/>
      <c r="AV555" s="422"/>
      <c r="AW555" s="422"/>
      <c r="AX555" s="422"/>
      <c r="AY555" s="422"/>
      <c r="AZ555" s="422"/>
    </row>
    <row r="556" spans="1:52" ht="6.75" customHeight="1" x14ac:dyDescent="0.2">
      <c r="A556" s="2084"/>
      <c r="B556" s="272"/>
      <c r="C556" s="277"/>
      <c r="D556" s="311"/>
      <c r="E556" s="875"/>
      <c r="F556" s="875"/>
      <c r="G556" s="875"/>
      <c r="H556" s="875"/>
      <c r="I556" s="875"/>
      <c r="J556" s="875"/>
      <c r="K556" s="875"/>
      <c r="L556" s="875"/>
      <c r="M556" s="875"/>
      <c r="N556" s="875"/>
      <c r="O556" s="875"/>
      <c r="P556" s="875"/>
      <c r="Q556" s="875"/>
      <c r="R556" s="875"/>
      <c r="S556" s="875"/>
      <c r="T556" s="1970"/>
      <c r="U556" s="1970"/>
      <c r="V556" s="1970"/>
      <c r="W556" s="269"/>
      <c r="X556" s="269"/>
      <c r="Y556" s="269"/>
      <c r="Z556" s="269"/>
      <c r="AA556" s="269"/>
      <c r="AB556" s="269"/>
      <c r="AC556" s="269"/>
      <c r="AD556" s="1924"/>
      <c r="AE556" s="1927"/>
      <c r="AF556" s="1927"/>
      <c r="AG556" s="819"/>
      <c r="AH556" s="1925"/>
      <c r="AI556" s="422"/>
      <c r="AJ556" s="422"/>
      <c r="AK556" s="422"/>
      <c r="AL556" s="422"/>
      <c r="AM556" s="422"/>
      <c r="AN556" s="422"/>
      <c r="AO556" s="422"/>
      <c r="AP556" s="422"/>
      <c r="AQ556" s="422"/>
      <c r="AR556" s="422"/>
      <c r="AS556" s="422"/>
      <c r="AT556" s="422"/>
      <c r="AU556" s="422"/>
      <c r="AV556" s="422"/>
      <c r="AW556" s="422"/>
      <c r="AX556" s="422"/>
      <c r="AY556" s="422"/>
      <c r="AZ556" s="422"/>
    </row>
    <row r="557" spans="1:52" s="2089" customFormat="1" ht="22.5" customHeight="1" x14ac:dyDescent="0.2">
      <c r="A557" s="2082"/>
      <c r="B557" s="1966"/>
      <c r="C557" s="792"/>
      <c r="D557" s="2121">
        <v>9</v>
      </c>
      <c r="E557" s="1966" t="s">
        <v>1424</v>
      </c>
      <c r="F557" s="422"/>
      <c r="G557" s="310"/>
      <c r="H557" s="310"/>
      <c r="I557" s="310"/>
      <c r="J557" s="310"/>
      <c r="K557" s="310"/>
      <c r="L557" s="310"/>
      <c r="M557" s="310"/>
      <c r="N557" s="310"/>
      <c r="O557" s="310"/>
      <c r="P557" s="305"/>
      <c r="Q557" s="305"/>
      <c r="R557" s="305"/>
      <c r="S557" s="305"/>
      <c r="T557" s="305"/>
      <c r="U557" s="305"/>
      <c r="V557" s="305"/>
      <c r="W557" s="305"/>
      <c r="X557" s="305"/>
      <c r="Y557" s="305"/>
      <c r="Z557" s="305"/>
      <c r="AA557" s="305"/>
      <c r="AB557" s="305"/>
      <c r="AC557" s="305"/>
      <c r="AD557" s="2148">
        <v>55</v>
      </c>
      <c r="AE557" s="2183"/>
      <c r="AF557" s="2184"/>
      <c r="AG557" s="2078"/>
      <c r="AH557" s="422"/>
      <c r="AI557" s="2088"/>
      <c r="AJ557" s="2088"/>
      <c r="AK557" s="2088"/>
      <c r="AL557" s="2088"/>
      <c r="AM557" s="2088"/>
      <c r="AN557" s="2088"/>
      <c r="AO557" s="2088"/>
      <c r="AP557" s="2088"/>
      <c r="AQ557" s="2088"/>
      <c r="AR557" s="2088"/>
      <c r="AS557" s="2088"/>
      <c r="AT557" s="2088"/>
      <c r="AU557" s="2088"/>
      <c r="AV557" s="2088"/>
      <c r="AW557" s="2088"/>
      <c r="AX557" s="2088"/>
      <c r="AY557" s="2088"/>
      <c r="AZ557" s="2088"/>
    </row>
    <row r="558" spans="1:52" s="2089" customFormat="1" ht="6.75" customHeight="1" x14ac:dyDescent="0.2">
      <c r="A558" s="2082"/>
      <c r="B558" s="782"/>
      <c r="C558" s="793"/>
      <c r="D558" s="793"/>
      <c r="E558" s="309"/>
      <c r="F558" s="306"/>
      <c r="G558" s="312"/>
      <c r="H558" s="317"/>
      <c r="I558" s="317"/>
      <c r="J558" s="317"/>
      <c r="K558" s="317"/>
      <c r="L558" s="317"/>
      <c r="M558" s="317"/>
      <c r="N558" s="317"/>
      <c r="O558" s="317"/>
      <c r="P558" s="306"/>
      <c r="Q558" s="306"/>
      <c r="R558" s="306"/>
      <c r="S558" s="306"/>
      <c r="T558" s="306"/>
      <c r="U558" s="306"/>
      <c r="V558" s="306"/>
      <c r="W558" s="306"/>
      <c r="X558" s="306"/>
      <c r="Y558" s="306"/>
      <c r="Z558" s="306"/>
      <c r="AA558" s="306"/>
      <c r="AB558" s="306"/>
      <c r="AC558" s="306"/>
      <c r="AD558" s="159"/>
      <c r="AE558" s="309"/>
      <c r="AF558" s="309"/>
      <c r="AG558" s="2078"/>
      <c r="AH558" s="422"/>
      <c r="AI558" s="2088"/>
      <c r="AJ558" s="2088"/>
      <c r="AK558" s="2088"/>
      <c r="AL558" s="2088"/>
      <c r="AM558" s="2088"/>
      <c r="AN558" s="2088"/>
      <c r="AO558" s="2088"/>
      <c r="AP558" s="2088"/>
      <c r="AQ558" s="2088"/>
      <c r="AR558" s="2088"/>
      <c r="AS558" s="2088"/>
      <c r="AT558" s="2088"/>
      <c r="AU558" s="2088"/>
      <c r="AV558" s="2088"/>
      <c r="AW558" s="2088"/>
      <c r="AX558" s="2088"/>
      <c r="AY558" s="2088"/>
      <c r="AZ558" s="2088"/>
    </row>
    <row r="559" spans="1:52" s="2089" customFormat="1" ht="22.5" customHeight="1" x14ac:dyDescent="0.2">
      <c r="A559" s="2082"/>
      <c r="B559" s="777"/>
      <c r="C559" s="1933"/>
      <c r="D559" s="2123">
        <v>10</v>
      </c>
      <c r="E559" s="304" t="s">
        <v>1425</v>
      </c>
      <c r="F559" s="422"/>
      <c r="G559" s="8"/>
      <c r="H559" s="8"/>
      <c r="I559" s="8"/>
      <c r="J559" s="8"/>
      <c r="K559" s="8"/>
      <c r="L559" s="8"/>
      <c r="M559" s="8"/>
      <c r="N559" s="8"/>
      <c r="O559" s="8"/>
      <c r="P559" s="8"/>
      <c r="Q559" s="8"/>
      <c r="R559" s="8"/>
      <c r="S559" s="8"/>
      <c r="T559" s="8"/>
      <c r="U559" s="8"/>
      <c r="V559" s="8"/>
      <c r="W559" s="8"/>
      <c r="X559" s="8"/>
      <c r="Y559" s="8"/>
      <c r="Z559" s="8"/>
      <c r="AA559" s="8"/>
      <c r="AB559" s="8"/>
      <c r="AC559" s="160"/>
      <c r="AD559" s="2148">
        <v>56</v>
      </c>
      <c r="AE559" s="2183"/>
      <c r="AF559" s="2184"/>
      <c r="AG559" s="2078"/>
      <c r="AH559" s="422"/>
      <c r="AI559" s="2088"/>
      <c r="AJ559" s="2088"/>
      <c r="AK559" s="2088"/>
      <c r="AL559" s="2088"/>
      <c r="AM559" s="2088"/>
      <c r="AN559" s="2088"/>
      <c r="AO559" s="2088"/>
      <c r="AP559" s="2088"/>
      <c r="AQ559" s="2088"/>
      <c r="AR559" s="2088"/>
      <c r="AS559" s="2088"/>
      <c r="AT559" s="2088"/>
      <c r="AU559" s="2088"/>
      <c r="AV559" s="2088"/>
      <c r="AW559" s="2088"/>
      <c r="AX559" s="2088"/>
      <c r="AY559" s="2088"/>
      <c r="AZ559" s="2088"/>
    </row>
    <row r="560" spans="1:52" s="2089" customFormat="1" ht="9.75" customHeight="1" x14ac:dyDescent="0.2">
      <c r="A560" s="2082"/>
      <c r="B560" s="777"/>
      <c r="C560" s="1933"/>
      <c r="D560" s="2123"/>
      <c r="E560" s="304"/>
      <c r="F560" s="422"/>
      <c r="G560" s="8"/>
      <c r="H560" s="8"/>
      <c r="I560" s="8"/>
      <c r="J560" s="8"/>
      <c r="K560" s="8"/>
      <c r="L560" s="8"/>
      <c r="M560" s="8"/>
      <c r="N560" s="8"/>
      <c r="O560" s="8"/>
      <c r="P560" s="8"/>
      <c r="Q560" s="8"/>
      <c r="R560" s="8"/>
      <c r="S560" s="8"/>
      <c r="T560" s="8"/>
      <c r="U560" s="8"/>
      <c r="V560" s="8"/>
      <c r="W560" s="8"/>
      <c r="X560" s="8"/>
      <c r="Y560" s="8"/>
      <c r="Z560" s="8"/>
      <c r="AA560" s="8"/>
      <c r="AB560" s="8"/>
      <c r="AC560" s="160"/>
      <c r="AD560" s="2155"/>
      <c r="AE560" s="2184"/>
      <c r="AF560" s="2184"/>
      <c r="AG560" s="2078"/>
      <c r="AH560" s="422"/>
      <c r="AI560" s="2088"/>
      <c r="AJ560" s="2088"/>
      <c r="AK560" s="2088"/>
      <c r="AL560" s="2088"/>
      <c r="AM560" s="2088"/>
      <c r="AN560" s="2088"/>
      <c r="AO560" s="2088"/>
      <c r="AP560" s="2088"/>
      <c r="AQ560" s="2088"/>
      <c r="AR560" s="2088"/>
      <c r="AS560" s="2088"/>
      <c r="AT560" s="2088"/>
      <c r="AU560" s="2088"/>
      <c r="AV560" s="2088"/>
      <c r="AW560" s="2088"/>
      <c r="AX560" s="2088"/>
      <c r="AY560" s="2088"/>
      <c r="AZ560" s="2088"/>
    </row>
    <row r="561" spans="1:52" s="2089" customFormat="1" ht="11.25" customHeight="1" x14ac:dyDescent="0.2">
      <c r="A561" s="2082"/>
      <c r="B561" s="777"/>
      <c r="C561" s="1933"/>
      <c r="D561" s="2123"/>
      <c r="E561" s="303"/>
      <c r="F561" s="422"/>
      <c r="G561" s="8"/>
      <c r="H561" s="8"/>
      <c r="I561" s="8"/>
      <c r="J561" s="8"/>
      <c r="K561" s="8"/>
      <c r="L561" s="8"/>
      <c r="M561" s="8"/>
      <c r="N561" s="8"/>
      <c r="O561" s="8"/>
      <c r="P561" s="8"/>
      <c r="Q561" s="8"/>
      <c r="R561" s="8"/>
      <c r="S561" s="8"/>
      <c r="T561" s="8"/>
      <c r="U561" s="8"/>
      <c r="V561" s="8"/>
      <c r="W561" s="8"/>
      <c r="X561" s="8"/>
      <c r="Y561" s="8"/>
      <c r="Z561" s="8"/>
      <c r="AA561" s="8"/>
      <c r="AB561" s="777">
        <v>4657</v>
      </c>
      <c r="AC561" s="160"/>
      <c r="AD561" s="2155"/>
      <c r="AE561" s="2152"/>
      <c r="AF561" s="2152"/>
      <c r="AG561" s="2078"/>
      <c r="AH561" s="422"/>
      <c r="AI561" s="2088"/>
      <c r="AJ561" s="2088"/>
      <c r="AK561" s="2088"/>
      <c r="AL561" s="2088"/>
      <c r="AM561" s="2088"/>
      <c r="AN561" s="2088"/>
      <c r="AO561" s="2088"/>
      <c r="AP561" s="2088"/>
      <c r="AQ561" s="2088"/>
      <c r="AR561" s="2088"/>
      <c r="AS561" s="2088"/>
      <c r="AT561" s="2088"/>
      <c r="AU561" s="2088"/>
      <c r="AV561" s="2088"/>
      <c r="AW561" s="2088"/>
      <c r="AX561" s="2088"/>
      <c r="AY561" s="2088"/>
      <c r="AZ561" s="2088"/>
    </row>
    <row r="562" spans="1:52" s="2089" customFormat="1" ht="11.25" customHeight="1" x14ac:dyDescent="0.2">
      <c r="A562" s="2082"/>
      <c r="B562" s="2118" t="s">
        <v>1426</v>
      </c>
      <c r="C562" s="299"/>
      <c r="D562" s="304" t="s">
        <v>1427</v>
      </c>
      <c r="E562" s="422"/>
      <c r="F562" s="315"/>
      <c r="G562" s="316"/>
      <c r="H562" s="309"/>
      <c r="I562" s="309"/>
      <c r="J562" s="309"/>
      <c r="K562" s="309"/>
      <c r="L562" s="309"/>
      <c r="M562" s="309"/>
      <c r="N562" s="309"/>
      <c r="O562" s="309"/>
      <c r="P562" s="309"/>
      <c r="Q562" s="309"/>
      <c r="R562" s="309"/>
      <c r="S562" s="309"/>
      <c r="T562" s="309"/>
      <c r="U562" s="309"/>
      <c r="V562" s="309"/>
      <c r="W562" s="309"/>
      <c r="X562" s="309"/>
      <c r="Y562" s="309"/>
      <c r="Z562" s="309"/>
      <c r="AA562" s="4059">
        <v>1</v>
      </c>
      <c r="AB562" s="4052"/>
      <c r="AC562" s="4060" t="s">
        <v>218</v>
      </c>
      <c r="AD562" s="4061"/>
      <c r="AE562" s="309"/>
      <c r="AF562" s="309"/>
      <c r="AG562" s="2119"/>
      <c r="AH562" s="258"/>
      <c r="AI562" s="2088"/>
      <c r="AJ562" s="2088"/>
      <c r="AK562" s="2088"/>
      <c r="AL562" s="2088"/>
      <c r="AM562" s="2088"/>
      <c r="AN562" s="2088"/>
      <c r="AO562" s="2088"/>
      <c r="AP562" s="2088"/>
      <c r="AQ562" s="2088"/>
      <c r="AR562" s="2088"/>
      <c r="AS562" s="2088"/>
      <c r="AT562" s="2088"/>
      <c r="AU562" s="2088"/>
      <c r="AV562" s="2088"/>
      <c r="AW562" s="2088"/>
      <c r="AX562" s="2088"/>
      <c r="AY562" s="2088"/>
      <c r="AZ562" s="2088"/>
    </row>
    <row r="563" spans="1:52" s="2089" customFormat="1" ht="9.75" customHeight="1" x14ac:dyDescent="0.2">
      <c r="A563" s="2082"/>
      <c r="B563" s="782"/>
      <c r="C563" s="776"/>
      <c r="D563" s="303" t="s">
        <v>1428</v>
      </c>
      <c r="E563" s="422"/>
      <c r="F563" s="315"/>
      <c r="G563" s="317"/>
      <c r="H563" s="306"/>
      <c r="I563" s="306"/>
      <c r="J563" s="306"/>
      <c r="K563" s="306"/>
      <c r="L563" s="306"/>
      <c r="M563" s="306"/>
      <c r="N563" s="306"/>
      <c r="O563" s="306"/>
      <c r="P563" s="306"/>
      <c r="Q563" s="306"/>
      <c r="R563" s="306"/>
      <c r="S563" s="306"/>
      <c r="T563" s="306"/>
      <c r="U563" s="306"/>
      <c r="V563" s="306"/>
      <c r="W563" s="306"/>
      <c r="X563" s="306"/>
      <c r="Y563" s="306"/>
      <c r="Z563" s="306"/>
      <c r="AA563" s="4059"/>
      <c r="AB563" s="4053"/>
      <c r="AC563" s="4060"/>
      <c r="AD563" s="4061"/>
      <c r="AE563" s="306"/>
      <c r="AF563" s="306"/>
      <c r="AG563" s="2100"/>
      <c r="AH563" s="258"/>
      <c r="AI563" s="2088"/>
      <c r="AJ563" s="2088"/>
      <c r="AK563" s="2088"/>
      <c r="AL563" s="2088"/>
      <c r="AM563" s="2088"/>
      <c r="AN563" s="2088"/>
      <c r="AO563" s="2088"/>
      <c r="AP563" s="2088"/>
      <c r="AQ563" s="2088"/>
      <c r="AR563" s="2088"/>
      <c r="AS563" s="2088"/>
      <c r="AT563" s="2088"/>
      <c r="AU563" s="2088"/>
      <c r="AV563" s="2088"/>
      <c r="AW563" s="2088"/>
      <c r="AX563" s="2088"/>
      <c r="AY563" s="2088"/>
      <c r="AZ563" s="2088"/>
    </row>
    <row r="564" spans="1:52" s="2089" customFormat="1" ht="11.25" customHeight="1" x14ac:dyDescent="0.2">
      <c r="A564" s="2082"/>
      <c r="B564" s="782"/>
      <c r="C564" s="776"/>
      <c r="D564" s="776"/>
      <c r="E564" s="318"/>
      <c r="F564" s="315"/>
      <c r="G564" s="317"/>
      <c r="H564" s="314"/>
      <c r="I564" s="314"/>
      <c r="J564" s="314"/>
      <c r="K564" s="314"/>
      <c r="L564" s="314"/>
      <c r="M564" s="314"/>
      <c r="N564" s="314"/>
      <c r="O564" s="314"/>
      <c r="P564" s="306"/>
      <c r="Q564" s="306"/>
      <c r="R564" s="306"/>
      <c r="S564" s="306"/>
      <c r="T564" s="306"/>
      <c r="U564" s="306"/>
      <c r="V564" s="306"/>
      <c r="W564" s="306"/>
      <c r="X564" s="306"/>
      <c r="Y564" s="306"/>
      <c r="Z564" s="306"/>
      <c r="AA564" s="306"/>
      <c r="AB564" s="306"/>
      <c r="AC564" s="306"/>
      <c r="AD564" s="306"/>
      <c r="AE564" s="309"/>
      <c r="AF564" s="309"/>
      <c r="AG564" s="2078"/>
      <c r="AH564" s="422"/>
      <c r="AI564" s="2088"/>
      <c r="AJ564" s="2088"/>
      <c r="AK564" s="2088"/>
      <c r="AL564" s="2088"/>
      <c r="AM564" s="2088"/>
      <c r="AN564" s="2088"/>
      <c r="AO564" s="2088"/>
      <c r="AP564" s="2088"/>
      <c r="AQ564" s="2088"/>
      <c r="AR564" s="2088"/>
      <c r="AS564" s="2088"/>
      <c r="AT564" s="2088"/>
      <c r="AU564" s="2088"/>
      <c r="AV564" s="2088"/>
      <c r="AW564" s="2088"/>
      <c r="AX564" s="2088"/>
      <c r="AY564" s="2088"/>
      <c r="AZ564" s="2088"/>
    </row>
    <row r="565" spans="1:52" s="2089" customFormat="1" ht="11.25" customHeight="1" x14ac:dyDescent="0.2">
      <c r="A565" s="2082"/>
      <c r="B565" s="782"/>
      <c r="C565" s="776"/>
      <c r="D565" s="776"/>
      <c r="E565" s="318"/>
      <c r="F565" s="315"/>
      <c r="G565" s="317"/>
      <c r="H565" s="314"/>
      <c r="I565" s="314"/>
      <c r="J565" s="314"/>
      <c r="K565" s="314"/>
      <c r="L565" s="314"/>
      <c r="M565" s="314"/>
      <c r="N565" s="314"/>
      <c r="O565" s="314"/>
      <c r="P565" s="306"/>
      <c r="Q565" s="306"/>
      <c r="R565" s="306"/>
      <c r="S565" s="306"/>
      <c r="T565" s="306"/>
      <c r="U565" s="306"/>
      <c r="V565" s="306"/>
      <c r="W565" s="306"/>
      <c r="X565" s="306"/>
      <c r="Y565" s="306"/>
      <c r="Z565" s="306"/>
      <c r="AA565" s="4062">
        <v>2</v>
      </c>
      <c r="AB565" s="4063"/>
      <c r="AC565" s="4065" t="s">
        <v>1429</v>
      </c>
      <c r="AD565" s="4066"/>
      <c r="AE565" s="4066"/>
      <c r="AF565" s="2185"/>
      <c r="AG565" s="2078"/>
      <c r="AH565" s="422"/>
      <c r="AI565" s="2088"/>
      <c r="AJ565" s="2088"/>
      <c r="AK565" s="2088"/>
      <c r="AL565" s="2088"/>
      <c r="AM565" s="2088"/>
      <c r="AN565" s="2088"/>
      <c r="AO565" s="2088"/>
      <c r="AP565" s="2088"/>
      <c r="AQ565" s="2088"/>
      <c r="AR565" s="2088"/>
      <c r="AS565" s="2088"/>
      <c r="AT565" s="2088"/>
      <c r="AU565" s="2088"/>
      <c r="AV565" s="2088"/>
      <c r="AW565" s="2088"/>
      <c r="AX565" s="2088"/>
      <c r="AY565" s="2088"/>
      <c r="AZ565" s="2088"/>
    </row>
    <row r="566" spans="1:52" ht="11.25" customHeight="1" x14ac:dyDescent="0.2">
      <c r="A566" s="2084"/>
      <c r="B566" s="272"/>
      <c r="C566" s="277"/>
      <c r="D566" s="311"/>
      <c r="E566" s="875"/>
      <c r="F566" s="875"/>
      <c r="G566" s="875"/>
      <c r="H566" s="875"/>
      <c r="I566" s="875"/>
      <c r="J566" s="875"/>
      <c r="K566" s="875"/>
      <c r="L566" s="875"/>
      <c r="M566" s="875"/>
      <c r="N566" s="875"/>
      <c r="O566" s="875"/>
      <c r="P566" s="875"/>
      <c r="Q566" s="875"/>
      <c r="R566" s="875"/>
      <c r="S566" s="875"/>
      <c r="T566" s="1970"/>
      <c r="U566" s="1970"/>
      <c r="V566" s="1970"/>
      <c r="W566" s="269"/>
      <c r="X566" s="269"/>
      <c r="Y566" s="269"/>
      <c r="Z566" s="269"/>
      <c r="AA566" s="4062"/>
      <c r="AB566" s="4064"/>
      <c r="AC566" s="4065"/>
      <c r="AD566" s="4066"/>
      <c r="AE566" s="4066"/>
      <c r="AF566" s="2185"/>
      <c r="AG566" s="819"/>
      <c r="AH566" s="1925"/>
      <c r="AI566" s="422"/>
      <c r="AJ566" s="422"/>
      <c r="AK566" s="422"/>
      <c r="AL566" s="422"/>
      <c r="AM566" s="422"/>
      <c r="AN566" s="422"/>
      <c r="AO566" s="422"/>
      <c r="AP566" s="422"/>
      <c r="AQ566" s="422"/>
      <c r="AR566" s="422"/>
      <c r="AS566" s="422"/>
      <c r="AT566" s="422"/>
      <c r="AU566" s="422"/>
      <c r="AV566" s="422"/>
      <c r="AW566" s="422"/>
      <c r="AX566" s="422"/>
      <c r="AY566" s="422"/>
      <c r="AZ566" s="422"/>
    </row>
    <row r="567" spans="1:52" ht="11.25" customHeight="1" thickBot="1" x14ac:dyDescent="0.25">
      <c r="A567" s="2735"/>
      <c r="B567" s="272"/>
      <c r="C567" s="277"/>
      <c r="D567" s="311"/>
      <c r="E567" s="875"/>
      <c r="F567" s="875"/>
      <c r="G567" s="875"/>
      <c r="H567" s="875"/>
      <c r="I567" s="875"/>
      <c r="J567" s="875"/>
      <c r="K567" s="875"/>
      <c r="L567" s="875"/>
      <c r="M567" s="875"/>
      <c r="N567" s="875"/>
      <c r="O567" s="875"/>
      <c r="P567" s="875"/>
      <c r="Q567" s="875"/>
      <c r="R567" s="875"/>
      <c r="S567" s="875"/>
      <c r="T567" s="1970"/>
      <c r="U567" s="1970"/>
      <c r="V567" s="1970"/>
      <c r="W567" s="269"/>
      <c r="X567" s="269"/>
      <c r="Y567" s="269"/>
      <c r="Z567" s="269"/>
      <c r="AA567" s="794"/>
      <c r="AB567" s="2126"/>
      <c r="AC567" s="2185"/>
      <c r="AD567" s="2185"/>
      <c r="AE567" s="2185"/>
      <c r="AF567" s="2185"/>
      <c r="AG567" s="819"/>
      <c r="AH567" s="1925"/>
      <c r="AI567" s="422"/>
      <c r="AJ567" s="422"/>
      <c r="AK567" s="422"/>
      <c r="AL567" s="422"/>
      <c r="AM567" s="422"/>
      <c r="AN567" s="422"/>
      <c r="AO567" s="422"/>
      <c r="AP567" s="422"/>
      <c r="AQ567" s="422"/>
      <c r="AR567" s="422"/>
      <c r="AS567" s="422"/>
      <c r="AT567" s="422"/>
      <c r="AU567" s="422"/>
      <c r="AV567" s="422"/>
      <c r="AW567" s="422"/>
      <c r="AX567" s="422"/>
      <c r="AY567" s="422"/>
      <c r="AZ567" s="422"/>
    </row>
    <row r="568" spans="1:52" ht="11.25" customHeight="1" x14ac:dyDescent="0.2">
      <c r="A568" s="2738"/>
      <c r="B568" s="2156"/>
      <c r="C568" s="2157"/>
      <c r="D568" s="2158"/>
      <c r="E568" s="2159"/>
      <c r="F568" s="2159"/>
      <c r="G568" s="2159"/>
      <c r="H568" s="2159"/>
      <c r="I568" s="2159"/>
      <c r="J568" s="2159"/>
      <c r="K568" s="2159"/>
      <c r="L568" s="2159"/>
      <c r="M568" s="2159"/>
      <c r="N568" s="2159"/>
      <c r="O568" s="2159"/>
      <c r="P568" s="2159"/>
      <c r="Q568" s="2159"/>
      <c r="R568" s="2159"/>
      <c r="S568" s="2159"/>
      <c r="T568" s="2160"/>
      <c r="U568" s="2160"/>
      <c r="V568" s="2160"/>
      <c r="W568" s="2161"/>
      <c r="X568" s="2161"/>
      <c r="Y568" s="2161"/>
      <c r="Z568" s="2161"/>
      <c r="AA568" s="2186"/>
      <c r="AB568" s="2187"/>
      <c r="AC568" s="2188"/>
      <c r="AD568" s="2188"/>
      <c r="AE568" s="2188"/>
      <c r="AF568" s="2188"/>
      <c r="AG568" s="2739"/>
      <c r="AH568" s="1925"/>
      <c r="AI568" s="422"/>
      <c r="AJ568" s="422"/>
      <c r="AK568" s="422"/>
      <c r="AL568" s="422"/>
      <c r="AM568" s="422"/>
      <c r="AN568" s="422"/>
      <c r="AO568" s="422"/>
      <c r="AP568" s="422"/>
      <c r="AQ568" s="422"/>
      <c r="AR568" s="422"/>
      <c r="AS568" s="422"/>
      <c r="AT568" s="422"/>
      <c r="AU568" s="422"/>
      <c r="AV568" s="422"/>
      <c r="AW568" s="422"/>
      <c r="AX568" s="422"/>
      <c r="AY568" s="422"/>
      <c r="AZ568" s="422"/>
    </row>
    <row r="569" spans="1:52" ht="11.25" customHeight="1" x14ac:dyDescent="0.2">
      <c r="A569" s="3996">
        <v>39</v>
      </c>
      <c r="B569" s="3996"/>
      <c r="C569" s="3996"/>
      <c r="D569" s="3996"/>
      <c r="E569" s="3996"/>
      <c r="F569" s="3996"/>
      <c r="G569" s="3996"/>
      <c r="H569" s="3996"/>
      <c r="I569" s="3996"/>
      <c r="J569" s="3996"/>
      <c r="K569" s="3996"/>
      <c r="L569" s="3996"/>
      <c r="M569" s="3996"/>
      <c r="N569" s="3996"/>
      <c r="O569" s="3996"/>
      <c r="P569" s="3996"/>
      <c r="Q569" s="3996"/>
      <c r="R569" s="3996"/>
      <c r="S569" s="3996"/>
      <c r="T569" s="3996"/>
      <c r="U569" s="3996"/>
      <c r="V569" s="3996"/>
      <c r="W569" s="3996"/>
      <c r="X569" s="3996"/>
      <c r="Y569" s="3996"/>
      <c r="Z569" s="3996"/>
      <c r="AA569" s="3996"/>
      <c r="AB569" s="3996"/>
      <c r="AC569" s="3996"/>
      <c r="AD569" s="3996"/>
      <c r="AE569" s="3996"/>
      <c r="AF569" s="3996"/>
      <c r="AG569" s="3996"/>
      <c r="AH569" s="1925"/>
      <c r="AI569" s="422"/>
      <c r="AJ569" s="422"/>
      <c r="AK569" s="422"/>
      <c r="AL569" s="422"/>
      <c r="AM569" s="422"/>
      <c r="AN569" s="422"/>
      <c r="AO569" s="422"/>
      <c r="AP569" s="422"/>
      <c r="AQ569" s="422"/>
      <c r="AR569" s="422"/>
      <c r="AS569" s="422"/>
      <c r="AT569" s="422"/>
      <c r="AU569" s="422"/>
      <c r="AV569" s="422"/>
      <c r="AW569" s="422"/>
      <c r="AX569" s="422"/>
      <c r="AY569" s="422"/>
      <c r="AZ569" s="422"/>
    </row>
    <row r="570" spans="1:52" ht="11.25" customHeight="1" x14ac:dyDescent="0.2">
      <c r="A570" s="2735"/>
      <c r="B570" s="272"/>
      <c r="C570" s="277"/>
      <c r="D570" s="311"/>
      <c r="E570" s="875"/>
      <c r="F570" s="875"/>
      <c r="G570" s="875"/>
      <c r="H570" s="875"/>
      <c r="I570" s="875"/>
      <c r="J570" s="875"/>
      <c r="K570" s="875"/>
      <c r="L570" s="875"/>
      <c r="M570" s="875"/>
      <c r="N570" s="875"/>
      <c r="O570" s="875"/>
      <c r="P570" s="875"/>
      <c r="Q570" s="875"/>
      <c r="R570" s="875"/>
      <c r="S570" s="875"/>
      <c r="T570" s="1970"/>
      <c r="U570" s="1970"/>
      <c r="V570" s="1970"/>
      <c r="W570" s="269"/>
      <c r="X570" s="269"/>
      <c r="Y570" s="269"/>
      <c r="Z570" s="269"/>
      <c r="AA570" s="794"/>
      <c r="AB570" s="2126"/>
      <c r="AC570" s="2185"/>
      <c r="AD570" s="2185"/>
      <c r="AE570" s="2185"/>
      <c r="AF570" s="2185"/>
      <c r="AG570" s="819"/>
      <c r="AH570" s="1925"/>
      <c r="AI570" s="422"/>
      <c r="AJ570" s="422"/>
      <c r="AK570" s="422"/>
      <c r="AL570" s="422"/>
      <c r="AM570" s="422"/>
      <c r="AN570" s="422"/>
      <c r="AO570" s="422"/>
      <c r="AP570" s="422"/>
      <c r="AQ570" s="422"/>
      <c r="AR570" s="422"/>
      <c r="AS570" s="422"/>
      <c r="AT570" s="422"/>
      <c r="AU570" s="422"/>
      <c r="AV570" s="422"/>
      <c r="AW570" s="422"/>
      <c r="AX570" s="422"/>
      <c r="AY570" s="422"/>
      <c r="AZ570" s="422"/>
    </row>
    <row r="571" spans="1:52" ht="15" customHeight="1" x14ac:dyDescent="0.2">
      <c r="A571" s="2070"/>
      <c r="B571" s="3986" t="s">
        <v>1168</v>
      </c>
      <c r="C571" s="3986"/>
      <c r="D571" s="3986"/>
      <c r="E571" s="3975" t="s">
        <v>1430</v>
      </c>
      <c r="F571" s="2071" t="s">
        <v>1431</v>
      </c>
      <c r="G571" s="2072"/>
      <c r="H571" s="2072"/>
      <c r="I571" s="2072"/>
      <c r="J571" s="2072"/>
      <c r="K571" s="2072"/>
      <c r="L571" s="2072"/>
      <c r="M571" s="2072"/>
      <c r="N571" s="2072"/>
      <c r="O571" s="2072"/>
      <c r="P571" s="2072"/>
      <c r="Q571" s="2072"/>
      <c r="R571" s="2072"/>
      <c r="S571" s="2072"/>
      <c r="T571" s="2072"/>
      <c r="U571" s="2072"/>
      <c r="V571" s="2072"/>
      <c r="W571" s="2072"/>
      <c r="X571" s="2072"/>
      <c r="Y571" s="2072"/>
      <c r="Z571" s="2072"/>
      <c r="AA571" s="2072"/>
      <c r="AB571" s="2072"/>
      <c r="AC571" s="2072"/>
      <c r="AD571" s="2072"/>
      <c r="AE571" s="2072"/>
      <c r="AF571" s="2072"/>
      <c r="AG571" s="2073"/>
      <c r="AH571" s="2072"/>
      <c r="AI571" s="422"/>
      <c r="AJ571" s="422"/>
      <c r="AK571" s="422"/>
      <c r="AL571" s="422"/>
      <c r="AM571" s="422"/>
      <c r="AN571" s="422"/>
      <c r="AO571" s="422"/>
      <c r="AP571" s="422"/>
      <c r="AQ571" s="422"/>
      <c r="AR571" s="422"/>
      <c r="AS571" s="422"/>
      <c r="AT571" s="422"/>
      <c r="AU571" s="422"/>
      <c r="AV571" s="422"/>
      <c r="AW571" s="422"/>
      <c r="AX571" s="422"/>
      <c r="AY571" s="422"/>
      <c r="AZ571" s="422"/>
    </row>
    <row r="572" spans="1:52" ht="15" customHeight="1" x14ac:dyDescent="0.2">
      <c r="A572" s="2070"/>
      <c r="B572" s="3991" t="s">
        <v>1171</v>
      </c>
      <c r="C572" s="3991"/>
      <c r="D572" s="3991"/>
      <c r="E572" s="3976"/>
      <c r="F572" s="2075" t="s">
        <v>1432</v>
      </c>
      <c r="G572" s="2072"/>
      <c r="H572" s="2072"/>
      <c r="I572" s="2072"/>
      <c r="J572" s="2072"/>
      <c r="K572" s="2072"/>
      <c r="L572" s="2072"/>
      <c r="M572" s="2072"/>
      <c r="N572" s="2072"/>
      <c r="O572" s="2072"/>
      <c r="P572" s="2072"/>
      <c r="Q572" s="2072"/>
      <c r="R572" s="2072"/>
      <c r="S572" s="2072"/>
      <c r="T572" s="2072"/>
      <c r="U572" s="2072"/>
      <c r="V572" s="2072"/>
      <c r="W572" s="2072"/>
      <c r="X572" s="2072"/>
      <c r="Y572" s="2072"/>
      <c r="Z572" s="2072"/>
      <c r="AA572" s="2072"/>
      <c r="AB572" s="2072"/>
      <c r="AC572" s="2072"/>
      <c r="AD572" s="2072"/>
      <c r="AE572" s="2072"/>
      <c r="AF572" s="2072"/>
      <c r="AG572" s="2073"/>
      <c r="AH572" s="2072"/>
      <c r="AI572" s="422"/>
      <c r="AJ572" s="422"/>
      <c r="AK572" s="422"/>
      <c r="AL572" s="422"/>
      <c r="AM572" s="422"/>
      <c r="AN572" s="422"/>
      <c r="AO572" s="422"/>
      <c r="AP572" s="422"/>
      <c r="AQ572" s="422"/>
      <c r="AR572" s="422"/>
      <c r="AS572" s="422"/>
      <c r="AT572" s="422"/>
      <c r="AU572" s="422"/>
      <c r="AV572" s="422"/>
      <c r="AW572" s="422"/>
      <c r="AX572" s="422"/>
      <c r="AY572" s="422"/>
      <c r="AZ572" s="422"/>
    </row>
    <row r="573" spans="1:52" ht="15" customHeight="1" x14ac:dyDescent="0.2">
      <c r="A573" s="2070"/>
      <c r="B573" s="1955"/>
      <c r="C573" s="1955"/>
      <c r="D573" s="1955"/>
      <c r="E573" s="1957"/>
      <c r="F573" s="2075"/>
      <c r="G573" s="2072"/>
      <c r="H573" s="2072"/>
      <c r="I573" s="2072"/>
      <c r="J573" s="2072"/>
      <c r="K573" s="2072"/>
      <c r="L573" s="2072"/>
      <c r="M573" s="2072"/>
      <c r="N573" s="2072"/>
      <c r="O573" s="2072"/>
      <c r="P573" s="2072"/>
      <c r="Q573" s="2072"/>
      <c r="R573" s="2072"/>
      <c r="S573" s="2072"/>
      <c r="T573" s="2072"/>
      <c r="U573" s="2072"/>
      <c r="V573" s="2072"/>
      <c r="W573" s="2072"/>
      <c r="X573" s="2072"/>
      <c r="Y573" s="2072"/>
      <c r="Z573" s="2072"/>
      <c r="AA573" s="2072"/>
      <c r="AB573" s="2072"/>
      <c r="AC573" s="2072"/>
      <c r="AD573" s="2072"/>
      <c r="AE573" s="2072"/>
      <c r="AF573" s="2072"/>
      <c r="AG573" s="2073"/>
      <c r="AH573" s="2072"/>
      <c r="AI573" s="422"/>
      <c r="AJ573" s="422"/>
      <c r="AK573" s="422"/>
      <c r="AL573" s="422"/>
      <c r="AM573" s="422"/>
      <c r="AN573" s="422"/>
      <c r="AO573" s="422"/>
      <c r="AP573" s="422"/>
      <c r="AQ573" s="422"/>
      <c r="AR573" s="422"/>
      <c r="AS573" s="422"/>
      <c r="AT573" s="422"/>
      <c r="AU573" s="422"/>
      <c r="AV573" s="422"/>
      <c r="AW573" s="422"/>
      <c r="AX573" s="422"/>
      <c r="AY573" s="422"/>
      <c r="AZ573" s="422"/>
    </row>
    <row r="574" spans="1:52" ht="11.25" customHeight="1" x14ac:dyDescent="0.2">
      <c r="A574" s="2084"/>
      <c r="B574" s="272"/>
      <c r="C574" s="277"/>
      <c r="D574" s="311"/>
      <c r="E574" s="875"/>
      <c r="F574" s="875"/>
      <c r="G574" s="875"/>
      <c r="H574" s="875"/>
      <c r="I574" s="875"/>
      <c r="J574" s="875"/>
      <c r="K574" s="875"/>
      <c r="L574" s="875"/>
      <c r="M574" s="875"/>
      <c r="N574" s="875"/>
      <c r="O574" s="875"/>
      <c r="P574" s="875"/>
      <c r="Q574" s="875"/>
      <c r="R574" s="875"/>
      <c r="S574" s="875"/>
      <c r="T574" s="1970"/>
      <c r="U574" s="1970"/>
      <c r="V574" s="1970"/>
      <c r="W574" s="269"/>
      <c r="X574" s="269"/>
      <c r="Y574" s="269"/>
      <c r="Z574" s="269"/>
      <c r="AA574" s="794"/>
      <c r="AB574" s="2126"/>
      <c r="AC574" s="2185"/>
      <c r="AD574" s="2185"/>
      <c r="AE574" s="2185"/>
      <c r="AF574" s="2185"/>
      <c r="AG574" s="819"/>
      <c r="AH574" s="1925"/>
      <c r="AI574" s="422"/>
      <c r="AJ574" s="422"/>
      <c r="AK574" s="422"/>
      <c r="AL574" s="422"/>
      <c r="AM574" s="422"/>
      <c r="AN574" s="422"/>
      <c r="AO574" s="422"/>
      <c r="AP574" s="422"/>
      <c r="AQ574" s="422"/>
      <c r="AR574" s="422"/>
      <c r="AS574" s="422"/>
      <c r="AT574" s="422"/>
      <c r="AU574" s="422"/>
      <c r="AV574" s="422"/>
      <c r="AW574" s="422"/>
      <c r="AX574" s="422"/>
      <c r="AY574" s="422"/>
      <c r="AZ574" s="422"/>
    </row>
    <row r="575" spans="1:52" s="2089" customFormat="1" ht="11.25" customHeight="1" x14ac:dyDescent="0.2">
      <c r="A575" s="2082"/>
      <c r="B575" s="2118" t="s">
        <v>1433</v>
      </c>
      <c r="C575" s="299"/>
      <c r="D575" s="304" t="s">
        <v>1434</v>
      </c>
      <c r="E575" s="422"/>
      <c r="F575" s="315"/>
      <c r="G575" s="316"/>
      <c r="H575" s="309"/>
      <c r="I575" s="309"/>
      <c r="J575" s="309"/>
      <c r="K575" s="309"/>
      <c r="L575" s="309"/>
      <c r="M575" s="309"/>
      <c r="N575" s="309"/>
      <c r="O575" s="309"/>
      <c r="P575" s="309"/>
      <c r="Q575" s="309"/>
      <c r="R575" s="309"/>
      <c r="S575" s="309"/>
      <c r="T575" s="309"/>
      <c r="U575" s="309"/>
      <c r="V575" s="309"/>
      <c r="W575" s="309"/>
      <c r="X575" s="309"/>
      <c r="Y575" s="309"/>
      <c r="Z575" s="309"/>
      <c r="AA575" s="309"/>
      <c r="AB575" s="309"/>
      <c r="AC575" s="309"/>
      <c r="AD575" s="309"/>
      <c r="AE575" s="309"/>
      <c r="AF575" s="309"/>
      <c r="AG575" s="2119"/>
      <c r="AH575" s="258"/>
      <c r="AI575" s="2088"/>
      <c r="AJ575" s="2088"/>
      <c r="AK575" s="2088"/>
      <c r="AL575" s="2088"/>
      <c r="AM575" s="2088"/>
      <c r="AN575" s="2088"/>
      <c r="AO575" s="2088"/>
      <c r="AP575" s="2088"/>
      <c r="AQ575" s="2088"/>
      <c r="AR575" s="2088"/>
      <c r="AS575" s="2088"/>
      <c r="AT575" s="2088"/>
      <c r="AU575" s="2088"/>
      <c r="AV575" s="2088"/>
      <c r="AW575" s="2088"/>
      <c r="AX575" s="2088"/>
      <c r="AY575" s="2088"/>
      <c r="AZ575" s="2088"/>
    </row>
    <row r="576" spans="1:52" s="2089" customFormat="1" ht="9.75" customHeight="1" x14ac:dyDescent="0.2">
      <c r="A576" s="2082"/>
      <c r="B576" s="782"/>
      <c r="C576" s="776"/>
      <c r="D576" s="303" t="s">
        <v>1435</v>
      </c>
      <c r="E576" s="422"/>
      <c r="F576" s="315"/>
      <c r="G576" s="317"/>
      <c r="H576" s="306"/>
      <c r="I576" s="306"/>
      <c r="J576" s="306"/>
      <c r="K576" s="306"/>
      <c r="L576" s="306"/>
      <c r="M576" s="306"/>
      <c r="N576" s="306"/>
      <c r="O576" s="306"/>
      <c r="P576" s="306"/>
      <c r="Q576" s="306"/>
      <c r="R576" s="306"/>
      <c r="S576" s="306"/>
      <c r="T576" s="306"/>
      <c r="U576" s="306"/>
      <c r="V576" s="306"/>
      <c r="W576" s="306"/>
      <c r="X576" s="306"/>
      <c r="Y576" s="306"/>
      <c r="Z576" s="306"/>
      <c r="AA576" s="306"/>
      <c r="AB576" s="306"/>
      <c r="AC576" s="306"/>
      <c r="AD576" s="306"/>
      <c r="AE576" s="306"/>
      <c r="AF576" s="306"/>
      <c r="AG576" s="2100"/>
      <c r="AH576" s="258"/>
      <c r="AI576" s="2088"/>
      <c r="AJ576" s="2088"/>
      <c r="AK576" s="2088"/>
      <c r="AL576" s="2088"/>
      <c r="AM576" s="2088"/>
      <c r="AN576" s="2088"/>
      <c r="AO576" s="2088"/>
      <c r="AP576" s="2088"/>
      <c r="AQ576" s="2088"/>
      <c r="AR576" s="2088"/>
      <c r="AS576" s="2088"/>
      <c r="AT576" s="2088"/>
      <c r="AU576" s="2088"/>
      <c r="AV576" s="2088"/>
      <c r="AW576" s="2088"/>
      <c r="AX576" s="2088"/>
      <c r="AY576" s="2088"/>
      <c r="AZ576" s="2088"/>
    </row>
    <row r="577" spans="1:52" ht="17.25" customHeight="1" x14ac:dyDescent="0.2">
      <c r="A577" s="2084"/>
      <c r="B577" s="272"/>
      <c r="C577" s="277"/>
      <c r="D577" s="311"/>
      <c r="E577" s="875"/>
      <c r="F577" s="875"/>
      <c r="G577" s="875"/>
      <c r="I577" s="269"/>
      <c r="J577" s="4057" t="s">
        <v>1436</v>
      </c>
      <c r="K577" s="4057"/>
      <c r="L577" s="4057"/>
      <c r="M577" s="4057"/>
      <c r="N577" s="4057"/>
      <c r="O577" s="4057"/>
      <c r="P577" s="4057"/>
      <c r="Q577" s="4057"/>
      <c r="R577" s="4057"/>
      <c r="T577" s="875"/>
      <c r="U577" s="4058" t="s">
        <v>1437</v>
      </c>
      <c r="V577" s="4058"/>
      <c r="W577" s="4058"/>
      <c r="X577" s="4058"/>
      <c r="Y577" s="4058"/>
      <c r="Z577" s="4058"/>
      <c r="AA577" s="4058"/>
      <c r="AB577" s="4058"/>
      <c r="AC577" s="4058"/>
      <c r="AD577" s="2185"/>
      <c r="AE577" s="2185"/>
      <c r="AF577" s="2185"/>
      <c r="AG577" s="819"/>
      <c r="AH577" s="1925"/>
      <c r="AI577" s="422"/>
      <c r="AJ577" s="422"/>
      <c r="AK577" s="422"/>
      <c r="AL577" s="422"/>
      <c r="AM577" s="422"/>
      <c r="AN577" s="422"/>
      <c r="AO577" s="422"/>
      <c r="AP577" s="422"/>
      <c r="AQ577" s="422"/>
      <c r="AR577" s="422"/>
      <c r="AS577" s="422"/>
      <c r="AT577" s="422"/>
      <c r="AU577" s="422"/>
      <c r="AV577" s="422"/>
      <c r="AW577" s="422"/>
      <c r="AX577" s="422"/>
      <c r="AY577" s="422"/>
      <c r="AZ577" s="422"/>
    </row>
    <row r="578" spans="1:52" ht="11.25" customHeight="1" x14ac:dyDescent="0.2">
      <c r="A578" s="2084"/>
      <c r="B578" s="272"/>
      <c r="C578" s="277"/>
      <c r="D578" s="311"/>
      <c r="E578" s="875"/>
      <c r="F578" s="875"/>
      <c r="G578" s="875"/>
      <c r="I578" s="269"/>
      <c r="J578" s="4074" t="s">
        <v>84</v>
      </c>
      <c r="K578" s="4074"/>
      <c r="L578" s="4074"/>
      <c r="M578" s="4074"/>
      <c r="N578" s="4074"/>
      <c r="O578" s="4074"/>
      <c r="P578" s="4074"/>
      <c r="Q578" s="4074"/>
      <c r="R578" s="4074"/>
      <c r="T578" s="875"/>
      <c r="U578" s="4005" t="s">
        <v>84</v>
      </c>
      <c r="V578" s="4005"/>
      <c r="W578" s="4005"/>
      <c r="X578" s="4005"/>
      <c r="Y578" s="4005"/>
      <c r="Z578" s="4005"/>
      <c r="AA578" s="4005"/>
      <c r="AB578" s="4005"/>
      <c r="AC578" s="4005"/>
      <c r="AD578" s="2185"/>
      <c r="AE578" s="2185"/>
      <c r="AF578" s="2185"/>
      <c r="AG578" s="819"/>
      <c r="AH578" s="1925"/>
      <c r="AI578" s="422"/>
      <c r="AJ578" s="422"/>
      <c r="AK578" s="422"/>
      <c r="AL578" s="422"/>
      <c r="AM578" s="422"/>
      <c r="AN578" s="422"/>
      <c r="AO578" s="422"/>
      <c r="AP578" s="422"/>
      <c r="AQ578" s="422"/>
      <c r="AR578" s="422"/>
      <c r="AS578" s="422"/>
      <c r="AT578" s="422"/>
      <c r="AU578" s="422"/>
      <c r="AV578" s="422"/>
      <c r="AW578" s="422"/>
      <c r="AX578" s="422"/>
      <c r="AY578" s="422"/>
      <c r="AZ578" s="422"/>
    </row>
    <row r="579" spans="1:52" ht="11.25" customHeight="1" x14ac:dyDescent="0.2">
      <c r="A579" s="2084"/>
      <c r="B579" s="272"/>
      <c r="C579" s="277"/>
      <c r="D579" s="311"/>
      <c r="E579" s="875"/>
      <c r="F579" s="875"/>
      <c r="G579" s="875"/>
      <c r="I579" s="2099"/>
      <c r="J579" s="4044">
        <v>46</v>
      </c>
      <c r="K579" s="4044"/>
      <c r="L579" s="4044"/>
      <c r="M579" s="4044"/>
      <c r="N579" s="4044"/>
      <c r="O579" s="4044"/>
      <c r="P579" s="4044"/>
      <c r="Q579" s="4044"/>
      <c r="R579" s="4044"/>
      <c r="T579" s="2099"/>
      <c r="U579" s="4044">
        <v>46</v>
      </c>
      <c r="V579" s="4044"/>
      <c r="W579" s="4044"/>
      <c r="X579" s="4044"/>
      <c r="Y579" s="4044"/>
      <c r="Z579" s="4044"/>
      <c r="AA579" s="4044"/>
      <c r="AB579" s="4044"/>
      <c r="AC579" s="4044"/>
      <c r="AD579" s="2185"/>
      <c r="AE579" s="2185"/>
      <c r="AF579" s="2185"/>
      <c r="AG579" s="819"/>
      <c r="AH579" s="1925"/>
      <c r="AI579" s="422"/>
      <c r="AJ579" s="422"/>
      <c r="AK579" s="422"/>
      <c r="AL579" s="422"/>
      <c r="AM579" s="422"/>
      <c r="AN579" s="422"/>
      <c r="AO579" s="422"/>
      <c r="AP579" s="422"/>
      <c r="AQ579" s="422"/>
      <c r="AR579" s="422"/>
      <c r="AS579" s="422"/>
      <c r="AT579" s="422"/>
      <c r="AU579" s="422"/>
      <c r="AV579" s="422"/>
      <c r="AW579" s="422"/>
      <c r="AX579" s="422"/>
      <c r="AY579" s="422"/>
      <c r="AZ579" s="422"/>
    </row>
    <row r="580" spans="1:52" ht="11.25" customHeight="1" x14ac:dyDescent="0.2">
      <c r="A580" s="2084"/>
      <c r="B580" s="272"/>
      <c r="C580" s="277"/>
      <c r="D580" s="1952">
        <v>1</v>
      </c>
      <c r="E580" s="2099" t="s">
        <v>1438</v>
      </c>
      <c r="F580" s="875"/>
      <c r="G580" s="875"/>
      <c r="H580" s="875"/>
      <c r="I580" s="4067">
        <v>58</v>
      </c>
      <c r="J580" s="4068"/>
      <c r="K580" s="4069"/>
      <c r="L580" s="4069"/>
      <c r="M580" s="4069"/>
      <c r="N580" s="4069"/>
      <c r="O580" s="4069"/>
      <c r="P580" s="4069"/>
      <c r="Q580" s="4069"/>
      <c r="R580" s="4070"/>
      <c r="S580" s="875"/>
      <c r="T580" s="4067">
        <v>60</v>
      </c>
      <c r="U580" s="4068"/>
      <c r="V580" s="4069"/>
      <c r="W580" s="4069"/>
      <c r="X580" s="4069"/>
      <c r="Y580" s="4069"/>
      <c r="Z580" s="4069"/>
      <c r="AA580" s="4069"/>
      <c r="AB580" s="4069"/>
      <c r="AC580" s="4070"/>
      <c r="AD580" s="2185"/>
      <c r="AE580" s="2185"/>
      <c r="AF580" s="2185"/>
      <c r="AG580" s="819"/>
      <c r="AH580" s="1925"/>
      <c r="AI580" s="422"/>
      <c r="AJ580" s="422"/>
      <c r="AK580" s="422"/>
      <c r="AL580" s="422"/>
      <c r="AM580" s="422"/>
      <c r="AN580" s="422"/>
      <c r="AO580" s="422"/>
      <c r="AP580" s="422"/>
      <c r="AQ580" s="422"/>
      <c r="AR580" s="422"/>
      <c r="AS580" s="422"/>
      <c r="AT580" s="422"/>
      <c r="AU580" s="422"/>
      <c r="AV580" s="422"/>
      <c r="AW580" s="422"/>
      <c r="AX580" s="422"/>
      <c r="AY580" s="422"/>
      <c r="AZ580" s="422"/>
    </row>
    <row r="581" spans="1:52" ht="11.25" customHeight="1" x14ac:dyDescent="0.2">
      <c r="A581" s="2084"/>
      <c r="B581" s="272"/>
      <c r="C581" s="277"/>
      <c r="D581" s="311"/>
      <c r="E581" s="875" t="s">
        <v>1439</v>
      </c>
      <c r="F581" s="875"/>
      <c r="G581" s="875"/>
      <c r="H581" s="875"/>
      <c r="I581" s="4067"/>
      <c r="J581" s="4071"/>
      <c r="K581" s="4072"/>
      <c r="L581" s="4072"/>
      <c r="M581" s="4072"/>
      <c r="N581" s="4072"/>
      <c r="O581" s="4072"/>
      <c r="P581" s="4072"/>
      <c r="Q581" s="4072"/>
      <c r="R581" s="4073"/>
      <c r="S581" s="875"/>
      <c r="T581" s="4067"/>
      <c r="U581" s="4071"/>
      <c r="V581" s="4072"/>
      <c r="W581" s="4072"/>
      <c r="X581" s="4072"/>
      <c r="Y581" s="4072"/>
      <c r="Z581" s="4072"/>
      <c r="AA581" s="4072"/>
      <c r="AB581" s="4072"/>
      <c r="AC581" s="4073"/>
      <c r="AD581" s="2185"/>
      <c r="AE581" s="2185"/>
      <c r="AF581" s="2185"/>
      <c r="AG581" s="819"/>
      <c r="AH581" s="1925"/>
      <c r="AI581" s="422"/>
      <c r="AJ581" s="422"/>
      <c r="AK581" s="422"/>
      <c r="AL581" s="422"/>
      <c r="AM581" s="422"/>
      <c r="AN581" s="422"/>
      <c r="AO581" s="422"/>
      <c r="AP581" s="422"/>
      <c r="AQ581" s="422"/>
      <c r="AR581" s="422"/>
      <c r="AS581" s="422"/>
      <c r="AT581" s="422"/>
      <c r="AU581" s="422"/>
      <c r="AV581" s="422"/>
      <c r="AW581" s="422"/>
      <c r="AX581" s="422"/>
      <c r="AY581" s="422"/>
      <c r="AZ581" s="422"/>
    </row>
    <row r="582" spans="1:52" ht="11.25" customHeight="1" x14ac:dyDescent="0.2">
      <c r="A582" s="2084"/>
      <c r="B582" s="272"/>
      <c r="C582" s="277"/>
      <c r="D582" s="311"/>
      <c r="E582" s="875"/>
      <c r="F582" s="875"/>
      <c r="G582" s="875"/>
      <c r="H582" s="875"/>
      <c r="I582" s="1969"/>
      <c r="J582" s="2189"/>
      <c r="K582" s="2189"/>
      <c r="L582" s="2189"/>
      <c r="M582" s="2189"/>
      <c r="N582" s="2189"/>
      <c r="O582" s="2189"/>
      <c r="P582" s="2189"/>
      <c r="Q582" s="2189"/>
      <c r="R582" s="2189"/>
      <c r="S582" s="875"/>
      <c r="T582" s="1969"/>
      <c r="U582" s="2189"/>
      <c r="V582" s="2189"/>
      <c r="W582" s="2189"/>
      <c r="X582" s="2189"/>
      <c r="Y582" s="2189"/>
      <c r="Z582" s="2189"/>
      <c r="AA582" s="2189"/>
      <c r="AB582" s="2189"/>
      <c r="AC582" s="2189"/>
      <c r="AD582" s="2185"/>
      <c r="AE582" s="2185"/>
      <c r="AF582" s="2185"/>
      <c r="AG582" s="819"/>
      <c r="AH582" s="1925"/>
      <c r="AI582" s="422"/>
      <c r="AJ582" s="422"/>
      <c r="AK582" s="422"/>
      <c r="AL582" s="422"/>
      <c r="AM582" s="422"/>
      <c r="AN582" s="422"/>
      <c r="AO582" s="422"/>
      <c r="AP582" s="422"/>
      <c r="AQ582" s="422"/>
      <c r="AR582" s="422"/>
      <c r="AS582" s="422"/>
      <c r="AT582" s="422"/>
      <c r="AU582" s="422"/>
      <c r="AV582" s="422"/>
      <c r="AW582" s="422"/>
      <c r="AX582" s="422"/>
      <c r="AY582" s="422"/>
      <c r="AZ582" s="422"/>
    </row>
    <row r="583" spans="1:52" ht="11.25" customHeight="1" x14ac:dyDescent="0.2">
      <c r="A583" s="2084"/>
      <c r="B583" s="272"/>
      <c r="C583" s="277"/>
      <c r="D583" s="311"/>
      <c r="E583" s="875"/>
      <c r="F583" s="875"/>
      <c r="G583" s="875"/>
      <c r="H583" s="875"/>
      <c r="I583" s="875"/>
      <c r="J583" s="875"/>
      <c r="K583" s="875"/>
      <c r="L583" s="875"/>
      <c r="M583" s="875"/>
      <c r="N583" s="875"/>
      <c r="O583" s="875"/>
      <c r="P583" s="875"/>
      <c r="Q583" s="875"/>
      <c r="R583" s="875"/>
      <c r="S583" s="875"/>
      <c r="T583" s="1970"/>
      <c r="U583" s="1970"/>
      <c r="V583" s="1970"/>
      <c r="W583" s="269"/>
      <c r="X583" s="269"/>
      <c r="Y583" s="269"/>
      <c r="Z583" s="269"/>
      <c r="AA583" s="794"/>
      <c r="AB583" s="2126"/>
      <c r="AC583" s="2185"/>
      <c r="AD583" s="2185"/>
      <c r="AE583" s="2185"/>
      <c r="AF583" s="2185"/>
      <c r="AG583" s="819"/>
      <c r="AH583" s="1925"/>
      <c r="AI583" s="422"/>
      <c r="AJ583" s="422"/>
      <c r="AK583" s="422"/>
      <c r="AL583" s="422"/>
      <c r="AM583" s="422"/>
      <c r="AN583" s="422"/>
      <c r="AO583" s="422"/>
      <c r="AP583" s="422"/>
      <c r="AQ583" s="422"/>
      <c r="AR583" s="422"/>
      <c r="AS583" s="422"/>
      <c r="AT583" s="422"/>
      <c r="AU583" s="422"/>
      <c r="AV583" s="422"/>
      <c r="AW583" s="422"/>
      <c r="AX583" s="422"/>
      <c r="AY583" s="422"/>
      <c r="AZ583" s="422"/>
    </row>
    <row r="584" spans="1:52" ht="11.25" customHeight="1" x14ac:dyDescent="0.2">
      <c r="A584" s="2084"/>
      <c r="B584" s="272"/>
      <c r="C584" s="277"/>
      <c r="D584" s="1952">
        <v>2</v>
      </c>
      <c r="E584" s="2099" t="s">
        <v>1440</v>
      </c>
      <c r="F584" s="875"/>
      <c r="G584" s="875"/>
      <c r="H584" s="875"/>
      <c r="I584" s="4067">
        <v>59</v>
      </c>
      <c r="J584" s="4068"/>
      <c r="K584" s="4069"/>
      <c r="L584" s="4069"/>
      <c r="M584" s="4069"/>
      <c r="N584" s="4069"/>
      <c r="O584" s="4069"/>
      <c r="P584" s="4069"/>
      <c r="Q584" s="4069"/>
      <c r="R584" s="4070"/>
      <c r="S584" s="875"/>
      <c r="T584" s="4067">
        <v>61</v>
      </c>
      <c r="U584" s="4068"/>
      <c r="V584" s="4069"/>
      <c r="W584" s="4069"/>
      <c r="X584" s="4069"/>
      <c r="Y584" s="4069"/>
      <c r="Z584" s="4069"/>
      <c r="AA584" s="4069"/>
      <c r="AB584" s="4069"/>
      <c r="AC584" s="4070"/>
      <c r="AD584" s="2185"/>
      <c r="AE584" s="2185"/>
      <c r="AF584" s="2185"/>
      <c r="AG584" s="819"/>
      <c r="AH584" s="1925"/>
      <c r="AI584" s="422"/>
      <c r="AJ584" s="422"/>
      <c r="AK584" s="422"/>
      <c r="AL584" s="422"/>
      <c r="AM584" s="422"/>
      <c r="AN584" s="422"/>
      <c r="AO584" s="422"/>
      <c r="AP584" s="422"/>
      <c r="AQ584" s="422"/>
      <c r="AR584" s="422"/>
      <c r="AS584" s="422"/>
      <c r="AT584" s="422"/>
      <c r="AU584" s="422"/>
      <c r="AV584" s="422"/>
      <c r="AW584" s="422"/>
      <c r="AX584" s="422"/>
      <c r="AY584" s="422"/>
      <c r="AZ584" s="422"/>
    </row>
    <row r="585" spans="1:52" ht="11.25" customHeight="1" x14ac:dyDescent="0.2">
      <c r="A585" s="2084"/>
      <c r="B585" s="272"/>
      <c r="C585" s="277"/>
      <c r="D585" s="311"/>
      <c r="E585" s="875" t="s">
        <v>1441</v>
      </c>
      <c r="F585" s="875"/>
      <c r="G585" s="875"/>
      <c r="H585" s="875"/>
      <c r="I585" s="4067"/>
      <c r="J585" s="4071"/>
      <c r="K585" s="4072"/>
      <c r="L585" s="4072"/>
      <c r="M585" s="4072"/>
      <c r="N585" s="4072"/>
      <c r="O585" s="4072"/>
      <c r="P585" s="4072"/>
      <c r="Q585" s="4072"/>
      <c r="R585" s="4073"/>
      <c r="S585" s="875"/>
      <c r="T585" s="4067"/>
      <c r="U585" s="4071"/>
      <c r="V585" s="4072"/>
      <c r="W585" s="4072"/>
      <c r="X585" s="4072"/>
      <c r="Y585" s="4072"/>
      <c r="Z585" s="4072"/>
      <c r="AA585" s="4072"/>
      <c r="AB585" s="4072"/>
      <c r="AC585" s="4073"/>
      <c r="AD585" s="2185"/>
      <c r="AE585" s="2185"/>
      <c r="AF585" s="2185"/>
      <c r="AG585" s="819"/>
      <c r="AH585" s="1925"/>
      <c r="AI585" s="422"/>
      <c r="AJ585" s="422"/>
      <c r="AK585" s="422"/>
      <c r="AL585" s="422"/>
      <c r="AM585" s="422"/>
      <c r="AN585" s="422"/>
      <c r="AO585" s="422"/>
      <c r="AP585" s="422"/>
      <c r="AQ585" s="422"/>
      <c r="AR585" s="422"/>
      <c r="AS585" s="422"/>
      <c r="AT585" s="422"/>
      <c r="AU585" s="422"/>
      <c r="AV585" s="422"/>
      <c r="AW585" s="422"/>
      <c r="AX585" s="422"/>
      <c r="AY585" s="422"/>
      <c r="AZ585" s="422"/>
    </row>
    <row r="586" spans="1:52" ht="11.25" customHeight="1" x14ac:dyDescent="0.2">
      <c r="A586" s="2084"/>
      <c r="B586" s="272"/>
      <c r="C586" s="277"/>
      <c r="D586" s="311"/>
      <c r="E586" s="875"/>
      <c r="F586" s="875"/>
      <c r="G586" s="875"/>
      <c r="H586" s="875"/>
      <c r="I586" s="875"/>
      <c r="J586" s="875"/>
      <c r="K586" s="875"/>
      <c r="L586" s="875"/>
      <c r="M586" s="875"/>
      <c r="N586" s="875"/>
      <c r="O586" s="875"/>
      <c r="P586" s="875"/>
      <c r="Q586" s="875"/>
      <c r="R586" s="875"/>
      <c r="S586" s="875"/>
      <c r="T586" s="1970"/>
      <c r="U586" s="1970"/>
      <c r="V586" s="1970"/>
      <c r="W586" s="269"/>
      <c r="X586" s="269"/>
      <c r="Y586" s="269"/>
      <c r="Z586" s="269"/>
      <c r="AA586" s="794"/>
      <c r="AB586" s="2126"/>
      <c r="AC586" s="2185"/>
      <c r="AD586" s="2185"/>
      <c r="AE586" s="2185"/>
      <c r="AF586" s="2185"/>
      <c r="AG586" s="819"/>
      <c r="AH586" s="1925"/>
      <c r="AI586" s="422"/>
      <c r="AJ586" s="422"/>
      <c r="AK586" s="422"/>
      <c r="AL586" s="422"/>
      <c r="AM586" s="422"/>
      <c r="AN586" s="422"/>
      <c r="AO586" s="422"/>
      <c r="AP586" s="422"/>
      <c r="AQ586" s="422"/>
      <c r="AR586" s="422"/>
      <c r="AS586" s="422"/>
      <c r="AT586" s="422"/>
      <c r="AU586" s="422"/>
      <c r="AV586" s="422"/>
      <c r="AW586" s="422"/>
      <c r="AX586" s="422"/>
      <c r="AY586" s="422"/>
      <c r="AZ586" s="422"/>
    </row>
    <row r="587" spans="1:52" ht="11.25" customHeight="1" x14ac:dyDescent="0.2">
      <c r="A587" s="2084"/>
      <c r="B587" s="272"/>
      <c r="C587" s="277"/>
      <c r="D587" s="311"/>
      <c r="E587" s="875"/>
      <c r="F587" s="875"/>
      <c r="G587" s="875"/>
      <c r="H587" s="875"/>
      <c r="I587" s="875"/>
      <c r="J587" s="875"/>
      <c r="K587" s="875"/>
      <c r="L587" s="875"/>
      <c r="M587" s="875"/>
      <c r="N587" s="875"/>
      <c r="O587" s="875"/>
      <c r="P587" s="875"/>
      <c r="Q587" s="875"/>
      <c r="R587" s="875"/>
      <c r="S587" s="875"/>
      <c r="T587" s="1970"/>
      <c r="U587" s="1970"/>
      <c r="V587" s="1970"/>
      <c r="W587" s="269"/>
      <c r="X587" s="269"/>
      <c r="Y587" s="269"/>
      <c r="Z587" s="269"/>
      <c r="AA587" s="794"/>
      <c r="AB587" s="2126"/>
      <c r="AC587" s="2185"/>
      <c r="AD587" s="2185"/>
      <c r="AE587" s="2185"/>
      <c r="AF587" s="2185"/>
      <c r="AG587" s="819"/>
      <c r="AH587" s="1925"/>
      <c r="AI587" s="422"/>
      <c r="AJ587" s="422"/>
      <c r="AK587" s="422"/>
      <c r="AL587" s="422"/>
      <c r="AM587" s="422"/>
      <c r="AN587" s="422"/>
      <c r="AO587" s="422"/>
      <c r="AP587" s="422"/>
      <c r="AQ587" s="422"/>
      <c r="AR587" s="422"/>
      <c r="AS587" s="422"/>
      <c r="AT587" s="422"/>
      <c r="AU587" s="422"/>
      <c r="AV587" s="422"/>
      <c r="AW587" s="422"/>
      <c r="AX587" s="422"/>
      <c r="AY587" s="422"/>
      <c r="AZ587" s="422"/>
    </row>
    <row r="588" spans="1:52" ht="11.25" customHeight="1" x14ac:dyDescent="0.2">
      <c r="A588" s="2084"/>
      <c r="B588" s="272"/>
      <c r="C588" s="277"/>
      <c r="D588" s="311"/>
      <c r="E588" s="875"/>
      <c r="F588" s="875"/>
      <c r="G588" s="875"/>
      <c r="H588" s="875"/>
      <c r="I588" s="875"/>
      <c r="J588" s="875"/>
      <c r="K588" s="875"/>
      <c r="L588" s="875"/>
      <c r="M588" s="875"/>
      <c r="N588" s="875"/>
      <c r="O588" s="875"/>
      <c r="P588" s="875"/>
      <c r="Q588" s="875"/>
      <c r="R588" s="875"/>
      <c r="S588" s="875"/>
      <c r="T588" s="1970"/>
      <c r="U588" s="1970"/>
      <c r="V588" s="1970"/>
      <c r="W588" s="269"/>
      <c r="X588" s="269"/>
      <c r="Y588" s="269"/>
      <c r="Z588" s="269"/>
      <c r="AA588" s="794"/>
      <c r="AB588" s="2126"/>
      <c r="AC588" s="2185"/>
      <c r="AD588" s="2185"/>
      <c r="AE588" s="2185"/>
      <c r="AF588" s="2185"/>
      <c r="AG588" s="819"/>
      <c r="AH588" s="1925"/>
      <c r="AI588" s="422"/>
      <c r="AJ588" s="422"/>
      <c r="AK588" s="422"/>
      <c r="AL588" s="422"/>
      <c r="AM588" s="422"/>
      <c r="AN588" s="422"/>
      <c r="AO588" s="422"/>
      <c r="AP588" s="422"/>
      <c r="AQ588" s="422"/>
      <c r="AR588" s="422"/>
      <c r="AS588" s="422"/>
      <c r="AT588" s="422"/>
      <c r="AU588" s="422"/>
      <c r="AV588" s="422"/>
      <c r="AW588" s="422"/>
      <c r="AX588" s="422"/>
      <c r="AY588" s="422"/>
      <c r="AZ588" s="422"/>
    </row>
    <row r="589" spans="1:52" s="2089" customFormat="1" ht="11.25" customHeight="1" x14ac:dyDescent="0.2">
      <c r="A589" s="2082"/>
      <c r="B589" s="2118" t="s">
        <v>1442</v>
      </c>
      <c r="C589" s="299"/>
      <c r="D589" s="304" t="s">
        <v>1443</v>
      </c>
      <c r="E589" s="422"/>
      <c r="F589" s="315"/>
      <c r="G589" s="316"/>
      <c r="H589" s="8"/>
      <c r="I589" s="8"/>
      <c r="J589" s="8"/>
      <c r="K589" s="8"/>
      <c r="L589" s="8"/>
      <c r="M589" s="8"/>
      <c r="N589" s="8"/>
      <c r="O589" s="8"/>
      <c r="P589" s="8"/>
      <c r="Q589" s="8"/>
      <c r="R589" s="8"/>
      <c r="S589" s="8"/>
      <c r="T589" s="8"/>
      <c r="U589" s="8"/>
      <c r="V589" s="8"/>
      <c r="W589" s="8"/>
      <c r="X589" s="8"/>
      <c r="Y589" s="8"/>
      <c r="Z589" s="8"/>
      <c r="AA589" s="8"/>
      <c r="AB589" s="777">
        <v>4675</v>
      </c>
      <c r="AC589" s="160"/>
      <c r="AD589" s="2155"/>
      <c r="AE589" s="2152"/>
      <c r="AF589" s="2152"/>
      <c r="AG589" s="2078"/>
      <c r="AH589" s="422"/>
      <c r="AI589" s="2088"/>
      <c r="AJ589" s="2088"/>
      <c r="AK589" s="2088"/>
      <c r="AL589" s="2088"/>
      <c r="AM589" s="2088"/>
      <c r="AN589" s="2088"/>
      <c r="AO589" s="2088"/>
      <c r="AP589" s="2088"/>
      <c r="AQ589" s="2088"/>
      <c r="AR589" s="2088"/>
      <c r="AS589" s="2088"/>
      <c r="AT589" s="2088"/>
      <c r="AU589" s="2088"/>
      <c r="AV589" s="2088"/>
      <c r="AW589" s="2088"/>
      <c r="AX589" s="2088"/>
      <c r="AY589" s="2088"/>
      <c r="AZ589" s="2088"/>
    </row>
    <row r="590" spans="1:52" s="2089" customFormat="1" ht="11.25" customHeight="1" x14ac:dyDescent="0.2">
      <c r="A590" s="2082"/>
      <c r="B590" s="782"/>
      <c r="C590" s="776"/>
      <c r="D590" s="303" t="s">
        <v>1444</v>
      </c>
      <c r="E590" s="422"/>
      <c r="F590" s="315"/>
      <c r="G590" s="317"/>
      <c r="H590" s="309"/>
      <c r="I590" s="309"/>
      <c r="J590" s="309"/>
      <c r="K590" s="309"/>
      <c r="L590" s="309"/>
      <c r="M590" s="309"/>
      <c r="N590" s="309"/>
      <c r="O590" s="309"/>
      <c r="P590" s="309"/>
      <c r="Q590" s="309"/>
      <c r="R590" s="309"/>
      <c r="S590" s="309"/>
      <c r="T590" s="309"/>
      <c r="U590" s="309"/>
      <c r="V590" s="309"/>
      <c r="W590" s="309"/>
      <c r="X590" s="309"/>
      <c r="Y590" s="309"/>
      <c r="Z590" s="309"/>
      <c r="AA590" s="4059">
        <v>1</v>
      </c>
      <c r="AB590" s="4052"/>
      <c r="AC590" s="4060" t="s">
        <v>218</v>
      </c>
      <c r="AD590" s="4061"/>
      <c r="AE590" s="309"/>
      <c r="AF590" s="309"/>
      <c r="AG590" s="2119"/>
      <c r="AH590" s="258"/>
      <c r="AI590" s="2088"/>
      <c r="AJ590" s="2088"/>
      <c r="AK590" s="2088"/>
      <c r="AL590" s="2088"/>
      <c r="AM590" s="2088"/>
      <c r="AN590" s="2088"/>
      <c r="AO590" s="2088"/>
      <c r="AP590" s="2088"/>
      <c r="AQ590" s="2088"/>
      <c r="AR590" s="2088"/>
      <c r="AS590" s="2088"/>
      <c r="AT590" s="2088"/>
      <c r="AU590" s="2088"/>
      <c r="AV590" s="2088"/>
      <c r="AW590" s="2088"/>
      <c r="AX590" s="2088"/>
      <c r="AY590" s="2088"/>
      <c r="AZ590" s="2088"/>
    </row>
    <row r="591" spans="1:52" s="2089" customFormat="1" ht="9.75" customHeight="1" x14ac:dyDescent="0.2">
      <c r="A591" s="2082"/>
      <c r="B591" s="2190"/>
      <c r="C591" s="2190"/>
      <c r="D591" s="2190"/>
      <c r="E591" s="2190"/>
      <c r="F591" s="2190"/>
      <c r="G591" s="2190"/>
      <c r="H591" s="306"/>
      <c r="I591" s="306"/>
      <c r="J591" s="306"/>
      <c r="K591" s="306"/>
      <c r="L591" s="306"/>
      <c r="M591" s="306"/>
      <c r="N591" s="306"/>
      <c r="O591" s="306"/>
      <c r="P591" s="306"/>
      <c r="Q591" s="306"/>
      <c r="R591" s="306"/>
      <c r="S591" s="306"/>
      <c r="T591" s="306"/>
      <c r="U591" s="306"/>
      <c r="V591" s="306"/>
      <c r="W591" s="306"/>
      <c r="X591" s="306"/>
      <c r="Y591" s="306"/>
      <c r="Z591" s="306"/>
      <c r="AA591" s="4059"/>
      <c r="AB591" s="4053"/>
      <c r="AC591" s="4060"/>
      <c r="AD591" s="4061"/>
      <c r="AE591" s="306"/>
      <c r="AF591" s="306"/>
      <c r="AG591" s="2100"/>
      <c r="AH591" s="258"/>
      <c r="AI591" s="2088"/>
      <c r="AJ591" s="2088"/>
      <c r="AK591" s="2088"/>
      <c r="AL591" s="2088"/>
      <c r="AM591" s="2088"/>
      <c r="AN591" s="2088"/>
      <c r="AO591" s="2088"/>
      <c r="AP591" s="2088"/>
      <c r="AQ591" s="2088"/>
      <c r="AR591" s="2088"/>
      <c r="AS591" s="2088"/>
      <c r="AT591" s="2088"/>
      <c r="AU591" s="2088"/>
      <c r="AV591" s="2088"/>
      <c r="AW591" s="2088"/>
      <c r="AX591" s="2088"/>
      <c r="AY591" s="2088"/>
      <c r="AZ591" s="2088"/>
    </row>
    <row r="592" spans="1:52" s="2089" customFormat="1" ht="11.25" customHeight="1" x14ac:dyDescent="0.2">
      <c r="A592" s="2082"/>
      <c r="B592" s="782"/>
      <c r="C592" s="776"/>
      <c r="D592" s="776"/>
      <c r="E592" s="318"/>
      <c r="F592" s="315"/>
      <c r="G592" s="317"/>
      <c r="H592" s="314"/>
      <c r="I592" s="314"/>
      <c r="J592" s="314"/>
      <c r="K592" s="314"/>
      <c r="L592" s="314"/>
      <c r="M592" s="314"/>
      <c r="N592" s="314"/>
      <c r="O592" s="314"/>
      <c r="P592" s="306"/>
      <c r="Q592" s="306"/>
      <c r="R592" s="306"/>
      <c r="S592" s="306"/>
      <c r="T592" s="306"/>
      <c r="U592" s="306"/>
      <c r="V592" s="306"/>
      <c r="W592" s="306"/>
      <c r="X592" s="306"/>
      <c r="Y592" s="306"/>
      <c r="Z592" s="306"/>
      <c r="AA592" s="306"/>
      <c r="AB592" s="306"/>
      <c r="AC592" s="306"/>
      <c r="AD592" s="306"/>
      <c r="AE592" s="309"/>
      <c r="AF592" s="309"/>
      <c r="AG592" s="2078"/>
      <c r="AH592" s="422"/>
      <c r="AI592" s="2088"/>
      <c r="AJ592" s="2088"/>
      <c r="AK592" s="2088"/>
      <c r="AL592" s="2088"/>
      <c r="AM592" s="2088"/>
      <c r="AN592" s="2088"/>
      <c r="AO592" s="2088"/>
      <c r="AP592" s="2088"/>
      <c r="AQ592" s="2088"/>
      <c r="AR592" s="2088"/>
      <c r="AS592" s="2088"/>
      <c r="AT592" s="2088"/>
      <c r="AU592" s="2088"/>
      <c r="AV592" s="2088"/>
      <c r="AW592" s="2088"/>
      <c r="AX592" s="2088"/>
      <c r="AY592" s="2088"/>
      <c r="AZ592" s="2088"/>
    </row>
    <row r="593" spans="1:52" s="2089" customFormat="1" ht="11.25" customHeight="1" x14ac:dyDescent="0.2">
      <c r="A593" s="2082"/>
      <c r="B593" s="782"/>
      <c r="C593" s="776"/>
      <c r="D593" s="776"/>
      <c r="E593" s="318"/>
      <c r="F593" s="315"/>
      <c r="G593" s="317"/>
      <c r="H593" s="314"/>
      <c r="I593" s="314"/>
      <c r="J593" s="314"/>
      <c r="K593" s="314"/>
      <c r="L593" s="314"/>
      <c r="M593" s="314"/>
      <c r="N593" s="314"/>
      <c r="O593" s="314"/>
      <c r="P593" s="306"/>
      <c r="Q593" s="306"/>
      <c r="R593" s="306"/>
      <c r="S593" s="306"/>
      <c r="T593" s="306"/>
      <c r="U593" s="306"/>
      <c r="V593" s="306"/>
      <c r="W593" s="306"/>
      <c r="X593" s="306"/>
      <c r="Y593" s="306"/>
      <c r="Z593" s="306"/>
      <c r="AA593" s="4062">
        <v>2</v>
      </c>
      <c r="AB593" s="4063"/>
      <c r="AC593" s="4065" t="s">
        <v>1429</v>
      </c>
      <c r="AD593" s="4066"/>
      <c r="AE593" s="4066"/>
      <c r="AF593" s="2185"/>
      <c r="AG593" s="2078"/>
      <c r="AH593" s="422"/>
      <c r="AI593" s="2088"/>
      <c r="AJ593" s="2088"/>
      <c r="AK593" s="2088"/>
      <c r="AL593" s="2088"/>
      <c r="AM593" s="2088"/>
      <c r="AN593" s="2088"/>
      <c r="AO593" s="2088"/>
      <c r="AP593" s="2088"/>
      <c r="AQ593" s="2088"/>
      <c r="AR593" s="2088"/>
      <c r="AS593" s="2088"/>
      <c r="AT593" s="2088"/>
      <c r="AU593" s="2088"/>
      <c r="AV593" s="2088"/>
      <c r="AW593" s="2088"/>
      <c r="AX593" s="2088"/>
      <c r="AY593" s="2088"/>
      <c r="AZ593" s="2088"/>
    </row>
    <row r="594" spans="1:52" ht="11.25" customHeight="1" x14ac:dyDescent="0.2">
      <c r="A594" s="2084"/>
      <c r="B594" s="272"/>
      <c r="C594" s="277"/>
      <c r="D594" s="311"/>
      <c r="E594" s="875"/>
      <c r="F594" s="875"/>
      <c r="G594" s="875"/>
      <c r="H594" s="875"/>
      <c r="I594" s="875"/>
      <c r="J594" s="875"/>
      <c r="K594" s="875"/>
      <c r="L594" s="875"/>
      <c r="M594" s="875"/>
      <c r="N594" s="875"/>
      <c r="O594" s="875"/>
      <c r="P594" s="875"/>
      <c r="Q594" s="875"/>
      <c r="R594" s="875"/>
      <c r="S594" s="875"/>
      <c r="T594" s="1970"/>
      <c r="U594" s="1970"/>
      <c r="V594" s="1970"/>
      <c r="W594" s="269"/>
      <c r="X594" s="269"/>
      <c r="Y594" s="269"/>
      <c r="Z594" s="269"/>
      <c r="AA594" s="4062"/>
      <c r="AB594" s="4064"/>
      <c r="AC594" s="4065"/>
      <c r="AD594" s="4066"/>
      <c r="AE594" s="4066"/>
      <c r="AF594" s="2185"/>
      <c r="AG594" s="819"/>
      <c r="AH594" s="1925"/>
      <c r="AI594" s="422"/>
      <c r="AJ594" s="422"/>
      <c r="AK594" s="422"/>
      <c r="AL594" s="422"/>
      <c r="AM594" s="422"/>
      <c r="AN594" s="422"/>
      <c r="AO594" s="422"/>
      <c r="AP594" s="422"/>
      <c r="AQ594" s="422"/>
      <c r="AR594" s="422"/>
      <c r="AS594" s="422"/>
      <c r="AT594" s="422"/>
      <c r="AU594" s="422"/>
      <c r="AV594" s="422"/>
      <c r="AW594" s="422"/>
      <c r="AX594" s="422"/>
      <c r="AY594" s="422"/>
      <c r="AZ594" s="422"/>
    </row>
    <row r="595" spans="1:52" ht="11.25" customHeight="1" x14ac:dyDescent="0.2">
      <c r="A595" s="2084"/>
      <c r="B595" s="272"/>
      <c r="C595" s="277"/>
      <c r="D595" s="311"/>
      <c r="E595" s="875"/>
      <c r="F595" s="875"/>
      <c r="G595" s="875"/>
      <c r="H595" s="875"/>
      <c r="I595" s="875"/>
      <c r="J595" s="875"/>
      <c r="K595" s="875"/>
      <c r="L595" s="875"/>
      <c r="M595" s="875"/>
      <c r="N595" s="875"/>
      <c r="O595" s="875"/>
      <c r="P595" s="875"/>
      <c r="Q595" s="875"/>
      <c r="R595" s="875"/>
      <c r="S595" s="875"/>
      <c r="T595" s="1970"/>
      <c r="U595" s="1970"/>
      <c r="V595" s="1970"/>
      <c r="W595" s="269"/>
      <c r="X595" s="269"/>
      <c r="Y595" s="269"/>
      <c r="Z595" s="269"/>
      <c r="AA595" s="794"/>
      <c r="AB595" s="2126"/>
      <c r="AC595" s="2185"/>
      <c r="AD595" s="2185"/>
      <c r="AE595" s="2185"/>
      <c r="AF595" s="2185"/>
      <c r="AG595" s="819"/>
      <c r="AH595" s="1925"/>
      <c r="AI595" s="422"/>
      <c r="AJ595" s="422"/>
      <c r="AK595" s="422"/>
      <c r="AL595" s="422"/>
      <c r="AM595" s="422"/>
      <c r="AN595" s="422"/>
      <c r="AO595" s="422"/>
      <c r="AP595" s="422"/>
      <c r="AQ595" s="422"/>
      <c r="AR595" s="422"/>
      <c r="AS595" s="422"/>
      <c r="AT595" s="422"/>
      <c r="AU595" s="422"/>
      <c r="AV595" s="422"/>
      <c r="AW595" s="422"/>
      <c r="AX595" s="422"/>
      <c r="AY595" s="422"/>
      <c r="AZ595" s="422"/>
    </row>
    <row r="596" spans="1:52" ht="11.25" customHeight="1" thickBot="1" x14ac:dyDescent="0.25">
      <c r="A596" s="2164"/>
      <c r="B596" s="2165"/>
      <c r="C596" s="1068"/>
      <c r="D596" s="2166"/>
      <c r="E596" s="2167"/>
      <c r="F596" s="2167"/>
      <c r="G596" s="2167"/>
      <c r="H596" s="2167"/>
      <c r="I596" s="2167"/>
      <c r="J596" s="2167"/>
      <c r="K596" s="2167"/>
      <c r="L596" s="2167"/>
      <c r="M596" s="2167"/>
      <c r="N596" s="2167"/>
      <c r="O596" s="2167"/>
      <c r="P596" s="2167"/>
      <c r="Q596" s="2167"/>
      <c r="R596" s="2167"/>
      <c r="S596" s="2167"/>
      <c r="T596" s="2168"/>
      <c r="U596" s="2168"/>
      <c r="V596" s="2168"/>
      <c r="W596" s="2169"/>
      <c r="X596" s="2169"/>
      <c r="Y596" s="2169"/>
      <c r="Z596" s="2169"/>
      <c r="AA596" s="2191"/>
      <c r="AB596" s="2192"/>
      <c r="AC596" s="2193"/>
      <c r="AD596" s="2193"/>
      <c r="AE596" s="2193"/>
      <c r="AF596" s="2193"/>
      <c r="AG596" s="2172"/>
      <c r="AH596" s="1925"/>
      <c r="AI596" s="422"/>
      <c r="AJ596" s="422"/>
      <c r="AK596" s="422"/>
      <c r="AL596" s="422"/>
      <c r="AM596" s="422"/>
      <c r="AN596" s="422"/>
      <c r="AO596" s="422"/>
      <c r="AP596" s="422"/>
      <c r="AQ596" s="422"/>
      <c r="AR596" s="422"/>
      <c r="AS596" s="422"/>
      <c r="AT596" s="422"/>
      <c r="AU596" s="422"/>
      <c r="AV596" s="422"/>
      <c r="AW596" s="422"/>
      <c r="AX596" s="422"/>
      <c r="AY596" s="422"/>
      <c r="AZ596" s="422"/>
    </row>
    <row r="597" spans="1:52" s="422" customFormat="1" ht="11.25" customHeight="1" thickBot="1" x14ac:dyDescent="0.25">
      <c r="A597" s="2173"/>
      <c r="B597" s="2174"/>
      <c r="C597" s="2175"/>
      <c r="D597" s="2176"/>
      <c r="E597" s="2177"/>
      <c r="F597" s="2177"/>
      <c r="G597" s="2177"/>
      <c r="H597" s="2177"/>
      <c r="I597" s="2177"/>
      <c r="J597" s="2177"/>
      <c r="K597" s="2177"/>
      <c r="L597" s="2177"/>
      <c r="M597" s="2177"/>
      <c r="N597" s="2177"/>
      <c r="O597" s="2177"/>
      <c r="P597" s="2177"/>
      <c r="Q597" s="2177"/>
      <c r="R597" s="2177"/>
      <c r="S597" s="2177"/>
      <c r="T597" s="2178"/>
      <c r="U597" s="2178"/>
      <c r="V597" s="2178"/>
      <c r="W597" s="2179"/>
      <c r="X597" s="2179"/>
      <c r="Y597" s="2179"/>
      <c r="Z597" s="2179"/>
      <c r="AA597" s="2194"/>
      <c r="AB597" s="2195"/>
      <c r="AC597" s="2196"/>
      <c r="AD597" s="2196"/>
      <c r="AE597" s="2196"/>
      <c r="AF597" s="2196"/>
      <c r="AG597" s="2182"/>
      <c r="AH597" s="1925"/>
    </row>
    <row r="598" spans="1:52" ht="11.25" customHeight="1" x14ac:dyDescent="0.2">
      <c r="A598" s="2084"/>
      <c r="B598" s="272"/>
      <c r="C598" s="277"/>
      <c r="D598" s="311"/>
      <c r="E598" s="875"/>
      <c r="F598" s="875"/>
      <c r="G598" s="875"/>
      <c r="H598" s="875"/>
      <c r="I598" s="875"/>
      <c r="J598" s="875"/>
      <c r="K598" s="875"/>
      <c r="L598" s="875"/>
      <c r="M598" s="875"/>
      <c r="N598" s="875"/>
      <c r="O598" s="875"/>
      <c r="P598" s="875"/>
      <c r="Q598" s="875"/>
      <c r="R598" s="875"/>
      <c r="S598" s="875"/>
      <c r="T598" s="1970"/>
      <c r="U598" s="1970"/>
      <c r="V598" s="1970"/>
      <c r="W598" s="269"/>
      <c r="X598" s="269"/>
      <c r="Y598" s="269"/>
      <c r="Z598" s="269"/>
      <c r="AA598" s="794"/>
      <c r="AB598" s="2126"/>
      <c r="AC598" s="2185"/>
      <c r="AD598" s="2185"/>
      <c r="AE598" s="2185"/>
      <c r="AF598" s="2185"/>
      <c r="AG598" s="819"/>
      <c r="AH598" s="1925"/>
      <c r="AI598" s="422"/>
      <c r="AJ598" s="422"/>
      <c r="AK598" s="422"/>
      <c r="AL598" s="422"/>
      <c r="AM598" s="422"/>
      <c r="AN598" s="422"/>
      <c r="AO598" s="422"/>
      <c r="AP598" s="422"/>
      <c r="AQ598" s="422"/>
      <c r="AR598" s="422"/>
      <c r="AS598" s="422"/>
      <c r="AT598" s="422"/>
      <c r="AU598" s="422"/>
      <c r="AV598" s="422"/>
      <c r="AW598" s="422"/>
      <c r="AX598" s="422"/>
      <c r="AY598" s="422"/>
      <c r="AZ598" s="422"/>
    </row>
    <row r="599" spans="1:52" ht="11.25" customHeight="1" x14ac:dyDescent="0.2">
      <c r="A599" s="2084"/>
      <c r="B599" s="272"/>
      <c r="C599" s="277"/>
      <c r="D599" s="311"/>
      <c r="E599" s="875"/>
      <c r="F599" s="875"/>
      <c r="G599" s="875"/>
      <c r="H599" s="875"/>
      <c r="I599" s="875"/>
      <c r="J599" s="875"/>
      <c r="K599" s="875"/>
      <c r="L599" s="875"/>
      <c r="M599" s="875"/>
      <c r="N599" s="875"/>
      <c r="O599" s="875"/>
      <c r="P599" s="875"/>
      <c r="Q599" s="875"/>
      <c r="R599" s="875"/>
      <c r="S599" s="875"/>
      <c r="T599" s="1970"/>
      <c r="U599" s="1970"/>
      <c r="V599" s="1970"/>
      <c r="W599" s="269"/>
      <c r="X599" s="269"/>
      <c r="Y599" s="269"/>
      <c r="Z599" s="269"/>
      <c r="AA599" s="794"/>
      <c r="AB599" s="2126"/>
      <c r="AC599" s="2185"/>
      <c r="AD599" s="2185"/>
      <c r="AE599" s="2185"/>
      <c r="AF599" s="2185"/>
      <c r="AG599" s="819"/>
      <c r="AH599" s="1925"/>
      <c r="AI599" s="422"/>
      <c r="AJ599" s="422"/>
      <c r="AK599" s="422"/>
      <c r="AL599" s="422"/>
      <c r="AM599" s="422"/>
      <c r="AN599" s="422"/>
      <c r="AO599" s="422"/>
      <c r="AP599" s="422"/>
      <c r="AQ599" s="422"/>
      <c r="AR599" s="422"/>
      <c r="AS599" s="422"/>
      <c r="AT599" s="422"/>
      <c r="AU599" s="422"/>
      <c r="AV599" s="422"/>
      <c r="AW599" s="422"/>
      <c r="AX599" s="422"/>
      <c r="AY599" s="422"/>
      <c r="AZ599" s="422"/>
    </row>
    <row r="600" spans="1:52" ht="15" customHeight="1" x14ac:dyDescent="0.2">
      <c r="A600" s="2070"/>
      <c r="B600" s="3986" t="s">
        <v>1168</v>
      </c>
      <c r="C600" s="3986"/>
      <c r="D600" s="3986"/>
      <c r="E600" s="3975" t="s">
        <v>1445</v>
      </c>
      <c r="F600" s="2071" t="s">
        <v>1446</v>
      </c>
      <c r="G600" s="2072"/>
      <c r="H600" s="2072"/>
      <c r="I600" s="2072"/>
      <c r="J600" s="2072"/>
      <c r="K600" s="2072"/>
      <c r="L600" s="2072"/>
      <c r="M600" s="2072"/>
      <c r="N600" s="2072"/>
      <c r="O600" s="2072"/>
      <c r="P600" s="2072"/>
      <c r="Q600" s="2072"/>
      <c r="R600" s="2072"/>
      <c r="S600" s="2072"/>
      <c r="T600" s="2072"/>
      <c r="U600" s="2072"/>
      <c r="V600" s="2072"/>
      <c r="W600" s="2072"/>
      <c r="X600" s="2072"/>
      <c r="Y600" s="2072"/>
      <c r="Z600" s="2072"/>
      <c r="AA600" s="2072"/>
      <c r="AB600" s="2072"/>
      <c r="AC600" s="2072"/>
      <c r="AD600" s="2072"/>
      <c r="AE600" s="2072"/>
      <c r="AF600" s="2072"/>
      <c r="AG600" s="2073"/>
      <c r="AH600" s="2072"/>
      <c r="AI600" s="422"/>
      <c r="AJ600" s="422"/>
      <c r="AK600" s="422"/>
      <c r="AL600" s="422"/>
      <c r="AM600" s="422"/>
      <c r="AN600" s="422"/>
      <c r="AO600" s="422"/>
      <c r="AP600" s="422"/>
      <c r="AQ600" s="422"/>
      <c r="AR600" s="422"/>
      <c r="AS600" s="422"/>
      <c r="AT600" s="422"/>
      <c r="AU600" s="422"/>
      <c r="AV600" s="422"/>
      <c r="AW600" s="422"/>
      <c r="AX600" s="422"/>
      <c r="AY600" s="422"/>
      <c r="AZ600" s="422"/>
    </row>
    <row r="601" spans="1:52" ht="15" customHeight="1" x14ac:dyDescent="0.2">
      <c r="A601" s="2070"/>
      <c r="B601" s="3991" t="s">
        <v>1171</v>
      </c>
      <c r="C601" s="3991"/>
      <c r="D601" s="3991"/>
      <c r="E601" s="3976"/>
      <c r="F601" s="2075" t="s">
        <v>1447</v>
      </c>
      <c r="G601" s="2072"/>
      <c r="H601" s="2072"/>
      <c r="I601" s="2072"/>
      <c r="J601" s="2072"/>
      <c r="K601" s="2072"/>
      <c r="L601" s="2072"/>
      <c r="M601" s="2072"/>
      <c r="N601" s="2072"/>
      <c r="O601" s="2072"/>
      <c r="P601" s="2072"/>
      <c r="Q601" s="2072"/>
      <c r="R601" s="2072"/>
      <c r="S601" s="2072"/>
      <c r="T601" s="2072"/>
      <c r="U601" s="2072"/>
      <c r="V601" s="2072"/>
      <c r="W601" s="2072"/>
      <c r="X601" s="2072"/>
      <c r="Y601" s="2072"/>
      <c r="Z601" s="2072"/>
      <c r="AA601" s="2072"/>
      <c r="AB601" s="2072"/>
      <c r="AC601" s="2072"/>
      <c r="AD601" s="2072"/>
      <c r="AE601" s="2072"/>
      <c r="AF601" s="2072"/>
      <c r="AG601" s="2073"/>
      <c r="AH601" s="2072"/>
      <c r="AI601" s="422"/>
      <c r="AJ601" s="422"/>
      <c r="AK601" s="422"/>
      <c r="AL601" s="422"/>
      <c r="AM601" s="422"/>
      <c r="AN601" s="422"/>
      <c r="AO601" s="422"/>
      <c r="AP601" s="422"/>
      <c r="AQ601" s="422"/>
      <c r="AR601" s="422"/>
      <c r="AS601" s="422"/>
      <c r="AT601" s="422"/>
      <c r="AU601" s="422"/>
      <c r="AV601" s="422"/>
      <c r="AW601" s="422"/>
      <c r="AX601" s="422"/>
      <c r="AY601" s="422"/>
      <c r="AZ601" s="422"/>
    </row>
    <row r="602" spans="1:52" ht="15" customHeight="1" x14ac:dyDescent="0.2">
      <c r="A602" s="2070"/>
      <c r="B602" s="1955"/>
      <c r="C602" s="1955"/>
      <c r="D602" s="1955"/>
      <c r="E602" s="1957"/>
      <c r="F602" s="2075"/>
      <c r="G602" s="2072"/>
      <c r="H602" s="2072"/>
      <c r="I602" s="2072"/>
      <c r="J602" s="2072"/>
      <c r="K602" s="2072"/>
      <c r="L602" s="2072"/>
      <c r="M602" s="2072"/>
      <c r="N602" s="2072"/>
      <c r="O602" s="2072"/>
      <c r="P602" s="2072"/>
      <c r="Q602" s="2072"/>
      <c r="R602" s="2072"/>
      <c r="S602" s="2072"/>
      <c r="T602" s="2072"/>
      <c r="U602" s="2072"/>
      <c r="V602" s="2072"/>
      <c r="W602" s="2072"/>
      <c r="X602" s="2072"/>
      <c r="Y602" s="2072"/>
      <c r="Z602" s="2072"/>
      <c r="AA602" s="2072"/>
      <c r="AB602" s="2072"/>
      <c r="AC602" s="2072"/>
      <c r="AD602" s="2072"/>
      <c r="AE602" s="2072"/>
      <c r="AF602" s="2072"/>
      <c r="AG602" s="2073"/>
      <c r="AH602" s="2072"/>
      <c r="AI602" s="422"/>
      <c r="AJ602" s="422"/>
      <c r="AK602" s="422"/>
      <c r="AL602" s="422"/>
      <c r="AM602" s="422"/>
      <c r="AN602" s="422"/>
      <c r="AO602" s="422"/>
      <c r="AP602" s="422"/>
      <c r="AQ602" s="422"/>
      <c r="AR602" s="422"/>
      <c r="AS602" s="422"/>
      <c r="AT602" s="422"/>
      <c r="AU602" s="422"/>
      <c r="AV602" s="422"/>
      <c r="AW602" s="422"/>
      <c r="AX602" s="422"/>
      <c r="AY602" s="422"/>
      <c r="AZ602" s="422"/>
    </row>
    <row r="603" spans="1:52" ht="11.25" customHeight="1" x14ac:dyDescent="0.2">
      <c r="A603" s="2084"/>
      <c r="B603" s="272"/>
      <c r="C603" s="277"/>
      <c r="D603" s="311"/>
      <c r="E603" s="875"/>
      <c r="F603" s="875"/>
      <c r="G603" s="875"/>
      <c r="H603" s="875"/>
      <c r="I603" s="875"/>
      <c r="J603" s="875"/>
      <c r="K603" s="875"/>
      <c r="L603" s="875"/>
      <c r="M603" s="875"/>
      <c r="N603" s="875"/>
      <c r="O603" s="875"/>
      <c r="P603" s="875"/>
      <c r="Q603" s="875"/>
      <c r="R603" s="875"/>
      <c r="S603" s="875"/>
      <c r="T603" s="1970"/>
      <c r="U603" s="1970"/>
      <c r="V603" s="1970"/>
      <c r="W603" s="269"/>
      <c r="X603" s="269"/>
      <c r="Y603" s="269"/>
      <c r="Z603" s="269"/>
      <c r="AA603" s="794"/>
      <c r="AB603" s="2126"/>
      <c r="AC603" s="2185"/>
      <c r="AD603" s="2185"/>
      <c r="AE603" s="2185"/>
      <c r="AF603" s="2185"/>
      <c r="AG603" s="819"/>
      <c r="AH603" s="1925"/>
      <c r="AI603" s="422"/>
      <c r="AJ603" s="422"/>
      <c r="AK603" s="422"/>
      <c r="AL603" s="422"/>
      <c r="AM603" s="422"/>
      <c r="AN603" s="422"/>
      <c r="AO603" s="422"/>
      <c r="AP603" s="422"/>
      <c r="AQ603" s="422"/>
      <c r="AR603" s="422"/>
      <c r="AS603" s="422"/>
      <c r="AT603" s="422"/>
      <c r="AU603" s="422"/>
      <c r="AV603" s="422"/>
      <c r="AW603" s="422"/>
      <c r="AX603" s="422"/>
      <c r="AY603" s="422"/>
      <c r="AZ603" s="422"/>
    </row>
    <row r="604" spans="1:52" s="2079" customFormat="1" ht="11.25" customHeight="1" x14ac:dyDescent="0.2">
      <c r="A604" s="2076"/>
      <c r="B604" s="778" t="s">
        <v>1448</v>
      </c>
      <c r="C604" s="262"/>
      <c r="D604" s="1925" t="s">
        <v>1449</v>
      </c>
      <c r="E604" s="258"/>
      <c r="F604" s="257"/>
      <c r="G604" s="257"/>
      <c r="H604" s="257"/>
      <c r="I604" s="257"/>
      <c r="J604" s="257"/>
      <c r="K604" s="257"/>
      <c r="L604" s="257"/>
      <c r="M604" s="257"/>
      <c r="N604" s="257"/>
      <c r="O604" s="257"/>
      <c r="P604" s="257"/>
      <c r="Q604" s="257"/>
      <c r="R604" s="257"/>
      <c r="S604" s="1968"/>
      <c r="T604" s="258"/>
      <c r="U604" s="258"/>
      <c r="V604" s="258"/>
      <c r="W604" s="258"/>
      <c r="X604" s="258"/>
      <c r="Y604" s="258"/>
      <c r="Z604" s="258"/>
      <c r="AA604" s="258"/>
      <c r="AB604" s="2077"/>
      <c r="AC604" s="2077"/>
      <c r="AD604" s="258"/>
      <c r="AE604" s="258"/>
      <c r="AF604" s="258"/>
      <c r="AG604" s="2078"/>
      <c r="AH604" s="258"/>
      <c r="AI604" s="258"/>
      <c r="AJ604" s="258"/>
      <c r="AK604" s="258"/>
      <c r="AL604" s="258"/>
      <c r="AM604" s="258"/>
      <c r="AN604" s="258"/>
      <c r="AO604" s="258"/>
      <c r="AP604" s="258"/>
      <c r="AQ604" s="258"/>
      <c r="AR604" s="258"/>
      <c r="AS604" s="258"/>
      <c r="AT604" s="258"/>
      <c r="AU604" s="258"/>
      <c r="AV604" s="258"/>
      <c r="AW604" s="258"/>
      <c r="AX604" s="258"/>
      <c r="AY604" s="258"/>
      <c r="AZ604" s="258"/>
    </row>
    <row r="605" spans="1:52" s="2079" customFormat="1" ht="11.25" customHeight="1" x14ac:dyDescent="0.2">
      <c r="A605" s="2080"/>
      <c r="B605" s="1949"/>
      <c r="C605" s="263"/>
      <c r="D605" s="264" t="s">
        <v>1450</v>
      </c>
      <c r="E605" s="258"/>
      <c r="F605" s="257"/>
      <c r="G605" s="257"/>
      <c r="H605" s="257"/>
      <c r="I605" s="257"/>
      <c r="J605" s="257"/>
      <c r="K605" s="257"/>
      <c r="L605" s="257"/>
      <c r="M605" s="257"/>
      <c r="N605" s="257"/>
      <c r="O605" s="257"/>
      <c r="P605" s="257"/>
      <c r="Q605" s="257"/>
      <c r="R605" s="257"/>
      <c r="S605" s="257"/>
      <c r="T605" s="257"/>
      <c r="U605" s="257"/>
      <c r="V605" s="257"/>
      <c r="W605" s="257"/>
      <c r="X605" s="257"/>
      <c r="Y605" s="257"/>
      <c r="Z605" s="257"/>
      <c r="AA605" s="257"/>
      <c r="AB605" s="257"/>
      <c r="AC605" s="257"/>
      <c r="AD605" s="258"/>
      <c r="AE605" s="258"/>
      <c r="AF605" s="258"/>
      <c r="AG605" s="2078"/>
      <c r="AH605" s="258"/>
      <c r="AI605" s="258"/>
      <c r="AJ605" s="258"/>
      <c r="AK605" s="258"/>
      <c r="AL605" s="258"/>
      <c r="AM605" s="258"/>
      <c r="AN605" s="258"/>
      <c r="AO605" s="258"/>
      <c r="AP605" s="258"/>
      <c r="AQ605" s="258"/>
      <c r="AR605" s="258"/>
      <c r="AS605" s="258"/>
      <c r="AT605" s="258"/>
      <c r="AU605" s="258"/>
      <c r="AV605" s="258"/>
      <c r="AW605" s="258"/>
      <c r="AX605" s="258"/>
      <c r="AY605" s="258"/>
      <c r="AZ605" s="258"/>
    </row>
    <row r="606" spans="1:52" s="2079" customFormat="1" ht="9.75" customHeight="1" x14ac:dyDescent="0.2">
      <c r="A606" s="2080"/>
      <c r="B606" s="1949"/>
      <c r="C606" s="263"/>
      <c r="D606" s="264"/>
      <c r="E606" s="258"/>
      <c r="F606" s="257"/>
      <c r="G606" s="257"/>
      <c r="H606" s="257"/>
      <c r="I606" s="257"/>
      <c r="J606" s="257"/>
      <c r="K606" s="257"/>
      <c r="L606" s="257"/>
      <c r="M606" s="257"/>
      <c r="N606" s="257"/>
      <c r="O606" s="257"/>
      <c r="P606" s="257"/>
      <c r="Q606" s="257"/>
      <c r="R606" s="257"/>
      <c r="S606" s="257"/>
      <c r="T606" s="257"/>
      <c r="U606" s="257"/>
      <c r="V606" s="257"/>
      <c r="W606" s="257"/>
      <c r="X606" s="257"/>
      <c r="Y606" s="257"/>
      <c r="Z606" s="257"/>
      <c r="AA606" s="257"/>
      <c r="AB606" s="257"/>
      <c r="AC606" s="257"/>
      <c r="AD606" s="257"/>
      <c r="AE606" s="2077"/>
      <c r="AF606" s="2077"/>
      <c r="AG606" s="2081"/>
      <c r="AH606" s="258"/>
      <c r="AI606" s="258"/>
      <c r="AJ606" s="258"/>
      <c r="AK606" s="258"/>
      <c r="AL606" s="258"/>
      <c r="AM606" s="258"/>
      <c r="AN606" s="258"/>
      <c r="AO606" s="258"/>
      <c r="AP606" s="258"/>
      <c r="AQ606" s="258"/>
      <c r="AR606" s="258"/>
      <c r="AS606" s="258"/>
      <c r="AT606" s="258"/>
      <c r="AU606" s="258"/>
      <c r="AV606" s="258"/>
      <c r="AW606" s="258"/>
      <c r="AX606" s="258"/>
      <c r="AY606" s="258"/>
      <c r="AZ606" s="258"/>
    </row>
    <row r="607" spans="1:52" s="2079" customFormat="1" ht="12.75" customHeight="1" x14ac:dyDescent="0.2">
      <c r="A607" s="2080"/>
      <c r="B607" s="1949"/>
      <c r="C607" s="263"/>
      <c r="D607" s="264"/>
      <c r="E607" s="1949">
        <v>4801</v>
      </c>
      <c r="F607" s="1947"/>
      <c r="G607" s="1949"/>
      <c r="H607" s="1949"/>
      <c r="I607" s="257"/>
      <c r="J607" s="257"/>
      <c r="K607" s="797"/>
      <c r="L607" s="797"/>
      <c r="M607" s="272"/>
      <c r="N607" s="277"/>
      <c r="O607" s="277"/>
      <c r="P607" s="277"/>
      <c r="Q607" s="277"/>
      <c r="R607" s="277"/>
      <c r="S607" s="277"/>
      <c r="T607" s="277"/>
      <c r="U607" s="277"/>
      <c r="V607" s="277"/>
      <c r="W607" s="277"/>
      <c r="X607" s="267"/>
      <c r="Y607" s="267"/>
      <c r="Z607" s="267"/>
      <c r="AA607" s="267"/>
      <c r="AB607" s="267"/>
      <c r="AC607" s="257"/>
      <c r="AD607" s="257"/>
      <c r="AE607" s="2077"/>
      <c r="AF607" s="2077"/>
      <c r="AG607" s="2081"/>
      <c r="AH607" s="258"/>
      <c r="AI607" s="258"/>
      <c r="AJ607" s="258"/>
      <c r="AK607" s="258"/>
      <c r="AL607" s="258"/>
      <c r="AM607" s="258"/>
      <c r="AN607" s="258"/>
      <c r="AO607" s="258"/>
      <c r="AP607" s="258"/>
      <c r="AQ607" s="258"/>
      <c r="AR607" s="258"/>
      <c r="AS607" s="258"/>
      <c r="AT607" s="258"/>
      <c r="AU607" s="258"/>
      <c r="AV607" s="258"/>
      <c r="AW607" s="258"/>
      <c r="AX607" s="258"/>
      <c r="AY607" s="258"/>
      <c r="AZ607" s="258"/>
    </row>
    <row r="608" spans="1:52" s="2079" customFormat="1" ht="11.25" customHeight="1" x14ac:dyDescent="0.2">
      <c r="A608" s="2080"/>
      <c r="B608" s="1949"/>
      <c r="C608" s="263"/>
      <c r="D608" s="2955">
        <v>1</v>
      </c>
      <c r="E608" s="4021"/>
      <c r="F608" s="3981" t="s">
        <v>218</v>
      </c>
      <c r="G608" s="2955"/>
      <c r="H608" s="1949"/>
      <c r="I608" s="257"/>
      <c r="J608" s="257"/>
      <c r="R608" s="272"/>
      <c r="S608" s="272"/>
      <c r="T608" s="272"/>
      <c r="U608" s="272"/>
      <c r="V608" s="272"/>
      <c r="W608" s="272"/>
      <c r="X608" s="272"/>
      <c r="Y608" s="272"/>
      <c r="Z608" s="272"/>
      <c r="AA608" s="267"/>
      <c r="AB608" s="422"/>
      <c r="AC608" s="257"/>
      <c r="AD608" s="257"/>
      <c r="AE608" s="2077"/>
      <c r="AF608" s="2077"/>
      <c r="AG608" s="2081"/>
      <c r="AH608" s="258"/>
      <c r="AI608" s="258"/>
      <c r="AJ608" s="258"/>
      <c r="AK608" s="258"/>
      <c r="AL608" s="258"/>
      <c r="AM608" s="258"/>
      <c r="AN608" s="258"/>
      <c r="AO608" s="258"/>
      <c r="AP608" s="258"/>
      <c r="AQ608" s="258"/>
      <c r="AR608" s="258"/>
      <c r="AS608" s="258"/>
      <c r="AT608" s="258"/>
      <c r="AU608" s="258"/>
      <c r="AV608" s="258"/>
      <c r="AW608" s="258"/>
      <c r="AX608" s="258"/>
      <c r="AY608" s="258"/>
      <c r="AZ608" s="258"/>
    </row>
    <row r="609" spans="1:52" ht="11.25" customHeight="1" x14ac:dyDescent="0.2">
      <c r="A609" s="2082"/>
      <c r="B609" s="784"/>
      <c r="C609" s="422"/>
      <c r="D609" s="2955"/>
      <c r="E609" s="4022"/>
      <c r="F609" s="3981"/>
      <c r="G609" s="2955"/>
      <c r="H609" s="1949"/>
      <c r="I609" s="422"/>
      <c r="J609" s="422"/>
      <c r="R609" s="274"/>
      <c r="S609" s="274"/>
      <c r="T609" s="274"/>
      <c r="U609" s="274"/>
      <c r="V609" s="274"/>
      <c r="W609" s="274"/>
      <c r="X609" s="274"/>
      <c r="Y609" s="274"/>
      <c r="Z609" s="274"/>
      <c r="AA609" s="265"/>
      <c r="AB609" s="265"/>
      <c r="AC609" s="265"/>
      <c r="AD609" s="2958"/>
      <c r="AE609" s="2958"/>
      <c r="AF609" s="1924"/>
      <c r="AG609" s="2083"/>
      <c r="AH609" s="1949"/>
      <c r="AI609" s="422"/>
      <c r="AJ609" s="422"/>
      <c r="AK609" s="422"/>
      <c r="AL609" s="422"/>
      <c r="AM609" s="422"/>
      <c r="AN609" s="422"/>
      <c r="AO609" s="422"/>
      <c r="AP609" s="422"/>
      <c r="AQ609" s="422"/>
      <c r="AR609" s="422"/>
      <c r="AS609" s="422"/>
      <c r="AT609" s="422"/>
      <c r="AU609" s="422"/>
      <c r="AV609" s="422"/>
      <c r="AW609" s="422"/>
      <c r="AX609" s="422"/>
      <c r="AY609" s="422"/>
      <c r="AZ609" s="422"/>
    </row>
    <row r="610" spans="1:52" ht="9.75" customHeight="1" thickBot="1" x14ac:dyDescent="0.25">
      <c r="A610" s="2084"/>
      <c r="B610" s="275"/>
      <c r="C610" s="267"/>
      <c r="D610" s="269"/>
      <c r="E610" s="422"/>
      <c r="F610" s="269"/>
      <c r="G610" s="269"/>
      <c r="H610" s="269"/>
      <c r="I610" s="269"/>
      <c r="J610" s="269"/>
      <c r="K610" s="269"/>
      <c r="L610" s="269"/>
      <c r="M610" s="269"/>
      <c r="N610" s="269"/>
      <c r="O610" s="269"/>
      <c r="P610" s="269"/>
      <c r="Q610" s="269"/>
      <c r="R610" s="269"/>
      <c r="S610" s="269"/>
      <c r="T610" s="422"/>
      <c r="U610" s="422"/>
      <c r="V610" s="422"/>
      <c r="W610" s="422"/>
      <c r="X610" s="422"/>
      <c r="Y610" s="422"/>
      <c r="Z610" s="422"/>
      <c r="AA610" s="269"/>
      <c r="AB610" s="269"/>
      <c r="AC610" s="269"/>
      <c r="AD610" s="2958"/>
      <c r="AE610" s="2958"/>
      <c r="AF610" s="1924"/>
      <c r="AG610" s="2083"/>
      <c r="AH610" s="1949"/>
      <c r="AI610" s="422"/>
      <c r="AJ610" s="422"/>
      <c r="AK610" s="422"/>
      <c r="AL610" s="422"/>
      <c r="AM610" s="422"/>
      <c r="AN610" s="422"/>
      <c r="AO610" s="422"/>
      <c r="AP610" s="422"/>
      <c r="AQ610" s="422"/>
      <c r="AR610" s="422"/>
      <c r="AS610" s="422"/>
      <c r="AT610" s="422"/>
      <c r="AU610" s="422"/>
      <c r="AV610" s="422"/>
      <c r="AW610" s="422"/>
      <c r="AX610" s="422"/>
      <c r="AY610" s="422"/>
      <c r="AZ610" s="422"/>
    </row>
    <row r="611" spans="1:52" ht="11.25" customHeight="1" thickTop="1" x14ac:dyDescent="0.2">
      <c r="A611" s="2084"/>
      <c r="B611" s="275"/>
      <c r="C611" s="267"/>
      <c r="D611" s="2958">
        <v>2</v>
      </c>
      <c r="E611" s="4018"/>
      <c r="F611" s="2947" t="s">
        <v>1220</v>
      </c>
      <c r="G611" s="2948"/>
      <c r="H611" s="2948"/>
      <c r="I611" s="1949"/>
      <c r="J611" s="2599" t="s">
        <v>1451</v>
      </c>
      <c r="K611" s="2600"/>
      <c r="L611" s="2601"/>
      <c r="M611" s="2601"/>
      <c r="N611" s="2601"/>
      <c r="O611" s="2719"/>
      <c r="P611" s="269"/>
      <c r="Q611" s="266"/>
      <c r="R611" s="266"/>
      <c r="S611" s="266"/>
      <c r="T611" s="266"/>
      <c r="U611" s="266"/>
      <c r="V611" s="269"/>
      <c r="W611" s="269"/>
      <c r="X611" s="269"/>
      <c r="Y611" s="269"/>
      <c r="Z611" s="269"/>
      <c r="AA611" s="269"/>
      <c r="AB611" s="269"/>
      <c r="AC611" s="269"/>
      <c r="AD611" s="1924"/>
      <c r="AE611" s="1927"/>
      <c r="AF611" s="1927"/>
      <c r="AG611" s="2085"/>
      <c r="AH611" s="1925"/>
      <c r="AI611" s="422"/>
      <c r="AJ611" s="422"/>
      <c r="AK611" s="422"/>
      <c r="AL611" s="422"/>
      <c r="AM611" s="422"/>
      <c r="AN611" s="422"/>
      <c r="AO611" s="422"/>
      <c r="AP611" s="422"/>
      <c r="AQ611" s="422"/>
      <c r="AR611" s="422"/>
      <c r="AS611" s="422"/>
      <c r="AT611" s="422"/>
      <c r="AU611" s="422"/>
      <c r="AV611" s="422"/>
      <c r="AW611" s="422"/>
      <c r="AX611" s="422"/>
      <c r="AY611" s="422"/>
      <c r="AZ611" s="422"/>
    </row>
    <row r="612" spans="1:52" ht="11.25" customHeight="1" thickBot="1" x14ac:dyDescent="0.25">
      <c r="A612" s="2084"/>
      <c r="B612" s="275"/>
      <c r="C612" s="267"/>
      <c r="D612" s="2958"/>
      <c r="E612" s="4019"/>
      <c r="F612" s="2947"/>
      <c r="G612" s="2948"/>
      <c r="H612" s="2948"/>
      <c r="I612" s="1949"/>
      <c r="J612" s="2603" t="s">
        <v>1452</v>
      </c>
      <c r="K612" s="2604"/>
      <c r="L612" s="2597"/>
      <c r="M612" s="2605"/>
      <c r="N612" s="2605"/>
      <c r="O612" s="2724"/>
      <c r="P612" s="269"/>
      <c r="Q612" s="266"/>
      <c r="R612" s="266"/>
      <c r="S612" s="266"/>
      <c r="T612" s="266"/>
      <c r="U612" s="266"/>
      <c r="V612" s="269"/>
      <c r="W612" s="269"/>
      <c r="X612" s="269"/>
      <c r="Y612" s="269"/>
      <c r="Z612" s="269"/>
      <c r="AA612" s="269"/>
      <c r="AB612" s="269"/>
      <c r="AC612" s="269"/>
      <c r="AD612" s="1924"/>
      <c r="AE612" s="1927"/>
      <c r="AF612" s="1927"/>
      <c r="AG612" s="819"/>
      <c r="AH612" s="1925"/>
      <c r="AI612" s="422"/>
      <c r="AJ612" s="422"/>
      <c r="AK612" s="422"/>
      <c r="AL612" s="422"/>
      <c r="AM612" s="422"/>
      <c r="AN612" s="422"/>
      <c r="AO612" s="422"/>
      <c r="AP612" s="422"/>
      <c r="AQ612" s="422"/>
      <c r="AR612" s="422"/>
      <c r="AS612" s="422"/>
      <c r="AT612" s="422"/>
      <c r="AU612" s="422"/>
      <c r="AV612" s="422"/>
      <c r="AW612" s="422"/>
      <c r="AX612" s="422"/>
      <c r="AY612" s="422"/>
      <c r="AZ612" s="422"/>
    </row>
    <row r="613" spans="1:52" ht="11.25" customHeight="1" thickTop="1" x14ac:dyDescent="0.2">
      <c r="A613" s="2084"/>
      <c r="B613" s="275"/>
      <c r="C613" s="267"/>
      <c r="D613" s="268"/>
      <c r="E613" s="268"/>
      <c r="F613" s="1924"/>
      <c r="G613" s="1924"/>
      <c r="H613" s="1925"/>
      <c r="I613" s="1925"/>
      <c r="J613" s="269"/>
      <c r="S613" s="269"/>
      <c r="T613" s="269"/>
      <c r="U613" s="270"/>
      <c r="V613" s="269"/>
      <c r="W613" s="269"/>
      <c r="X613" s="269"/>
      <c r="Y613" s="269"/>
      <c r="Z613" s="269"/>
      <c r="AA613" s="269"/>
      <c r="AB613" s="269"/>
      <c r="AC613" s="269"/>
      <c r="AD613" s="1924"/>
      <c r="AE613" s="1927"/>
      <c r="AF613" s="1927"/>
      <c r="AG613" s="819"/>
      <c r="AH613" s="1925"/>
      <c r="AI613" s="422"/>
      <c r="AJ613" s="422"/>
      <c r="AK613" s="422"/>
      <c r="AL613" s="422"/>
      <c r="AM613" s="422"/>
      <c r="AN613" s="422"/>
      <c r="AO613" s="422"/>
      <c r="AP613" s="422"/>
      <c r="AQ613" s="422"/>
      <c r="AR613" s="422"/>
      <c r="AS613" s="422"/>
      <c r="AT613" s="422"/>
      <c r="AU613" s="422"/>
      <c r="AV613" s="422"/>
      <c r="AW613" s="422"/>
      <c r="AX613" s="422"/>
      <c r="AY613" s="422"/>
      <c r="AZ613" s="422"/>
    </row>
    <row r="614" spans="1:52" ht="11.25" customHeight="1" x14ac:dyDescent="0.2">
      <c r="A614" s="2084"/>
      <c r="B614" s="275"/>
      <c r="C614" s="267"/>
      <c r="D614" s="268"/>
      <c r="E614" s="268"/>
      <c r="F614" s="1924"/>
      <c r="G614" s="1924"/>
      <c r="H614" s="1925"/>
      <c r="I614" s="1925"/>
      <c r="J614" s="269"/>
      <c r="S614" s="269"/>
      <c r="T614" s="269"/>
      <c r="U614" s="270"/>
      <c r="V614" s="269"/>
      <c r="W614" s="269"/>
      <c r="X614" s="269"/>
      <c r="Y614" s="269"/>
      <c r="Z614" s="269"/>
      <c r="AA614" s="269"/>
      <c r="AB614" s="269"/>
      <c r="AC614" s="269"/>
      <c r="AD614" s="1924"/>
      <c r="AE614" s="1927"/>
      <c r="AF614" s="1927"/>
      <c r="AG614" s="819"/>
      <c r="AH614" s="1925"/>
      <c r="AI614" s="422"/>
      <c r="AJ614" s="422"/>
      <c r="AK614" s="422"/>
      <c r="AL614" s="422"/>
      <c r="AM614" s="422"/>
      <c r="AN614" s="422"/>
      <c r="AO614" s="422"/>
      <c r="AP614" s="422"/>
      <c r="AQ614" s="422"/>
      <c r="AR614" s="422"/>
      <c r="AS614" s="422"/>
      <c r="AT614" s="422"/>
      <c r="AU614" s="422"/>
      <c r="AV614" s="422"/>
      <c r="AW614" s="422"/>
      <c r="AX614" s="422"/>
      <c r="AY614" s="422"/>
      <c r="AZ614" s="422"/>
    </row>
    <row r="615" spans="1:52" ht="11.25" customHeight="1" x14ac:dyDescent="0.2">
      <c r="A615" s="2084"/>
      <c r="B615" s="272"/>
      <c r="C615" s="277"/>
      <c r="D615" s="311"/>
      <c r="E615" s="875"/>
      <c r="F615" s="875"/>
      <c r="G615" s="875"/>
      <c r="H615" s="875"/>
      <c r="I615" s="875"/>
      <c r="J615" s="875"/>
      <c r="K615" s="875"/>
      <c r="L615" s="875"/>
      <c r="M615" s="875"/>
      <c r="N615" s="875"/>
      <c r="O615" s="875"/>
      <c r="P615" s="875"/>
      <c r="Q615" s="875"/>
      <c r="R615" s="875"/>
      <c r="S615" s="875"/>
      <c r="T615" s="1970"/>
      <c r="U615" s="1970"/>
      <c r="V615" s="1970"/>
      <c r="W615" s="269"/>
      <c r="X615" s="269"/>
      <c r="Y615" s="269"/>
      <c r="Z615" s="269"/>
      <c r="AA615" s="794"/>
      <c r="AB615" s="2126"/>
      <c r="AC615" s="2185"/>
      <c r="AD615" s="2185"/>
      <c r="AE615" s="2185"/>
      <c r="AF615" s="2185"/>
      <c r="AG615" s="819"/>
      <c r="AH615" s="1925"/>
      <c r="AI615" s="422"/>
      <c r="AJ615" s="422"/>
      <c r="AK615" s="422"/>
      <c r="AL615" s="422"/>
      <c r="AM615" s="422"/>
      <c r="AN615" s="422"/>
      <c r="AO615" s="422"/>
      <c r="AP615" s="422"/>
      <c r="AQ615" s="422"/>
      <c r="AR615" s="422"/>
      <c r="AS615" s="422"/>
      <c r="AT615" s="422"/>
      <c r="AU615" s="422"/>
      <c r="AV615" s="422"/>
      <c r="AW615" s="422"/>
      <c r="AX615" s="422"/>
      <c r="AY615" s="422"/>
      <c r="AZ615" s="422"/>
    </row>
    <row r="616" spans="1:52" s="2079" customFormat="1" ht="11.25" customHeight="1" x14ac:dyDescent="0.2">
      <c r="A616" s="2076"/>
      <c r="B616" s="778" t="s">
        <v>1453</v>
      </c>
      <c r="C616" s="262"/>
      <c r="D616" s="1925" t="s">
        <v>1454</v>
      </c>
      <c r="E616" s="258"/>
      <c r="F616" s="257"/>
      <c r="G616" s="257"/>
      <c r="H616" s="257"/>
      <c r="I616" s="257"/>
      <c r="J616" s="257"/>
      <c r="K616" s="257"/>
      <c r="L616" s="257"/>
      <c r="M616" s="257"/>
      <c r="N616" s="257"/>
      <c r="O616" s="257"/>
      <c r="P616" s="257"/>
      <c r="Q616" s="257"/>
      <c r="R616" s="257"/>
      <c r="S616" s="1968"/>
      <c r="T616" s="258"/>
      <c r="U616" s="258"/>
      <c r="V616" s="258"/>
      <c r="W616" s="258"/>
      <c r="X616" s="258"/>
      <c r="Y616" s="258"/>
      <c r="Z616" s="258"/>
      <c r="AA616" s="258"/>
      <c r="AB616" s="2077"/>
      <c r="AC616" s="2077"/>
      <c r="AD616" s="258"/>
      <c r="AE616" s="258"/>
      <c r="AF616" s="258"/>
      <c r="AG616" s="2078"/>
      <c r="AH616" s="258"/>
      <c r="AI616" s="258"/>
      <c r="AJ616" s="258"/>
      <c r="AK616" s="258"/>
      <c r="AL616" s="258"/>
      <c r="AM616" s="258"/>
      <c r="AN616" s="258"/>
      <c r="AO616" s="258"/>
      <c r="AP616" s="258"/>
      <c r="AQ616" s="258"/>
      <c r="AR616" s="258"/>
      <c r="AS616" s="258"/>
      <c r="AT616" s="258"/>
      <c r="AU616" s="258"/>
      <c r="AV616" s="258"/>
      <c r="AW616" s="258"/>
      <c r="AX616" s="258"/>
      <c r="AY616" s="258"/>
      <c r="AZ616" s="258"/>
    </row>
    <row r="617" spans="1:52" s="2079" customFormat="1" ht="11.25" customHeight="1" x14ac:dyDescent="0.2">
      <c r="A617" s="2080"/>
      <c r="B617" s="1949"/>
      <c r="C617" s="263"/>
      <c r="D617" s="264" t="s">
        <v>1455</v>
      </c>
      <c r="E617" s="258"/>
      <c r="F617" s="257"/>
      <c r="G617" s="257"/>
      <c r="H617" s="257"/>
      <c r="I617" s="257"/>
      <c r="J617" s="257"/>
      <c r="K617" s="257"/>
      <c r="L617" s="257"/>
      <c r="M617" s="257"/>
      <c r="N617" s="257"/>
      <c r="O617" s="257"/>
      <c r="P617" s="257"/>
      <c r="Q617" s="257"/>
      <c r="R617" s="257"/>
      <c r="S617" s="257"/>
      <c r="T617" s="257"/>
      <c r="U617" s="257"/>
      <c r="V617" s="257"/>
      <c r="W617" s="257"/>
      <c r="X617" s="257"/>
      <c r="Y617" s="257"/>
      <c r="Z617" s="257"/>
      <c r="AA617" s="257"/>
      <c r="AB617" s="257"/>
      <c r="AC617" s="257"/>
      <c r="AD617" s="258"/>
      <c r="AE617" s="258"/>
      <c r="AF617" s="258"/>
      <c r="AG617" s="2078"/>
      <c r="AH617" s="258"/>
      <c r="AI617" s="258"/>
      <c r="AJ617" s="258"/>
      <c r="AK617" s="258"/>
      <c r="AL617" s="258"/>
      <c r="AM617" s="258"/>
      <c r="AN617" s="258"/>
      <c r="AO617" s="258"/>
      <c r="AP617" s="258"/>
      <c r="AQ617" s="258"/>
      <c r="AR617" s="258"/>
      <c r="AS617" s="258"/>
      <c r="AT617" s="258"/>
      <c r="AU617" s="258"/>
      <c r="AV617" s="258"/>
      <c r="AW617" s="258"/>
      <c r="AX617" s="258"/>
      <c r="AY617" s="258"/>
      <c r="AZ617" s="258"/>
    </row>
    <row r="618" spans="1:52" ht="6.75" customHeight="1" x14ac:dyDescent="0.2">
      <c r="A618" s="2084"/>
      <c r="B618" s="272"/>
      <c r="C618" s="277"/>
      <c r="D618" s="311"/>
      <c r="E618" s="875"/>
      <c r="F618" s="875"/>
      <c r="G618" s="875"/>
      <c r="H618" s="875"/>
      <c r="I618" s="875"/>
      <c r="J618" s="875"/>
      <c r="K618" s="875"/>
      <c r="L618" s="875"/>
      <c r="M618" s="875"/>
      <c r="N618" s="875"/>
      <c r="O618" s="875"/>
      <c r="P618" s="875"/>
      <c r="Q618" s="875"/>
      <c r="R618" s="875"/>
      <c r="S618" s="875"/>
      <c r="T618" s="1970"/>
      <c r="U618" s="1970"/>
      <c r="V618" s="1970"/>
      <c r="W618" s="269"/>
      <c r="X618" s="269"/>
      <c r="Y618" s="269"/>
      <c r="Z618" s="269"/>
      <c r="AA618" s="794"/>
      <c r="AB618" s="2126"/>
      <c r="AC618" s="2185"/>
      <c r="AD618" s="2185"/>
      <c r="AE618" s="2185"/>
      <c r="AF618" s="2185"/>
      <c r="AG618" s="819"/>
      <c r="AH618" s="1925"/>
      <c r="AI618" s="422"/>
      <c r="AJ618" s="422"/>
      <c r="AK618" s="422"/>
      <c r="AL618" s="422"/>
      <c r="AM618" s="422"/>
      <c r="AN618" s="422"/>
      <c r="AO618" s="422"/>
      <c r="AP618" s="422"/>
      <c r="AQ618" s="422"/>
      <c r="AR618" s="422"/>
      <c r="AS618" s="422"/>
      <c r="AT618" s="422"/>
      <c r="AU618" s="422"/>
      <c r="AV618" s="422"/>
      <c r="AW618" s="422"/>
      <c r="AX618" s="422"/>
      <c r="AY618" s="422"/>
      <c r="AZ618" s="422"/>
    </row>
    <row r="619" spans="1:52" ht="11.25" customHeight="1" x14ac:dyDescent="0.2">
      <c r="A619" s="2084"/>
      <c r="B619" s="272"/>
      <c r="C619" s="277"/>
      <c r="D619" s="299" t="s">
        <v>81</v>
      </c>
      <c r="E619" s="2099" t="s">
        <v>1456</v>
      </c>
      <c r="F619" s="875"/>
      <c r="G619" s="875"/>
      <c r="H619" s="875"/>
      <c r="I619" s="875"/>
      <c r="J619" s="875"/>
      <c r="K619" s="875"/>
      <c r="L619" s="875"/>
      <c r="M619" s="875"/>
      <c r="N619" s="875"/>
      <c r="O619" s="875"/>
      <c r="P619" s="875"/>
      <c r="Q619" s="875"/>
      <c r="R619" s="875"/>
      <c r="S619" s="875"/>
      <c r="T619" s="1970"/>
      <c r="U619" s="1970"/>
      <c r="V619" s="1970"/>
      <c r="W619" s="269"/>
      <c r="X619" s="269"/>
      <c r="Y619" s="269"/>
      <c r="Z619" s="269"/>
      <c r="AA619" s="794"/>
      <c r="AB619" s="2126"/>
      <c r="AC619" s="2185"/>
      <c r="AD619" s="2185"/>
      <c r="AE619" s="2185"/>
      <c r="AF619" s="2185"/>
      <c r="AG619" s="819"/>
      <c r="AH619" s="1925"/>
      <c r="AI619" s="422"/>
      <c r="AJ619" s="422"/>
      <c r="AK619" s="422"/>
      <c r="AL619" s="422"/>
      <c r="AM619" s="422"/>
      <c r="AN619" s="422"/>
      <c r="AO619" s="422"/>
      <c r="AP619" s="422"/>
      <c r="AQ619" s="422"/>
      <c r="AR619" s="422"/>
      <c r="AS619" s="422"/>
      <c r="AT619" s="422"/>
      <c r="AU619" s="422"/>
      <c r="AV619" s="422"/>
      <c r="AW619" s="422"/>
      <c r="AX619" s="422"/>
      <c r="AY619" s="422"/>
      <c r="AZ619" s="422"/>
    </row>
    <row r="620" spans="1:52" ht="11.25" customHeight="1" x14ac:dyDescent="0.2">
      <c r="A620" s="2084"/>
      <c r="B620" s="272"/>
      <c r="C620" s="277"/>
      <c r="D620" s="299"/>
      <c r="E620" s="2099" t="s">
        <v>1457</v>
      </c>
      <c r="F620" s="875"/>
      <c r="G620" s="875"/>
      <c r="H620" s="875"/>
      <c r="I620" s="875"/>
      <c r="J620" s="875"/>
      <c r="K620" s="875"/>
      <c r="L620" s="875"/>
      <c r="M620" s="875"/>
      <c r="N620" s="875"/>
      <c r="O620" s="875"/>
      <c r="P620" s="875"/>
      <c r="Q620" s="875"/>
      <c r="R620" s="875"/>
      <c r="S620" s="875"/>
      <c r="T620" s="1970"/>
      <c r="U620" s="1970"/>
      <c r="V620" s="1970"/>
      <c r="W620" s="269"/>
      <c r="X620" s="269"/>
      <c r="Y620" s="269"/>
      <c r="Z620" s="269"/>
      <c r="AA620" s="794"/>
      <c r="AB620" s="2126"/>
      <c r="AC620" s="2185"/>
      <c r="AD620" s="2185"/>
      <c r="AE620" s="2185"/>
      <c r="AF620" s="2185"/>
      <c r="AG620" s="819"/>
      <c r="AH620" s="1925"/>
      <c r="AI620" s="422"/>
      <c r="AJ620" s="422"/>
      <c r="AK620" s="422"/>
      <c r="AL620" s="422"/>
      <c r="AM620" s="422"/>
      <c r="AN620" s="422"/>
      <c r="AO620" s="422"/>
      <c r="AP620" s="422"/>
      <c r="AQ620" s="422"/>
      <c r="AR620" s="422"/>
      <c r="AS620" s="422"/>
      <c r="AT620" s="422"/>
      <c r="AU620" s="422"/>
      <c r="AV620" s="422"/>
      <c r="AW620" s="422"/>
      <c r="AX620" s="422"/>
      <c r="AY620" s="422"/>
      <c r="AZ620" s="422"/>
    </row>
    <row r="621" spans="1:52" ht="11.25" customHeight="1" x14ac:dyDescent="0.2">
      <c r="A621" s="2084"/>
      <c r="B621" s="272"/>
      <c r="C621" s="277"/>
      <c r="D621" s="311"/>
      <c r="E621" s="875" t="s">
        <v>1458</v>
      </c>
      <c r="F621" s="875"/>
      <c r="G621" s="875"/>
      <c r="H621" s="875"/>
      <c r="I621" s="875"/>
      <c r="J621" s="875"/>
      <c r="K621" s="875"/>
      <c r="L621" s="875"/>
      <c r="M621" s="875"/>
      <c r="N621" s="875"/>
      <c r="O621" s="875"/>
      <c r="P621" s="875"/>
      <c r="Q621" s="875"/>
      <c r="R621" s="875"/>
      <c r="S621" s="875"/>
      <c r="T621" s="1970"/>
      <c r="U621" s="1970"/>
      <c r="V621" s="1970"/>
      <c r="W621" s="269"/>
      <c r="X621" s="269"/>
      <c r="Y621" s="269"/>
      <c r="Z621" s="269"/>
      <c r="AA621" s="794"/>
      <c r="AB621" s="2126"/>
      <c r="AC621" s="2185"/>
      <c r="AD621" s="2185"/>
      <c r="AE621" s="2185"/>
      <c r="AF621" s="2185"/>
      <c r="AG621" s="819"/>
      <c r="AH621" s="1925"/>
      <c r="AI621" s="422"/>
      <c r="AJ621" s="422"/>
      <c r="AK621" s="422"/>
      <c r="AL621" s="422"/>
      <c r="AM621" s="422"/>
      <c r="AN621" s="422"/>
      <c r="AO621" s="422"/>
      <c r="AP621" s="422"/>
      <c r="AQ621" s="422"/>
      <c r="AR621" s="422"/>
      <c r="AS621" s="422"/>
      <c r="AT621" s="422"/>
      <c r="AU621" s="422"/>
      <c r="AV621" s="422"/>
      <c r="AW621" s="422"/>
      <c r="AX621" s="422"/>
      <c r="AY621" s="422"/>
      <c r="AZ621" s="422"/>
    </row>
    <row r="622" spans="1:52" ht="11.25" customHeight="1" x14ac:dyDescent="0.2">
      <c r="A622" s="2084"/>
      <c r="B622" s="272"/>
      <c r="C622" s="277"/>
      <c r="D622" s="311"/>
      <c r="E622" s="875" t="s">
        <v>1459</v>
      </c>
      <c r="F622" s="875"/>
      <c r="G622" s="875"/>
      <c r="H622" s="875"/>
      <c r="I622" s="875"/>
      <c r="J622" s="875"/>
      <c r="K622" s="875"/>
      <c r="L622" s="875"/>
      <c r="M622" s="875"/>
      <c r="N622" s="875"/>
      <c r="O622" s="875"/>
      <c r="P622" s="875"/>
      <c r="Q622" s="875"/>
      <c r="R622" s="875"/>
      <c r="S622" s="875"/>
      <c r="T622" s="1970"/>
      <c r="U622" s="1970"/>
      <c r="V622" s="1970"/>
      <c r="W622" s="269"/>
      <c r="X622" s="269"/>
      <c r="Y622" s="269"/>
      <c r="Z622" s="269"/>
      <c r="AA622" s="794"/>
      <c r="AB622" s="2126"/>
      <c r="AC622" s="2185"/>
      <c r="AD622" s="2185"/>
      <c r="AE622" s="2185"/>
      <c r="AF622" s="2185"/>
      <c r="AG622" s="819"/>
      <c r="AH622" s="1925"/>
      <c r="AI622" s="422"/>
      <c r="AJ622" s="422"/>
      <c r="AK622" s="422"/>
      <c r="AL622" s="422"/>
      <c r="AM622" s="422"/>
      <c r="AN622" s="422"/>
      <c r="AO622" s="422"/>
      <c r="AP622" s="422"/>
      <c r="AQ622" s="422"/>
      <c r="AR622" s="422"/>
      <c r="AS622" s="422"/>
      <c r="AT622" s="422"/>
      <c r="AU622" s="422"/>
      <c r="AV622" s="422"/>
      <c r="AW622" s="422"/>
      <c r="AX622" s="422"/>
      <c r="AY622" s="422"/>
      <c r="AZ622" s="422"/>
    </row>
    <row r="623" spans="1:52" ht="9.75" customHeight="1" x14ac:dyDescent="0.2">
      <c r="A623" s="2084"/>
      <c r="B623" s="272"/>
      <c r="C623" s="277"/>
      <c r="D623" s="311"/>
      <c r="E623" s="875"/>
      <c r="F623" s="875"/>
      <c r="G623" s="875"/>
      <c r="H623" s="875"/>
      <c r="I623" s="875"/>
      <c r="J623" s="875"/>
      <c r="K623" s="875"/>
      <c r="L623" s="875"/>
      <c r="M623" s="875"/>
      <c r="N623" s="875"/>
      <c r="O623" s="875"/>
      <c r="P623" s="875"/>
      <c r="Q623" s="875"/>
      <c r="R623" s="875"/>
      <c r="S623" s="875"/>
      <c r="T623" s="1970"/>
      <c r="U623" s="1970"/>
      <c r="V623" s="1970"/>
      <c r="W623" s="269"/>
      <c r="X623" s="269"/>
      <c r="Y623" s="269"/>
      <c r="Z623" s="269"/>
      <c r="AA623" s="794"/>
      <c r="AB623" s="2126"/>
      <c r="AC623" s="2185"/>
      <c r="AD623" s="2185"/>
      <c r="AE623" s="2185"/>
      <c r="AF623" s="2185"/>
      <c r="AG623" s="819"/>
      <c r="AH623" s="1925"/>
      <c r="AI623" s="422"/>
      <c r="AJ623" s="422"/>
      <c r="AK623" s="422"/>
      <c r="AL623" s="422"/>
      <c r="AM623" s="422"/>
      <c r="AN623" s="422"/>
      <c r="AO623" s="422"/>
      <c r="AP623" s="422"/>
      <c r="AQ623" s="422"/>
      <c r="AR623" s="422"/>
      <c r="AS623" s="422"/>
      <c r="AT623" s="422"/>
      <c r="AU623" s="422"/>
      <c r="AV623" s="422"/>
      <c r="AW623" s="422"/>
      <c r="AX623" s="422"/>
      <c r="AY623" s="422"/>
      <c r="AZ623" s="422"/>
    </row>
    <row r="624" spans="1:52" ht="11.25" customHeight="1" x14ac:dyDescent="0.2">
      <c r="A624" s="2084"/>
      <c r="B624" s="272"/>
      <c r="C624" s="277"/>
      <c r="D624" s="311"/>
      <c r="E624" s="4005" t="s">
        <v>1460</v>
      </c>
      <c r="F624" s="4005"/>
      <c r="G624" s="4005"/>
      <c r="H624" s="4005"/>
      <c r="I624" s="4005"/>
      <c r="J624" s="4005"/>
      <c r="K624" s="4005"/>
      <c r="L624" s="4005"/>
      <c r="M624" s="875"/>
      <c r="N624" s="4005" t="s">
        <v>1461</v>
      </c>
      <c r="O624" s="4005"/>
      <c r="P624" s="4005"/>
      <c r="Q624" s="4005"/>
      <c r="R624" s="4005"/>
      <c r="S624" s="4005"/>
      <c r="T624" s="4005"/>
      <c r="U624" s="4005"/>
      <c r="V624" s="1970"/>
      <c r="W624" s="4005" t="s">
        <v>282</v>
      </c>
      <c r="X624" s="4005"/>
      <c r="Y624" s="4005"/>
      <c r="Z624" s="4005"/>
      <c r="AA624" s="4005"/>
      <c r="AB624" s="4005"/>
      <c r="AC624" s="4005"/>
      <c r="AD624" s="4005"/>
      <c r="AE624" s="2185"/>
      <c r="AF624" s="2185"/>
      <c r="AG624" s="819"/>
      <c r="AH624" s="1925"/>
      <c r="AI624" s="422"/>
      <c r="AJ624" s="422"/>
      <c r="AK624" s="422"/>
      <c r="AL624" s="422"/>
      <c r="AM624" s="422"/>
      <c r="AN624" s="422"/>
      <c r="AO624" s="422"/>
      <c r="AP624" s="422"/>
      <c r="AQ624" s="422"/>
      <c r="AR624" s="422"/>
      <c r="AS624" s="422"/>
      <c r="AT624" s="422"/>
      <c r="AU624" s="422"/>
      <c r="AV624" s="422"/>
      <c r="AW624" s="422"/>
      <c r="AX624" s="422"/>
      <c r="AY624" s="422"/>
      <c r="AZ624" s="422"/>
    </row>
    <row r="625" spans="1:52" ht="11.25" customHeight="1" x14ac:dyDescent="0.2">
      <c r="A625" s="2084"/>
      <c r="B625" s="272"/>
      <c r="C625" s="277"/>
      <c r="D625" s="311"/>
      <c r="E625" s="4081" t="s">
        <v>1462</v>
      </c>
      <c r="F625" s="4081"/>
      <c r="G625" s="4081"/>
      <c r="H625" s="4081"/>
      <c r="I625" s="4081"/>
      <c r="J625" s="4081"/>
      <c r="K625" s="4081"/>
      <c r="L625" s="4081"/>
      <c r="M625" s="875"/>
      <c r="N625" s="4081" t="s">
        <v>1463</v>
      </c>
      <c r="O625" s="4081"/>
      <c r="P625" s="4081"/>
      <c r="Q625" s="4081"/>
      <c r="R625" s="4081"/>
      <c r="S625" s="4081"/>
      <c r="T625" s="4081"/>
      <c r="U625" s="4081"/>
      <c r="V625" s="1970"/>
      <c r="W625" s="4081" t="s">
        <v>283</v>
      </c>
      <c r="X625" s="4081"/>
      <c r="Y625" s="4081"/>
      <c r="Z625" s="4081"/>
      <c r="AA625" s="4081"/>
      <c r="AB625" s="4081"/>
      <c r="AC625" s="4081"/>
      <c r="AD625" s="4081"/>
      <c r="AE625" s="2185"/>
      <c r="AF625" s="2185"/>
      <c r="AG625" s="819"/>
      <c r="AH625" s="1925"/>
      <c r="AI625" s="422"/>
      <c r="AJ625" s="422"/>
      <c r="AK625" s="422"/>
      <c r="AL625" s="422"/>
      <c r="AM625" s="422"/>
      <c r="AN625" s="422"/>
      <c r="AO625" s="422"/>
      <c r="AP625" s="422"/>
      <c r="AQ625" s="422"/>
      <c r="AR625" s="422"/>
      <c r="AS625" s="422"/>
      <c r="AT625" s="422"/>
      <c r="AU625" s="422"/>
      <c r="AV625" s="422"/>
      <c r="AW625" s="422"/>
      <c r="AX625" s="422"/>
      <c r="AY625" s="422"/>
      <c r="AZ625" s="422"/>
    </row>
    <row r="626" spans="1:52" ht="11.25" customHeight="1" x14ac:dyDescent="0.2">
      <c r="A626" s="2084"/>
      <c r="B626" s="272"/>
      <c r="C626" s="277"/>
      <c r="D626" s="311"/>
      <c r="E626" s="4005" t="s">
        <v>84</v>
      </c>
      <c r="F626" s="4005"/>
      <c r="G626" s="4005"/>
      <c r="H626" s="4005"/>
      <c r="I626" s="4005"/>
      <c r="J626" s="4005"/>
      <c r="K626" s="4005"/>
      <c r="L626" s="4005"/>
      <c r="M626" s="875"/>
      <c r="N626" s="4005" t="s">
        <v>84</v>
      </c>
      <c r="O626" s="4005"/>
      <c r="P626" s="4005"/>
      <c r="Q626" s="4005"/>
      <c r="R626" s="4005"/>
      <c r="S626" s="4005"/>
      <c r="T626" s="4005"/>
      <c r="U626" s="4005"/>
      <c r="V626" s="1970"/>
      <c r="W626" s="4005" t="s">
        <v>84</v>
      </c>
      <c r="X626" s="4005"/>
      <c r="Y626" s="4005"/>
      <c r="Z626" s="4005"/>
      <c r="AA626" s="4005"/>
      <c r="AB626" s="4005"/>
      <c r="AC626" s="4005"/>
      <c r="AD626" s="4005"/>
      <c r="AE626" s="2185"/>
      <c r="AF626" s="2185"/>
      <c r="AG626" s="819"/>
      <c r="AH626" s="1925"/>
      <c r="AI626" s="422"/>
      <c r="AJ626" s="422"/>
      <c r="AK626" s="422"/>
      <c r="AL626" s="422"/>
      <c r="AM626" s="422"/>
      <c r="AN626" s="422"/>
      <c r="AO626" s="422"/>
      <c r="AP626" s="422"/>
      <c r="AQ626" s="422"/>
      <c r="AR626" s="422"/>
      <c r="AS626" s="422"/>
      <c r="AT626" s="422"/>
      <c r="AU626" s="422"/>
      <c r="AV626" s="422"/>
      <c r="AW626" s="422"/>
      <c r="AX626" s="422"/>
      <c r="AY626" s="422"/>
      <c r="AZ626" s="422"/>
    </row>
    <row r="627" spans="1:52" ht="11.25" customHeight="1" x14ac:dyDescent="0.2">
      <c r="A627" s="2084"/>
      <c r="B627" s="272"/>
      <c r="C627" s="277"/>
      <c r="D627" s="311"/>
      <c r="E627" s="875"/>
      <c r="F627" s="875"/>
      <c r="G627" s="875"/>
      <c r="H627" s="875"/>
      <c r="I627" s="875"/>
      <c r="J627" s="875"/>
      <c r="K627" s="875"/>
      <c r="L627" s="2197">
        <v>4805</v>
      </c>
      <c r="M627" s="875"/>
      <c r="N627" s="875"/>
      <c r="O627" s="875"/>
      <c r="P627" s="875"/>
      <c r="Q627" s="875"/>
      <c r="R627" s="875"/>
      <c r="S627" s="875"/>
      <c r="T627" s="1970"/>
      <c r="U627" s="437">
        <v>4806</v>
      </c>
      <c r="V627" s="1970"/>
      <c r="W627" s="269"/>
      <c r="X627" s="269"/>
      <c r="Y627" s="269"/>
      <c r="Z627" s="269"/>
      <c r="AA627" s="794"/>
      <c r="AB627" s="2126"/>
      <c r="AC627" s="2185"/>
      <c r="AD627" s="794">
        <v>4807</v>
      </c>
      <c r="AE627" s="2185"/>
      <c r="AF627" s="2185"/>
      <c r="AG627" s="819"/>
      <c r="AH627" s="1925"/>
      <c r="AI627" s="422"/>
      <c r="AJ627" s="422"/>
      <c r="AK627" s="422"/>
      <c r="AL627" s="422"/>
      <c r="AM627" s="422"/>
      <c r="AN627" s="422"/>
      <c r="AO627" s="422"/>
      <c r="AP627" s="422"/>
      <c r="AQ627" s="422"/>
      <c r="AR627" s="422"/>
      <c r="AS627" s="422"/>
      <c r="AT627" s="422"/>
      <c r="AU627" s="422"/>
      <c r="AV627" s="422"/>
      <c r="AW627" s="422"/>
      <c r="AX627" s="422"/>
      <c r="AY627" s="422"/>
      <c r="AZ627" s="422"/>
    </row>
    <row r="628" spans="1:52" ht="11.25" customHeight="1" x14ac:dyDescent="0.2">
      <c r="A628" s="2084"/>
      <c r="B628" s="272"/>
      <c r="C628" s="277"/>
      <c r="D628" s="311"/>
      <c r="E628" s="4068"/>
      <c r="F628" s="4069"/>
      <c r="G628" s="4069"/>
      <c r="H628" s="4069"/>
      <c r="I628" s="4069"/>
      <c r="J628" s="4069"/>
      <c r="K628" s="4069"/>
      <c r="L628" s="4070"/>
      <c r="M628" s="875"/>
      <c r="N628" s="4068"/>
      <c r="O628" s="4069"/>
      <c r="P628" s="4069"/>
      <c r="Q628" s="4069"/>
      <c r="R628" s="4069"/>
      <c r="S628" s="4069"/>
      <c r="T628" s="4069"/>
      <c r="U628" s="4070"/>
      <c r="V628" s="1970"/>
      <c r="W628" s="4075"/>
      <c r="X628" s="4076"/>
      <c r="Y628" s="4076"/>
      <c r="Z628" s="4076"/>
      <c r="AA628" s="4076"/>
      <c r="AB628" s="4076"/>
      <c r="AC628" s="4076"/>
      <c r="AD628" s="4077"/>
      <c r="AE628" s="2185"/>
      <c r="AF628" s="2185"/>
      <c r="AG628" s="819"/>
      <c r="AH628" s="1925"/>
      <c r="AI628" s="422"/>
      <c r="AJ628" s="422"/>
      <c r="AK628" s="422"/>
      <c r="AL628" s="422"/>
      <c r="AM628" s="422"/>
      <c r="AN628" s="422"/>
      <c r="AO628" s="422"/>
      <c r="AP628" s="422"/>
      <c r="AQ628" s="422"/>
      <c r="AR628" s="422"/>
      <c r="AS628" s="422"/>
      <c r="AT628" s="422"/>
      <c r="AU628" s="422"/>
      <c r="AV628" s="422"/>
      <c r="AW628" s="422"/>
      <c r="AX628" s="422"/>
      <c r="AY628" s="422"/>
      <c r="AZ628" s="422"/>
    </row>
    <row r="629" spans="1:52" ht="11.25" customHeight="1" x14ac:dyDescent="0.2">
      <c r="A629" s="2084"/>
      <c r="B629" s="272"/>
      <c r="C629" s="277"/>
      <c r="D629" s="311"/>
      <c r="E629" s="4071"/>
      <c r="F629" s="4072"/>
      <c r="G629" s="4072"/>
      <c r="H629" s="4072"/>
      <c r="I629" s="4072"/>
      <c r="J629" s="4072"/>
      <c r="K629" s="4072"/>
      <c r="L629" s="4073"/>
      <c r="M629" s="875"/>
      <c r="N629" s="4071"/>
      <c r="O629" s="4072"/>
      <c r="P629" s="4072"/>
      <c r="Q629" s="4072"/>
      <c r="R629" s="4072"/>
      <c r="S629" s="4072"/>
      <c r="T629" s="4072"/>
      <c r="U629" s="4073"/>
      <c r="V629" s="1970"/>
      <c r="W629" s="4078"/>
      <c r="X629" s="4079"/>
      <c r="Y629" s="4079"/>
      <c r="Z629" s="4079"/>
      <c r="AA629" s="4079"/>
      <c r="AB629" s="4079"/>
      <c r="AC629" s="4079"/>
      <c r="AD629" s="4080"/>
      <c r="AE629" s="2185"/>
      <c r="AF629" s="2185"/>
      <c r="AG629" s="819"/>
      <c r="AH629" s="1925"/>
      <c r="AI629" s="422"/>
      <c r="AJ629" s="422"/>
      <c r="AK629" s="422"/>
      <c r="AL629" s="422"/>
      <c r="AM629" s="422"/>
      <c r="AN629" s="422"/>
      <c r="AO629" s="422"/>
      <c r="AP629" s="422"/>
      <c r="AQ629" s="422"/>
      <c r="AR629" s="422"/>
      <c r="AS629" s="422"/>
      <c r="AT629" s="422"/>
      <c r="AU629" s="422"/>
      <c r="AV629" s="422"/>
      <c r="AW629" s="422"/>
      <c r="AX629" s="422"/>
      <c r="AY629" s="422"/>
      <c r="AZ629" s="422"/>
    </row>
    <row r="630" spans="1:52" ht="11.25" customHeight="1" x14ac:dyDescent="0.2">
      <c r="A630" s="2084"/>
      <c r="B630" s="272"/>
      <c r="C630" s="277"/>
      <c r="D630" s="311"/>
      <c r="E630" s="875"/>
      <c r="F630" s="875"/>
      <c r="G630" s="875"/>
      <c r="H630" s="875"/>
      <c r="I630" s="875"/>
      <c r="J630" s="875"/>
      <c r="K630" s="875"/>
      <c r="L630" s="875"/>
      <c r="M630" s="875"/>
      <c r="N630" s="875"/>
      <c r="O630" s="875"/>
      <c r="P630" s="875"/>
      <c r="Q630" s="875"/>
      <c r="R630" s="875"/>
      <c r="S630" s="875"/>
      <c r="T630" s="1970"/>
      <c r="U630" s="1970"/>
      <c r="V630" s="1970"/>
      <c r="W630" s="269"/>
      <c r="X630" s="269"/>
      <c r="Y630" s="269"/>
      <c r="Z630" s="269"/>
      <c r="AA630" s="794"/>
      <c r="AB630" s="2126"/>
      <c r="AC630" s="2185"/>
      <c r="AD630" s="2185"/>
      <c r="AE630" s="2185"/>
      <c r="AF630" s="2185"/>
      <c r="AG630" s="819"/>
      <c r="AH630" s="1925"/>
      <c r="AI630" s="422"/>
      <c r="AJ630" s="422"/>
      <c r="AK630" s="422"/>
      <c r="AL630" s="422"/>
      <c r="AM630" s="422"/>
      <c r="AN630" s="422"/>
      <c r="AO630" s="422"/>
      <c r="AP630" s="422"/>
      <c r="AQ630" s="422"/>
      <c r="AR630" s="422"/>
      <c r="AS630" s="422"/>
      <c r="AT630" s="422"/>
      <c r="AU630" s="422"/>
      <c r="AV630" s="422"/>
      <c r="AW630" s="422"/>
      <c r="AX630" s="422"/>
      <c r="AY630" s="422"/>
      <c r="AZ630" s="422"/>
    </row>
    <row r="631" spans="1:52" ht="11.25" customHeight="1" x14ac:dyDescent="0.2">
      <c r="A631" s="2084"/>
      <c r="B631" s="272"/>
      <c r="C631" s="277"/>
      <c r="D631" s="311"/>
      <c r="E631" s="875"/>
      <c r="F631" s="875"/>
      <c r="G631" s="875"/>
      <c r="H631" s="875"/>
      <c r="I631" s="875"/>
      <c r="J631" s="875"/>
      <c r="K631" s="875"/>
      <c r="L631" s="875"/>
      <c r="M631" s="875"/>
      <c r="N631" s="875"/>
      <c r="O631" s="875"/>
      <c r="P631" s="875"/>
      <c r="Q631" s="875"/>
      <c r="R631" s="875"/>
      <c r="S631" s="875"/>
      <c r="T631" s="1970"/>
      <c r="U631" s="1970"/>
      <c r="V631" s="1970"/>
      <c r="W631" s="269"/>
      <c r="X631" s="269"/>
      <c r="Y631" s="269"/>
      <c r="Z631" s="269"/>
      <c r="AA631" s="794"/>
      <c r="AB631" s="2126"/>
      <c r="AC631" s="2185"/>
      <c r="AD631" s="2185"/>
      <c r="AE631" s="2185"/>
      <c r="AF631" s="2185"/>
      <c r="AG631" s="819"/>
      <c r="AH631" s="1925"/>
      <c r="AI631" s="422"/>
      <c r="AJ631" s="422"/>
      <c r="AK631" s="422"/>
      <c r="AL631" s="422"/>
      <c r="AM631" s="422"/>
      <c r="AN631" s="422"/>
      <c r="AO631" s="422"/>
      <c r="AP631" s="422"/>
      <c r="AQ631" s="422"/>
      <c r="AR631" s="422"/>
      <c r="AS631" s="422"/>
      <c r="AT631" s="422"/>
      <c r="AU631" s="422"/>
      <c r="AV631" s="422"/>
      <c r="AW631" s="422"/>
      <c r="AX631" s="422"/>
      <c r="AY631" s="422"/>
      <c r="AZ631" s="422"/>
    </row>
    <row r="632" spans="1:52" ht="11.25" customHeight="1" x14ac:dyDescent="0.2">
      <c r="A632" s="2084"/>
      <c r="B632" s="272"/>
      <c r="C632" s="277"/>
      <c r="D632" s="311"/>
      <c r="E632" s="875"/>
      <c r="F632" s="875"/>
      <c r="G632" s="875"/>
      <c r="H632" s="875"/>
      <c r="I632" s="875"/>
      <c r="J632" s="875"/>
      <c r="K632" s="875"/>
      <c r="L632" s="875"/>
      <c r="M632" s="875"/>
      <c r="N632" s="875"/>
      <c r="O632" s="875"/>
      <c r="P632" s="875"/>
      <c r="Q632" s="875"/>
      <c r="R632" s="875"/>
      <c r="S632" s="875"/>
      <c r="T632" s="1970"/>
      <c r="U632" s="1970"/>
      <c r="V632" s="1970"/>
      <c r="W632" s="269"/>
      <c r="X632" s="269"/>
      <c r="Y632" s="269"/>
      <c r="Z632" s="269"/>
      <c r="AA632" s="794"/>
      <c r="AB632" s="2126"/>
      <c r="AC632" s="2185"/>
      <c r="AD632" s="2185"/>
      <c r="AE632" s="2185"/>
      <c r="AF632" s="2185"/>
      <c r="AG632" s="819"/>
      <c r="AH632" s="1925"/>
      <c r="AI632" s="422"/>
      <c r="AJ632" s="422"/>
      <c r="AK632" s="422"/>
      <c r="AL632" s="422"/>
      <c r="AM632" s="422"/>
      <c r="AN632" s="422"/>
      <c r="AO632" s="422"/>
      <c r="AP632" s="422"/>
      <c r="AQ632" s="422"/>
      <c r="AR632" s="422"/>
      <c r="AS632" s="422"/>
      <c r="AT632" s="422"/>
      <c r="AU632" s="422"/>
      <c r="AV632" s="422"/>
      <c r="AW632" s="422"/>
      <c r="AX632" s="422"/>
      <c r="AY632" s="422"/>
      <c r="AZ632" s="422"/>
    </row>
    <row r="633" spans="1:52" ht="11.25" customHeight="1" x14ac:dyDescent="0.2">
      <c r="A633" s="2084"/>
      <c r="B633" s="272"/>
      <c r="C633" s="277"/>
      <c r="D633" s="299" t="s">
        <v>82</v>
      </c>
      <c r="E633" s="2099" t="s">
        <v>1464</v>
      </c>
      <c r="F633" s="875"/>
      <c r="G633" s="875"/>
      <c r="H633" s="875"/>
      <c r="I633" s="875"/>
      <c r="J633" s="875"/>
      <c r="K633" s="875"/>
      <c r="L633" s="875"/>
      <c r="M633" s="875"/>
      <c r="N633" s="875"/>
      <c r="O633" s="875"/>
      <c r="P633" s="875"/>
      <c r="Q633" s="875"/>
      <c r="R633" s="875"/>
      <c r="S633" s="875"/>
      <c r="T633" s="1970"/>
      <c r="U633" s="1970"/>
      <c r="V633" s="1970"/>
      <c r="W633" s="269"/>
      <c r="X633" s="269"/>
      <c r="Y633" s="269"/>
      <c r="Z633" s="269"/>
      <c r="AA633" s="794"/>
      <c r="AB633" s="2126"/>
      <c r="AC633" s="2185"/>
      <c r="AD633" s="2185"/>
      <c r="AE633" s="2185"/>
      <c r="AF633" s="2185"/>
      <c r="AG633" s="819"/>
      <c r="AH633" s="1925"/>
      <c r="AI633" s="422"/>
      <c r="AJ633" s="422"/>
      <c r="AK633" s="422"/>
      <c r="AL633" s="422"/>
      <c r="AM633" s="422"/>
      <c r="AN633" s="422"/>
      <c r="AO633" s="422"/>
      <c r="AP633" s="422"/>
      <c r="AQ633" s="422"/>
      <c r="AR633" s="422"/>
      <c r="AS633" s="422"/>
      <c r="AT633" s="422"/>
      <c r="AU633" s="422"/>
      <c r="AV633" s="422"/>
      <c r="AW633" s="422"/>
      <c r="AX633" s="422"/>
      <c r="AY633" s="422"/>
      <c r="AZ633" s="422"/>
    </row>
    <row r="634" spans="1:52" ht="11.25" customHeight="1" x14ac:dyDescent="0.2">
      <c r="A634" s="2084"/>
      <c r="B634" s="272"/>
      <c r="C634" s="277"/>
      <c r="D634" s="299"/>
      <c r="E634" s="875" t="s">
        <v>1465</v>
      </c>
      <c r="F634" s="875"/>
      <c r="G634" s="875"/>
      <c r="H634" s="875"/>
      <c r="I634" s="875"/>
      <c r="J634" s="875"/>
      <c r="K634" s="875"/>
      <c r="L634" s="875"/>
      <c r="M634" s="875"/>
      <c r="N634" s="875"/>
      <c r="O634" s="875"/>
      <c r="P634" s="875"/>
      <c r="Q634" s="875"/>
      <c r="R634" s="875"/>
      <c r="S634" s="875"/>
      <c r="T634" s="1970"/>
      <c r="U634" s="1970"/>
      <c r="V634" s="1970"/>
      <c r="W634" s="269"/>
      <c r="X634" s="269"/>
      <c r="Y634" s="269"/>
      <c r="Z634" s="269"/>
      <c r="AA634" s="794"/>
      <c r="AB634" s="2126"/>
      <c r="AC634" s="2185"/>
      <c r="AD634" s="2185"/>
      <c r="AE634" s="2185"/>
      <c r="AF634" s="2185"/>
      <c r="AG634" s="819"/>
      <c r="AH634" s="1925"/>
      <c r="AI634" s="422"/>
      <c r="AJ634" s="422"/>
      <c r="AK634" s="422"/>
      <c r="AL634" s="422"/>
      <c r="AM634" s="422"/>
      <c r="AN634" s="422"/>
      <c r="AO634" s="422"/>
      <c r="AP634" s="422"/>
      <c r="AQ634" s="422"/>
      <c r="AR634" s="422"/>
      <c r="AS634" s="422"/>
      <c r="AT634" s="422"/>
      <c r="AU634" s="422"/>
      <c r="AV634" s="422"/>
      <c r="AW634" s="422"/>
      <c r="AX634" s="422"/>
      <c r="AY634" s="422"/>
      <c r="AZ634" s="422"/>
    </row>
    <row r="635" spans="1:52" ht="9.75" customHeight="1" x14ac:dyDescent="0.2">
      <c r="A635" s="2084"/>
      <c r="B635" s="272"/>
      <c r="C635" s="277"/>
      <c r="D635" s="311"/>
      <c r="E635" s="875"/>
      <c r="F635" s="875"/>
      <c r="G635" s="875"/>
      <c r="H635" s="875"/>
      <c r="I635" s="875"/>
      <c r="J635" s="875"/>
      <c r="K635" s="875"/>
      <c r="L635" s="875"/>
      <c r="M635" s="875"/>
      <c r="N635" s="875"/>
      <c r="O635" s="875"/>
      <c r="P635" s="875"/>
      <c r="Q635" s="875"/>
      <c r="R635" s="875"/>
      <c r="S635" s="875"/>
      <c r="T635" s="1970"/>
      <c r="U635" s="1970"/>
      <c r="V635" s="1970"/>
      <c r="W635" s="269"/>
      <c r="X635" s="269"/>
      <c r="Y635" s="269"/>
      <c r="Z635" s="269"/>
      <c r="AA635" s="794"/>
      <c r="AB635" s="2126"/>
      <c r="AC635" s="2185"/>
      <c r="AD635" s="2185"/>
      <c r="AE635" s="2185"/>
      <c r="AF635" s="2185"/>
      <c r="AG635" s="819"/>
      <c r="AH635" s="1925"/>
      <c r="AI635" s="422"/>
      <c r="AJ635" s="422"/>
      <c r="AK635" s="422"/>
      <c r="AL635" s="422"/>
      <c r="AM635" s="422"/>
      <c r="AN635" s="422"/>
      <c r="AO635" s="422"/>
      <c r="AP635" s="422"/>
      <c r="AQ635" s="422"/>
      <c r="AR635" s="422"/>
      <c r="AS635" s="422"/>
      <c r="AT635" s="422"/>
      <c r="AU635" s="422"/>
      <c r="AV635" s="422"/>
      <c r="AW635" s="422"/>
      <c r="AX635" s="422"/>
      <c r="AY635" s="422"/>
      <c r="AZ635" s="422"/>
    </row>
    <row r="636" spans="1:52" ht="11.25" customHeight="1" x14ac:dyDescent="0.2">
      <c r="A636" s="2084"/>
      <c r="B636" s="272"/>
      <c r="C636" s="277"/>
      <c r="D636" s="311"/>
      <c r="E636" s="4005" t="s">
        <v>1460</v>
      </c>
      <c r="F636" s="4005"/>
      <c r="G636" s="4005"/>
      <c r="H636" s="4005"/>
      <c r="I636" s="4005"/>
      <c r="J636" s="4005"/>
      <c r="K636" s="4005"/>
      <c r="L636" s="4005"/>
      <c r="M636" s="875"/>
      <c r="N636" s="4005" t="s">
        <v>1461</v>
      </c>
      <c r="O636" s="4005"/>
      <c r="P636" s="4005"/>
      <c r="Q636" s="4005"/>
      <c r="R636" s="4005"/>
      <c r="S636" s="4005"/>
      <c r="T636" s="4005"/>
      <c r="U636" s="4005"/>
      <c r="V636" s="1970"/>
      <c r="W636" s="4005" t="s">
        <v>282</v>
      </c>
      <c r="X636" s="4005"/>
      <c r="Y636" s="4005"/>
      <c r="Z636" s="4005"/>
      <c r="AA636" s="4005"/>
      <c r="AB636" s="4005"/>
      <c r="AC636" s="4005"/>
      <c r="AD636" s="4005"/>
      <c r="AE636" s="2185"/>
      <c r="AF636" s="2185"/>
      <c r="AG636" s="819"/>
      <c r="AH636" s="1925"/>
      <c r="AI636" s="422"/>
      <c r="AJ636" s="422"/>
      <c r="AK636" s="422"/>
      <c r="AL636" s="422"/>
      <c r="AM636" s="422"/>
      <c r="AN636" s="422"/>
      <c r="AO636" s="422"/>
      <c r="AP636" s="422"/>
      <c r="AQ636" s="422"/>
      <c r="AR636" s="422"/>
      <c r="AS636" s="422"/>
      <c r="AT636" s="422"/>
      <c r="AU636" s="422"/>
      <c r="AV636" s="422"/>
      <c r="AW636" s="422"/>
      <c r="AX636" s="422"/>
      <c r="AY636" s="422"/>
      <c r="AZ636" s="422"/>
    </row>
    <row r="637" spans="1:52" ht="11.25" customHeight="1" x14ac:dyDescent="0.2">
      <c r="A637" s="2084"/>
      <c r="B637" s="272"/>
      <c r="C637" s="277"/>
      <c r="D637" s="311"/>
      <c r="E637" s="4081" t="s">
        <v>1462</v>
      </c>
      <c r="F637" s="4081"/>
      <c r="G637" s="4081"/>
      <c r="H637" s="4081"/>
      <c r="I637" s="4081"/>
      <c r="J637" s="4081"/>
      <c r="K637" s="4081"/>
      <c r="L637" s="4081"/>
      <c r="M637" s="875"/>
      <c r="N637" s="4081" t="s">
        <v>1463</v>
      </c>
      <c r="O637" s="4081"/>
      <c r="P637" s="4081"/>
      <c r="Q637" s="4081"/>
      <c r="R637" s="4081"/>
      <c r="S637" s="4081"/>
      <c r="T637" s="4081"/>
      <c r="U637" s="4081"/>
      <c r="V637" s="1970"/>
      <c r="W637" s="4081" t="s">
        <v>283</v>
      </c>
      <c r="X637" s="4081"/>
      <c r="Y637" s="4081"/>
      <c r="Z637" s="4081"/>
      <c r="AA637" s="4081"/>
      <c r="AB637" s="4081"/>
      <c r="AC637" s="4081"/>
      <c r="AD637" s="4081"/>
      <c r="AE637" s="2185"/>
      <c r="AF637" s="2185"/>
      <c r="AG637" s="819"/>
      <c r="AH637" s="1925"/>
      <c r="AI637" s="422"/>
      <c r="AJ637" s="422"/>
      <c r="AK637" s="422"/>
      <c r="AL637" s="422"/>
      <c r="AM637" s="422"/>
      <c r="AN637" s="422"/>
      <c r="AO637" s="422"/>
      <c r="AP637" s="422"/>
      <c r="AQ637" s="422"/>
      <c r="AR637" s="422"/>
      <c r="AS637" s="422"/>
      <c r="AT637" s="422"/>
      <c r="AU637" s="422"/>
      <c r="AV637" s="422"/>
      <c r="AW637" s="422"/>
      <c r="AX637" s="422"/>
      <c r="AY637" s="422"/>
      <c r="AZ637" s="422"/>
    </row>
    <row r="638" spans="1:52" ht="11.25" customHeight="1" x14ac:dyDescent="0.2">
      <c r="A638" s="2084"/>
      <c r="B638" s="272"/>
      <c r="C638" s="277"/>
      <c r="D638" s="311"/>
      <c r="E638" s="4005" t="s">
        <v>84</v>
      </c>
      <c r="F638" s="4005"/>
      <c r="G638" s="4005"/>
      <c r="H638" s="4005"/>
      <c r="I638" s="4005"/>
      <c r="J638" s="4005"/>
      <c r="K638" s="4005"/>
      <c r="L638" s="4005"/>
      <c r="M638" s="875"/>
      <c r="N638" s="4005" t="s">
        <v>84</v>
      </c>
      <c r="O638" s="4005"/>
      <c r="P638" s="4005"/>
      <c r="Q638" s="4005"/>
      <c r="R638" s="4005"/>
      <c r="S638" s="4005"/>
      <c r="T638" s="4005"/>
      <c r="U638" s="4005"/>
      <c r="V638" s="1970"/>
      <c r="W638" s="4005" t="s">
        <v>84</v>
      </c>
      <c r="X638" s="4005"/>
      <c r="Y638" s="4005"/>
      <c r="Z638" s="4005"/>
      <c r="AA638" s="4005"/>
      <c r="AB638" s="4005"/>
      <c r="AC638" s="4005"/>
      <c r="AD638" s="4005"/>
      <c r="AE638" s="2185"/>
      <c r="AF638" s="2185"/>
      <c r="AG638" s="819"/>
      <c r="AH638" s="1925"/>
      <c r="AI638" s="422"/>
      <c r="AJ638" s="422"/>
      <c r="AK638" s="422"/>
      <c r="AL638" s="422"/>
      <c r="AM638" s="422"/>
      <c r="AN638" s="422"/>
      <c r="AO638" s="422"/>
      <c r="AP638" s="422"/>
      <c r="AQ638" s="422"/>
      <c r="AR638" s="422"/>
      <c r="AS638" s="422"/>
      <c r="AT638" s="422"/>
      <c r="AU638" s="422"/>
      <c r="AV638" s="422"/>
      <c r="AW638" s="422"/>
      <c r="AX638" s="422"/>
      <c r="AY638" s="422"/>
      <c r="AZ638" s="422"/>
    </row>
    <row r="639" spans="1:52" ht="11.25" customHeight="1" x14ac:dyDescent="0.2">
      <c r="A639" s="2084"/>
      <c r="B639" s="272"/>
      <c r="C639" s="277"/>
      <c r="D639" s="311"/>
      <c r="E639" s="875"/>
      <c r="F639" s="875"/>
      <c r="G639" s="875"/>
      <c r="H639" s="875"/>
      <c r="I639" s="875"/>
      <c r="J639" s="875"/>
      <c r="K639" s="875"/>
      <c r="L639" s="2197">
        <v>4808</v>
      </c>
      <c r="M639" s="875"/>
      <c r="N639" s="875"/>
      <c r="O639" s="875"/>
      <c r="P639" s="875"/>
      <c r="Q639" s="875"/>
      <c r="R639" s="875"/>
      <c r="S639" s="875"/>
      <c r="T639" s="1970"/>
      <c r="U639" s="437">
        <v>4809</v>
      </c>
      <c r="V639" s="1970"/>
      <c r="W639" s="269"/>
      <c r="X639" s="269"/>
      <c r="Y639" s="269"/>
      <c r="Z639" s="269"/>
      <c r="AA639" s="794"/>
      <c r="AB639" s="2126"/>
      <c r="AC639" s="2185"/>
      <c r="AD639" s="794">
        <v>4810</v>
      </c>
      <c r="AE639" s="2185"/>
      <c r="AF639" s="2185"/>
      <c r="AG639" s="819"/>
      <c r="AH639" s="1925"/>
      <c r="AI639" s="422"/>
      <c r="AJ639" s="422"/>
      <c r="AK639" s="422"/>
      <c r="AL639" s="422"/>
      <c r="AM639" s="422"/>
      <c r="AN639" s="422"/>
      <c r="AO639" s="422"/>
      <c r="AP639" s="422"/>
      <c r="AQ639" s="422"/>
      <c r="AR639" s="422"/>
      <c r="AS639" s="422"/>
      <c r="AT639" s="422"/>
      <c r="AU639" s="422"/>
      <c r="AV639" s="422"/>
      <c r="AW639" s="422"/>
      <c r="AX639" s="422"/>
      <c r="AY639" s="422"/>
      <c r="AZ639" s="422"/>
    </row>
    <row r="640" spans="1:52" ht="11.25" customHeight="1" x14ac:dyDescent="0.2">
      <c r="A640" s="2084"/>
      <c r="B640" s="272"/>
      <c r="C640" s="277"/>
      <c r="D640" s="311"/>
      <c r="E640" s="4068"/>
      <c r="F640" s="4069"/>
      <c r="G640" s="4069"/>
      <c r="H640" s="4069"/>
      <c r="I640" s="4069"/>
      <c r="J640" s="4069"/>
      <c r="K640" s="4069"/>
      <c r="L640" s="4070"/>
      <c r="M640" s="875"/>
      <c r="N640" s="4068"/>
      <c r="O640" s="4069"/>
      <c r="P640" s="4069"/>
      <c r="Q640" s="4069"/>
      <c r="R640" s="4069"/>
      <c r="S640" s="4069"/>
      <c r="T640" s="4069"/>
      <c r="U640" s="4070"/>
      <c r="V640" s="1970"/>
      <c r="W640" s="4075"/>
      <c r="X640" s="4076"/>
      <c r="Y640" s="4076"/>
      <c r="Z640" s="4076"/>
      <c r="AA640" s="4076"/>
      <c r="AB640" s="4076"/>
      <c r="AC640" s="4076"/>
      <c r="AD640" s="4077"/>
      <c r="AE640" s="2185"/>
      <c r="AF640" s="2185"/>
      <c r="AG640" s="819"/>
      <c r="AH640" s="1925"/>
      <c r="AI640" s="422"/>
      <c r="AJ640" s="422"/>
      <c r="AK640" s="422"/>
      <c r="AL640" s="422"/>
      <c r="AM640" s="422"/>
      <c r="AN640" s="422"/>
      <c r="AO640" s="422"/>
      <c r="AP640" s="422"/>
      <c r="AQ640" s="422"/>
      <c r="AR640" s="422"/>
      <c r="AS640" s="422"/>
      <c r="AT640" s="422"/>
      <c r="AU640" s="422"/>
      <c r="AV640" s="422"/>
      <c r="AW640" s="422"/>
      <c r="AX640" s="422"/>
      <c r="AY640" s="422"/>
      <c r="AZ640" s="422"/>
    </row>
    <row r="641" spans="1:52" ht="11.25" customHeight="1" x14ac:dyDescent="0.2">
      <c r="A641" s="2084"/>
      <c r="B641" s="272"/>
      <c r="C641" s="277"/>
      <c r="D641" s="311"/>
      <c r="E641" s="4071"/>
      <c r="F641" s="4072"/>
      <c r="G641" s="4072"/>
      <c r="H641" s="4072"/>
      <c r="I641" s="4072"/>
      <c r="J641" s="4072"/>
      <c r="K641" s="4072"/>
      <c r="L641" s="4073"/>
      <c r="M641" s="875"/>
      <c r="N641" s="4071"/>
      <c r="O641" s="4072"/>
      <c r="P641" s="4072"/>
      <c r="Q641" s="4072"/>
      <c r="R641" s="4072"/>
      <c r="S641" s="4072"/>
      <c r="T641" s="4072"/>
      <c r="U641" s="4073"/>
      <c r="V641" s="1970"/>
      <c r="W641" s="4078"/>
      <c r="X641" s="4079"/>
      <c r="Y641" s="4079"/>
      <c r="Z641" s="4079"/>
      <c r="AA641" s="4079"/>
      <c r="AB641" s="4079"/>
      <c r="AC641" s="4079"/>
      <c r="AD641" s="4080"/>
      <c r="AE641" s="2185"/>
      <c r="AF641" s="2185"/>
      <c r="AG641" s="819"/>
      <c r="AH641" s="1925"/>
      <c r="AI641" s="422"/>
      <c r="AJ641" s="422"/>
      <c r="AK641" s="422"/>
      <c r="AL641" s="422"/>
      <c r="AM641" s="422"/>
      <c r="AN641" s="422"/>
      <c r="AO641" s="422"/>
      <c r="AP641" s="422"/>
      <c r="AQ641" s="422"/>
      <c r="AR641" s="422"/>
      <c r="AS641" s="422"/>
      <c r="AT641" s="422"/>
      <c r="AU641" s="422"/>
      <c r="AV641" s="422"/>
      <c r="AW641" s="422"/>
      <c r="AX641" s="422"/>
      <c r="AY641" s="422"/>
      <c r="AZ641" s="422"/>
    </row>
    <row r="642" spans="1:52" ht="11.25" customHeight="1" x14ac:dyDescent="0.2">
      <c r="A642" s="2084"/>
      <c r="B642" s="272"/>
      <c r="C642" s="277"/>
      <c r="D642" s="311"/>
      <c r="E642" s="875"/>
      <c r="F642" s="875"/>
      <c r="G642" s="875"/>
      <c r="H642" s="875"/>
      <c r="I642" s="875"/>
      <c r="J642" s="875"/>
      <c r="K642" s="875"/>
      <c r="L642" s="875"/>
      <c r="M642" s="875"/>
      <c r="N642" s="875"/>
      <c r="O642" s="875"/>
      <c r="P642" s="875"/>
      <c r="Q642" s="875"/>
      <c r="R642" s="875"/>
      <c r="S642" s="875"/>
      <c r="T642" s="1970"/>
      <c r="U642" s="1970"/>
      <c r="V642" s="1970"/>
      <c r="W642" s="269"/>
      <c r="X642" s="269"/>
      <c r="Y642" s="269"/>
      <c r="Z642" s="269"/>
      <c r="AA642" s="794"/>
      <c r="AB642" s="2126"/>
      <c r="AC642" s="2185"/>
      <c r="AD642" s="2185"/>
      <c r="AE642" s="2185"/>
      <c r="AF642" s="2185"/>
      <c r="AG642" s="819"/>
      <c r="AH642" s="1925"/>
      <c r="AI642" s="422"/>
      <c r="AJ642" s="422"/>
      <c r="AK642" s="422"/>
      <c r="AL642" s="422"/>
      <c r="AM642" s="422"/>
      <c r="AN642" s="422"/>
      <c r="AO642" s="422"/>
      <c r="AP642" s="422"/>
      <c r="AQ642" s="422"/>
      <c r="AR642" s="422"/>
      <c r="AS642" s="422"/>
      <c r="AT642" s="422"/>
      <c r="AU642" s="422"/>
      <c r="AV642" s="422"/>
      <c r="AW642" s="422"/>
      <c r="AX642" s="422"/>
      <c r="AY642" s="422"/>
      <c r="AZ642" s="422"/>
    </row>
    <row r="643" spans="1:52" ht="11.25" customHeight="1" x14ac:dyDescent="0.2">
      <c r="A643" s="2084"/>
      <c r="B643" s="272"/>
      <c r="C643" s="277"/>
      <c r="D643" s="311"/>
      <c r="E643" s="875"/>
      <c r="F643" s="875"/>
      <c r="G643" s="875"/>
      <c r="H643" s="875"/>
      <c r="I643" s="875"/>
      <c r="J643" s="875"/>
      <c r="K643" s="875"/>
      <c r="L643" s="875"/>
      <c r="M643" s="875"/>
      <c r="N643" s="875"/>
      <c r="O643" s="875"/>
      <c r="P643" s="875"/>
      <c r="Q643" s="875"/>
      <c r="R643" s="875"/>
      <c r="S643" s="875"/>
      <c r="T643" s="1970"/>
      <c r="U643" s="1970"/>
      <c r="V643" s="1970"/>
      <c r="W643" s="269"/>
      <c r="X643" s="269"/>
      <c r="Y643" s="269"/>
      <c r="Z643" s="269"/>
      <c r="AA643" s="794"/>
      <c r="AB643" s="2126"/>
      <c r="AC643" s="2185"/>
      <c r="AD643" s="2185"/>
      <c r="AE643" s="2185"/>
      <c r="AF643" s="2185"/>
      <c r="AG643" s="819"/>
      <c r="AH643" s="1925"/>
      <c r="AI643" s="422"/>
      <c r="AJ643" s="422"/>
      <c r="AK643" s="422"/>
      <c r="AL643" s="422"/>
      <c r="AM643" s="422"/>
      <c r="AN643" s="422"/>
      <c r="AO643" s="422"/>
      <c r="AP643" s="422"/>
      <c r="AQ643" s="422"/>
      <c r="AR643" s="422"/>
      <c r="AS643" s="422"/>
      <c r="AT643" s="422"/>
      <c r="AU643" s="422"/>
      <c r="AV643" s="422"/>
      <c r="AW643" s="422"/>
      <c r="AX643" s="422"/>
      <c r="AY643" s="422"/>
      <c r="AZ643" s="422"/>
    </row>
    <row r="644" spans="1:52" ht="11.25" customHeight="1" x14ac:dyDescent="0.2">
      <c r="A644" s="2084"/>
      <c r="B644" s="272"/>
      <c r="C644" s="277"/>
      <c r="D644" s="311"/>
      <c r="E644" s="875"/>
      <c r="F644" s="875"/>
      <c r="G644" s="875"/>
      <c r="H644" s="875"/>
      <c r="I644" s="875"/>
      <c r="J644" s="875"/>
      <c r="K644" s="875"/>
      <c r="L644" s="875"/>
      <c r="M644" s="875"/>
      <c r="N644" s="875"/>
      <c r="O644" s="875"/>
      <c r="P644" s="875"/>
      <c r="Q644" s="875"/>
      <c r="R644" s="875"/>
      <c r="S644" s="875"/>
      <c r="T644" s="1970"/>
      <c r="U644" s="1970"/>
      <c r="V644" s="1970"/>
      <c r="W644" s="269"/>
      <c r="X644" s="269"/>
      <c r="Y644" s="269"/>
      <c r="Z644" s="269"/>
      <c r="AA644" s="794"/>
      <c r="AB644" s="2126"/>
      <c r="AC644" s="2185"/>
      <c r="AD644" s="2185"/>
      <c r="AE644" s="2185"/>
      <c r="AF644" s="2185"/>
      <c r="AG644" s="819"/>
      <c r="AH644" s="1925"/>
      <c r="AI644" s="422"/>
      <c r="AJ644" s="422"/>
      <c r="AK644" s="422"/>
      <c r="AL644" s="422"/>
      <c r="AM644" s="422"/>
      <c r="AN644" s="422"/>
      <c r="AO644" s="422"/>
      <c r="AP644" s="422"/>
      <c r="AQ644" s="422"/>
      <c r="AR644" s="422"/>
      <c r="AS644" s="422"/>
      <c r="AT644" s="422"/>
      <c r="AU644" s="422"/>
      <c r="AV644" s="422"/>
      <c r="AW644" s="422"/>
      <c r="AX644" s="422"/>
      <c r="AY644" s="422"/>
      <c r="AZ644" s="422"/>
    </row>
    <row r="645" spans="1:52" ht="11.25" customHeight="1" x14ac:dyDescent="0.2">
      <c r="A645" s="2084"/>
      <c r="B645" s="272"/>
      <c r="C645" s="277"/>
      <c r="D645" s="299" t="s">
        <v>96</v>
      </c>
      <c r="E645" s="2099" t="s">
        <v>1466</v>
      </c>
      <c r="F645" s="875"/>
      <c r="G645" s="875"/>
      <c r="H645" s="875"/>
      <c r="I645" s="875"/>
      <c r="J645" s="875"/>
      <c r="K645" s="875"/>
      <c r="L645" s="875"/>
      <c r="M645" s="875"/>
      <c r="N645" s="875"/>
      <c r="O645" s="875"/>
      <c r="P645" s="875"/>
      <c r="Q645" s="875"/>
      <c r="R645" s="875"/>
      <c r="S645" s="875"/>
      <c r="T645" s="1970"/>
      <c r="U645" s="1970"/>
      <c r="V645" s="1970"/>
      <c r="W645" s="269"/>
      <c r="X645" s="269"/>
      <c r="Y645" s="269"/>
      <c r="Z645" s="269"/>
      <c r="AA645" s="794"/>
      <c r="AB645" s="2126"/>
      <c r="AC645" s="2185"/>
      <c r="AD645" s="2185"/>
      <c r="AE645" s="2185"/>
      <c r="AF645" s="2185"/>
      <c r="AG645" s="819"/>
      <c r="AH645" s="1925"/>
      <c r="AI645" s="422"/>
      <c r="AJ645" s="422"/>
      <c r="AK645" s="422"/>
      <c r="AL645" s="422"/>
      <c r="AM645" s="422"/>
      <c r="AN645" s="422"/>
      <c r="AO645" s="422"/>
      <c r="AP645" s="422"/>
      <c r="AQ645" s="422"/>
      <c r="AR645" s="422"/>
      <c r="AS645" s="422"/>
      <c r="AT645" s="422"/>
      <c r="AU645" s="422"/>
      <c r="AV645" s="422"/>
      <c r="AW645" s="422"/>
      <c r="AX645" s="422"/>
      <c r="AY645" s="422"/>
      <c r="AZ645" s="422"/>
    </row>
    <row r="646" spans="1:52" ht="11.25" customHeight="1" x14ac:dyDescent="0.2">
      <c r="A646" s="2084"/>
      <c r="B646" s="272"/>
      <c r="C646" s="277"/>
      <c r="D646" s="299"/>
      <c r="E646" s="875" t="s">
        <v>1467</v>
      </c>
      <c r="F646" s="875"/>
      <c r="G646" s="875"/>
      <c r="H646" s="875"/>
      <c r="I646" s="875"/>
      <c r="J646" s="875"/>
      <c r="K646" s="875"/>
      <c r="L646" s="875"/>
      <c r="M646" s="875"/>
      <c r="N646" s="875"/>
      <c r="O646" s="875"/>
      <c r="P646" s="875"/>
      <c r="Q646" s="875"/>
      <c r="R646" s="875"/>
      <c r="S646" s="875"/>
      <c r="T646" s="1970"/>
      <c r="U646" s="1970"/>
      <c r="V646" s="1970"/>
      <c r="W646" s="269"/>
      <c r="X646" s="269"/>
      <c r="Y646" s="269"/>
      <c r="Z646" s="269"/>
      <c r="AA646" s="794"/>
      <c r="AB646" s="2126"/>
      <c r="AC646" s="2185"/>
      <c r="AD646" s="2185"/>
      <c r="AE646" s="2185"/>
      <c r="AF646" s="2185"/>
      <c r="AG646" s="819"/>
      <c r="AH646" s="1925"/>
      <c r="AI646" s="422"/>
      <c r="AJ646" s="422"/>
      <c r="AK646" s="422"/>
      <c r="AL646" s="422"/>
      <c r="AM646" s="422"/>
      <c r="AN646" s="422"/>
      <c r="AO646" s="422"/>
      <c r="AP646" s="422"/>
      <c r="AQ646" s="422"/>
      <c r="AR646" s="422"/>
      <c r="AS646" s="422"/>
      <c r="AT646" s="422"/>
      <c r="AU646" s="422"/>
      <c r="AV646" s="422"/>
      <c r="AW646" s="422"/>
      <c r="AX646" s="422"/>
      <c r="AY646" s="422"/>
      <c r="AZ646" s="422"/>
    </row>
    <row r="647" spans="1:52" ht="9.75" customHeight="1" x14ac:dyDescent="0.2">
      <c r="A647" s="2084"/>
      <c r="B647" s="272"/>
      <c r="C647" s="277"/>
      <c r="D647" s="311"/>
      <c r="E647" s="875"/>
      <c r="F647" s="875"/>
      <c r="G647" s="875"/>
      <c r="H647" s="875"/>
      <c r="I647" s="875"/>
      <c r="J647" s="875"/>
      <c r="K647" s="875"/>
      <c r="L647" s="875"/>
      <c r="M647" s="875"/>
      <c r="N647" s="875"/>
      <c r="O647" s="875"/>
      <c r="P647" s="875"/>
      <c r="Q647" s="875"/>
      <c r="R647" s="875"/>
      <c r="S647" s="875"/>
      <c r="T647" s="1970"/>
      <c r="U647" s="1970"/>
      <c r="V647" s="1970"/>
      <c r="W647" s="269"/>
      <c r="X647" s="269"/>
      <c r="Y647" s="269"/>
      <c r="Z647" s="269"/>
      <c r="AA647" s="794"/>
      <c r="AB647" s="2126"/>
      <c r="AC647" s="2185"/>
      <c r="AD647" s="2185"/>
      <c r="AE647" s="2185"/>
      <c r="AF647" s="2185"/>
      <c r="AG647" s="819"/>
      <c r="AH647" s="1925"/>
      <c r="AI647" s="422"/>
      <c r="AJ647" s="422"/>
      <c r="AK647" s="422"/>
      <c r="AL647" s="422"/>
      <c r="AM647" s="422"/>
      <c r="AN647" s="422"/>
      <c r="AO647" s="422"/>
      <c r="AP647" s="422"/>
      <c r="AQ647" s="422"/>
      <c r="AR647" s="422"/>
      <c r="AS647" s="422"/>
      <c r="AT647" s="422"/>
      <c r="AU647" s="422"/>
      <c r="AV647" s="422"/>
      <c r="AW647" s="422"/>
      <c r="AX647" s="422"/>
      <c r="AY647" s="422"/>
      <c r="AZ647" s="422"/>
    </row>
    <row r="648" spans="1:52" ht="11.25" customHeight="1" x14ac:dyDescent="0.2">
      <c r="A648" s="2084"/>
      <c r="B648" s="272"/>
      <c r="C648" s="277"/>
      <c r="D648" s="311"/>
      <c r="E648" s="4005" t="s">
        <v>1460</v>
      </c>
      <c r="F648" s="4005"/>
      <c r="G648" s="4005"/>
      <c r="H648" s="4005"/>
      <c r="I648" s="4005"/>
      <c r="J648" s="4005"/>
      <c r="K648" s="4005"/>
      <c r="L648" s="4005"/>
      <c r="M648" s="875"/>
      <c r="N648" s="4005" t="s">
        <v>1461</v>
      </c>
      <c r="O648" s="4005"/>
      <c r="P648" s="4005"/>
      <c r="Q648" s="4005"/>
      <c r="R648" s="4005"/>
      <c r="S648" s="4005"/>
      <c r="T648" s="4005"/>
      <c r="U648" s="4005"/>
      <c r="V648" s="1970"/>
      <c r="W648" s="4005" t="s">
        <v>282</v>
      </c>
      <c r="X648" s="4005"/>
      <c r="Y648" s="4005"/>
      <c r="Z648" s="4005"/>
      <c r="AA648" s="4005"/>
      <c r="AB648" s="4005"/>
      <c r="AC648" s="4005"/>
      <c r="AD648" s="4005"/>
      <c r="AE648" s="2185"/>
      <c r="AF648" s="2185"/>
      <c r="AG648" s="819"/>
      <c r="AH648" s="1925"/>
      <c r="AI648" s="422"/>
      <c r="AJ648" s="422"/>
      <c r="AK648" s="422"/>
      <c r="AL648" s="422"/>
      <c r="AM648" s="422"/>
      <c r="AN648" s="422"/>
      <c r="AO648" s="422"/>
      <c r="AP648" s="422"/>
      <c r="AQ648" s="422"/>
      <c r="AR648" s="422"/>
      <c r="AS648" s="422"/>
      <c r="AT648" s="422"/>
      <c r="AU648" s="422"/>
      <c r="AV648" s="422"/>
      <c r="AW648" s="422"/>
      <c r="AX648" s="422"/>
      <c r="AY648" s="422"/>
      <c r="AZ648" s="422"/>
    </row>
    <row r="649" spans="1:52" ht="11.25" customHeight="1" x14ac:dyDescent="0.2">
      <c r="A649" s="2084"/>
      <c r="B649" s="272"/>
      <c r="C649" s="277"/>
      <c r="D649" s="311"/>
      <c r="E649" s="4081" t="s">
        <v>1462</v>
      </c>
      <c r="F649" s="4081"/>
      <c r="G649" s="4081"/>
      <c r="H649" s="4081"/>
      <c r="I649" s="4081"/>
      <c r="J649" s="4081"/>
      <c r="K649" s="4081"/>
      <c r="L649" s="4081"/>
      <c r="M649" s="875"/>
      <c r="N649" s="4081" t="s">
        <v>1463</v>
      </c>
      <c r="O649" s="4081"/>
      <c r="P649" s="4081"/>
      <c r="Q649" s="4081"/>
      <c r="R649" s="4081"/>
      <c r="S649" s="4081"/>
      <c r="T649" s="4081"/>
      <c r="U649" s="4081"/>
      <c r="V649" s="1970"/>
      <c r="W649" s="4081" t="s">
        <v>283</v>
      </c>
      <c r="X649" s="4081"/>
      <c r="Y649" s="4081"/>
      <c r="Z649" s="4081"/>
      <c r="AA649" s="4081"/>
      <c r="AB649" s="4081"/>
      <c r="AC649" s="4081"/>
      <c r="AD649" s="4081"/>
      <c r="AE649" s="2185"/>
      <c r="AF649" s="2185"/>
      <c r="AG649" s="819"/>
      <c r="AH649" s="1925"/>
      <c r="AI649" s="422"/>
      <c r="AJ649" s="422"/>
      <c r="AK649" s="422"/>
      <c r="AL649" s="422"/>
      <c r="AM649" s="422"/>
      <c r="AN649" s="422"/>
      <c r="AO649" s="422"/>
      <c r="AP649" s="422"/>
      <c r="AQ649" s="422"/>
      <c r="AR649" s="422"/>
      <c r="AS649" s="422"/>
      <c r="AT649" s="422"/>
      <c r="AU649" s="422"/>
      <c r="AV649" s="422"/>
      <c r="AW649" s="422"/>
      <c r="AX649" s="422"/>
      <c r="AY649" s="422"/>
      <c r="AZ649" s="422"/>
    </row>
    <row r="650" spans="1:52" ht="11.25" customHeight="1" x14ac:dyDescent="0.2">
      <c r="A650" s="2084"/>
      <c r="B650" s="272"/>
      <c r="C650" s="277"/>
      <c r="D650" s="311"/>
      <c r="E650" s="4005" t="s">
        <v>84</v>
      </c>
      <c r="F650" s="4005"/>
      <c r="G650" s="4005"/>
      <c r="H650" s="4005"/>
      <c r="I650" s="4005"/>
      <c r="J650" s="4005"/>
      <c r="K650" s="4005"/>
      <c r="L650" s="4005"/>
      <c r="M650" s="875"/>
      <c r="N650" s="4005" t="s">
        <v>84</v>
      </c>
      <c r="O650" s="4005"/>
      <c r="P650" s="4005"/>
      <c r="Q650" s="4005"/>
      <c r="R650" s="4005"/>
      <c r="S650" s="4005"/>
      <c r="T650" s="4005"/>
      <c r="U650" s="4005"/>
      <c r="V650" s="1970"/>
      <c r="W650" s="4005" t="s">
        <v>84</v>
      </c>
      <c r="X650" s="4005"/>
      <c r="Y650" s="4005"/>
      <c r="Z650" s="4005"/>
      <c r="AA650" s="4005"/>
      <c r="AB650" s="4005"/>
      <c r="AC650" s="4005"/>
      <c r="AD650" s="4005"/>
      <c r="AE650" s="2185"/>
      <c r="AF650" s="2185"/>
      <c r="AG650" s="819"/>
      <c r="AH650" s="1925"/>
      <c r="AI650" s="422"/>
      <c r="AJ650" s="422"/>
      <c r="AK650" s="422"/>
      <c r="AL650" s="422"/>
      <c r="AM650" s="422"/>
      <c r="AN650" s="422"/>
      <c r="AO650" s="422"/>
      <c r="AP650" s="422"/>
      <c r="AQ650" s="422"/>
      <c r="AR650" s="422"/>
      <c r="AS650" s="422"/>
      <c r="AT650" s="422"/>
      <c r="AU650" s="422"/>
      <c r="AV650" s="422"/>
      <c r="AW650" s="422"/>
      <c r="AX650" s="422"/>
      <c r="AY650" s="422"/>
      <c r="AZ650" s="422"/>
    </row>
    <row r="651" spans="1:52" ht="11.25" customHeight="1" x14ac:dyDescent="0.2">
      <c r="A651" s="2084"/>
      <c r="B651" s="272"/>
      <c r="C651" s="277"/>
      <c r="D651" s="311"/>
      <c r="E651" s="875"/>
      <c r="F651" s="875"/>
      <c r="G651" s="875"/>
      <c r="H651" s="875"/>
      <c r="I651" s="875"/>
      <c r="J651" s="875"/>
      <c r="K651" s="875"/>
      <c r="L651" s="2197">
        <v>4811</v>
      </c>
      <c r="M651" s="875"/>
      <c r="N651" s="875"/>
      <c r="O651" s="875"/>
      <c r="P651" s="875"/>
      <c r="Q651" s="875"/>
      <c r="R651" s="875"/>
      <c r="S651" s="875"/>
      <c r="T651" s="1970"/>
      <c r="U651" s="437">
        <v>4812</v>
      </c>
      <c r="V651" s="1970"/>
      <c r="W651" s="269"/>
      <c r="X651" s="269"/>
      <c r="Y651" s="269"/>
      <c r="Z651" s="269"/>
      <c r="AA651" s="794"/>
      <c r="AB651" s="2126"/>
      <c r="AC651" s="2185"/>
      <c r="AD651" s="794">
        <v>4813</v>
      </c>
      <c r="AE651" s="2185"/>
      <c r="AF651" s="2185"/>
      <c r="AG651" s="819"/>
      <c r="AH651" s="1925"/>
      <c r="AI651" s="422"/>
      <c r="AJ651" s="422"/>
      <c r="AK651" s="422"/>
      <c r="AL651" s="422"/>
      <c r="AM651" s="422"/>
      <c r="AN651" s="422"/>
      <c r="AO651" s="422"/>
      <c r="AP651" s="422"/>
      <c r="AQ651" s="422"/>
      <c r="AR651" s="422"/>
      <c r="AS651" s="422"/>
      <c r="AT651" s="422"/>
      <c r="AU651" s="422"/>
      <c r="AV651" s="422"/>
      <c r="AW651" s="422"/>
      <c r="AX651" s="422"/>
      <c r="AY651" s="422"/>
      <c r="AZ651" s="422"/>
    </row>
    <row r="652" spans="1:52" ht="11.25" customHeight="1" x14ac:dyDescent="0.2">
      <c r="A652" s="2084"/>
      <c r="B652" s="272"/>
      <c r="C652" s="277"/>
      <c r="D652" s="311"/>
      <c r="E652" s="4068"/>
      <c r="F652" s="4069"/>
      <c r="G652" s="4069"/>
      <c r="H652" s="4069"/>
      <c r="I652" s="4069"/>
      <c r="J652" s="4069"/>
      <c r="K652" s="4069"/>
      <c r="L652" s="4070"/>
      <c r="M652" s="875"/>
      <c r="N652" s="4068"/>
      <c r="O652" s="4069"/>
      <c r="P652" s="4069"/>
      <c r="Q652" s="4069"/>
      <c r="R652" s="4069"/>
      <c r="S652" s="4069"/>
      <c r="T652" s="4069"/>
      <c r="U652" s="4070"/>
      <c r="V652" s="1970"/>
      <c r="W652" s="4075"/>
      <c r="X652" s="4076"/>
      <c r="Y652" s="4076"/>
      <c r="Z652" s="4076"/>
      <c r="AA652" s="4076"/>
      <c r="AB652" s="4076"/>
      <c r="AC652" s="4076"/>
      <c r="AD652" s="4077"/>
      <c r="AE652" s="2185"/>
      <c r="AF652" s="2185"/>
      <c r="AG652" s="819"/>
      <c r="AH652" s="1925"/>
      <c r="AI652" s="422"/>
      <c r="AJ652" s="422"/>
      <c r="AK652" s="422"/>
      <c r="AL652" s="422"/>
      <c r="AM652" s="422"/>
      <c r="AN652" s="422"/>
      <c r="AO652" s="422"/>
      <c r="AP652" s="422"/>
      <c r="AQ652" s="422"/>
      <c r="AR652" s="422"/>
      <c r="AS652" s="422"/>
      <c r="AT652" s="422"/>
      <c r="AU652" s="422"/>
      <c r="AV652" s="422"/>
      <c r="AW652" s="422"/>
      <c r="AX652" s="422"/>
      <c r="AY652" s="422"/>
      <c r="AZ652" s="422"/>
    </row>
    <row r="653" spans="1:52" ht="11.25" customHeight="1" x14ac:dyDescent="0.2">
      <c r="A653" s="2084"/>
      <c r="B653" s="272"/>
      <c r="C653" s="277"/>
      <c r="D653" s="311"/>
      <c r="E653" s="4071"/>
      <c r="F653" s="4072"/>
      <c r="G653" s="4072"/>
      <c r="H653" s="4072"/>
      <c r="I653" s="4072"/>
      <c r="J653" s="4072"/>
      <c r="K653" s="4072"/>
      <c r="L653" s="4073"/>
      <c r="M653" s="875"/>
      <c r="N653" s="4071"/>
      <c r="O653" s="4072"/>
      <c r="P653" s="4072"/>
      <c r="Q653" s="4072"/>
      <c r="R653" s="4072"/>
      <c r="S653" s="4072"/>
      <c r="T653" s="4072"/>
      <c r="U653" s="4073"/>
      <c r="V653" s="1970"/>
      <c r="W653" s="4078"/>
      <c r="X653" s="4079"/>
      <c r="Y653" s="4079"/>
      <c r="Z653" s="4079"/>
      <c r="AA653" s="4079"/>
      <c r="AB653" s="4079"/>
      <c r="AC653" s="4079"/>
      <c r="AD653" s="4080"/>
      <c r="AE653" s="2185"/>
      <c r="AF653" s="2185"/>
      <c r="AG653" s="819"/>
      <c r="AH653" s="1925"/>
      <c r="AI653" s="422"/>
      <c r="AJ653" s="422"/>
      <c r="AK653" s="422"/>
      <c r="AL653" s="422"/>
      <c r="AM653" s="422"/>
      <c r="AN653" s="422"/>
      <c r="AO653" s="422"/>
      <c r="AP653" s="422"/>
      <c r="AQ653" s="422"/>
      <c r="AR653" s="422"/>
      <c r="AS653" s="422"/>
      <c r="AT653" s="422"/>
      <c r="AU653" s="422"/>
      <c r="AV653" s="422"/>
      <c r="AW653" s="422"/>
      <c r="AX653" s="422"/>
      <c r="AY653" s="422"/>
      <c r="AZ653" s="422"/>
    </row>
    <row r="654" spans="1:52" ht="11.25" customHeight="1" x14ac:dyDescent="0.2">
      <c r="A654" s="2084"/>
      <c r="B654" s="272"/>
      <c r="C654" s="277"/>
      <c r="D654" s="311"/>
      <c r="E654" s="875"/>
      <c r="F654" s="875"/>
      <c r="G654" s="875"/>
      <c r="H654" s="875"/>
      <c r="I654" s="875"/>
      <c r="J654" s="875"/>
      <c r="K654" s="875"/>
      <c r="L654" s="875"/>
      <c r="M654" s="875"/>
      <c r="N654" s="875"/>
      <c r="O654" s="875"/>
      <c r="P654" s="875"/>
      <c r="Q654" s="875"/>
      <c r="R654" s="875"/>
      <c r="S654" s="875"/>
      <c r="T654" s="1970"/>
      <c r="U654" s="1970"/>
      <c r="V654" s="1970"/>
      <c r="W654" s="269"/>
      <c r="X654" s="269"/>
      <c r="Y654" s="269"/>
      <c r="Z654" s="269"/>
      <c r="AA654" s="794"/>
      <c r="AB654" s="2126"/>
      <c r="AC654" s="2185"/>
      <c r="AD654" s="2185"/>
      <c r="AE654" s="2185"/>
      <c r="AF654" s="2185"/>
      <c r="AG654" s="819"/>
      <c r="AH654" s="1925"/>
      <c r="AI654" s="422"/>
      <c r="AJ654" s="422"/>
      <c r="AK654" s="422"/>
      <c r="AL654" s="422"/>
      <c r="AM654" s="422"/>
      <c r="AN654" s="422"/>
      <c r="AO654" s="422"/>
      <c r="AP654" s="422"/>
      <c r="AQ654" s="422"/>
      <c r="AR654" s="422"/>
      <c r="AS654" s="422"/>
      <c r="AT654" s="422"/>
      <c r="AU654" s="422"/>
      <c r="AV654" s="422"/>
      <c r="AW654" s="422"/>
      <c r="AX654" s="422"/>
      <c r="AY654" s="422"/>
      <c r="AZ654" s="422"/>
    </row>
    <row r="655" spans="1:52" ht="11.25" customHeight="1" x14ac:dyDescent="0.2">
      <c r="A655" s="2084"/>
      <c r="B655" s="272"/>
      <c r="C655" s="277"/>
      <c r="D655" s="311"/>
      <c r="E655" s="875"/>
      <c r="F655" s="875"/>
      <c r="G655" s="875"/>
      <c r="H655" s="875"/>
      <c r="I655" s="875"/>
      <c r="J655" s="875"/>
      <c r="K655" s="875"/>
      <c r="L655" s="875"/>
      <c r="M655" s="875"/>
      <c r="N655" s="875"/>
      <c r="O655" s="875"/>
      <c r="P655" s="875"/>
      <c r="Q655" s="875"/>
      <c r="R655" s="875"/>
      <c r="S655" s="875"/>
      <c r="T655" s="1970"/>
      <c r="U655" s="1970"/>
      <c r="V655" s="1970"/>
      <c r="W655" s="269"/>
      <c r="X655" s="269"/>
      <c r="Y655" s="269"/>
      <c r="Z655" s="269"/>
      <c r="AA655" s="794"/>
      <c r="AB655" s="2126"/>
      <c r="AC655" s="2185"/>
      <c r="AD655" s="2185"/>
      <c r="AE655" s="2185"/>
      <c r="AF655" s="2185"/>
      <c r="AG655" s="819"/>
      <c r="AH655" s="1925"/>
      <c r="AI655" s="422"/>
      <c r="AJ655" s="422"/>
      <c r="AK655" s="422"/>
      <c r="AL655" s="422"/>
      <c r="AM655" s="422"/>
      <c r="AN655" s="422"/>
      <c r="AO655" s="422"/>
      <c r="AP655" s="422"/>
      <c r="AQ655" s="422"/>
      <c r="AR655" s="422"/>
      <c r="AS655" s="422"/>
      <c r="AT655" s="422"/>
      <c r="AU655" s="422"/>
      <c r="AV655" s="422"/>
      <c r="AW655" s="422"/>
      <c r="AX655" s="422"/>
      <c r="AY655" s="422"/>
      <c r="AZ655" s="422"/>
    </row>
    <row r="656" spans="1:52" ht="11.25" customHeight="1" x14ac:dyDescent="0.2">
      <c r="A656" s="2084"/>
      <c r="B656" s="272"/>
      <c r="C656" s="277"/>
      <c r="D656" s="311"/>
      <c r="E656" s="875"/>
      <c r="F656" s="875"/>
      <c r="G656" s="875"/>
      <c r="H656" s="875"/>
      <c r="I656" s="875"/>
      <c r="J656" s="875"/>
      <c r="K656" s="875"/>
      <c r="L656" s="875"/>
      <c r="M656" s="875"/>
      <c r="N656" s="875"/>
      <c r="O656" s="875"/>
      <c r="P656" s="875"/>
      <c r="Q656" s="875"/>
      <c r="R656" s="875"/>
      <c r="S656" s="875"/>
      <c r="T656" s="1970"/>
      <c r="U656" s="1970"/>
      <c r="V656" s="1970"/>
      <c r="W656" s="269"/>
      <c r="X656" s="269"/>
      <c r="Y656" s="269"/>
      <c r="Z656" s="269"/>
      <c r="AA656" s="794"/>
      <c r="AB656" s="2126"/>
      <c r="AC656" s="2185"/>
      <c r="AD656" s="2185"/>
      <c r="AE656" s="2185"/>
      <c r="AF656" s="2185"/>
      <c r="AG656" s="819"/>
      <c r="AH656" s="1925"/>
      <c r="AI656" s="422"/>
      <c r="AJ656" s="422"/>
      <c r="AK656" s="422"/>
      <c r="AL656" s="422"/>
      <c r="AM656" s="422"/>
      <c r="AN656" s="422"/>
      <c r="AO656" s="422"/>
      <c r="AP656" s="422"/>
      <c r="AQ656" s="422"/>
      <c r="AR656" s="422"/>
      <c r="AS656" s="422"/>
      <c r="AT656" s="422"/>
      <c r="AU656" s="422"/>
      <c r="AV656" s="422"/>
      <c r="AW656" s="422"/>
      <c r="AX656" s="422"/>
      <c r="AY656" s="422"/>
      <c r="AZ656" s="422"/>
    </row>
    <row r="657" spans="1:52" ht="11.25" customHeight="1" x14ac:dyDescent="0.2">
      <c r="A657" s="2084"/>
      <c r="B657" s="272"/>
      <c r="C657" s="277"/>
      <c r="D657" s="311"/>
      <c r="E657" s="875"/>
      <c r="F657" s="875"/>
      <c r="G657" s="875"/>
      <c r="H657" s="875"/>
      <c r="I657" s="875"/>
      <c r="J657" s="875"/>
      <c r="K657" s="875"/>
      <c r="L657" s="875"/>
      <c r="M657" s="875"/>
      <c r="N657" s="875"/>
      <c r="O657" s="875"/>
      <c r="P657" s="875"/>
      <c r="Q657" s="875"/>
      <c r="R657" s="875"/>
      <c r="S657" s="875"/>
      <c r="T657" s="1970"/>
      <c r="U657" s="1970"/>
      <c r="V657" s="1970"/>
      <c r="W657" s="269"/>
      <c r="X657" s="269"/>
      <c r="Y657" s="269"/>
      <c r="Z657" s="269"/>
      <c r="AA657" s="794"/>
      <c r="AB657" s="2126"/>
      <c r="AC657" s="2185"/>
      <c r="AD657" s="2185"/>
      <c r="AE657" s="2185"/>
      <c r="AF657" s="2185"/>
      <c r="AG657" s="819"/>
      <c r="AH657" s="1925"/>
      <c r="AI657" s="422"/>
      <c r="AJ657" s="422"/>
      <c r="AK657" s="422"/>
      <c r="AL657" s="422"/>
      <c r="AM657" s="422"/>
      <c r="AN657" s="422"/>
      <c r="AO657" s="422"/>
      <c r="AP657" s="422"/>
      <c r="AQ657" s="422"/>
      <c r="AR657" s="422"/>
      <c r="AS657" s="422"/>
      <c r="AT657" s="422"/>
      <c r="AU657" s="422"/>
      <c r="AV657" s="422"/>
      <c r="AW657" s="422"/>
      <c r="AX657" s="422"/>
      <c r="AY657" s="422"/>
      <c r="AZ657" s="422"/>
    </row>
    <row r="658" spans="1:52" ht="11.25" customHeight="1" thickBot="1" x14ac:dyDescent="0.25">
      <c r="A658" s="2084"/>
      <c r="B658" s="272"/>
      <c r="C658" s="277"/>
      <c r="D658" s="311"/>
      <c r="E658" s="875"/>
      <c r="F658" s="875"/>
      <c r="G658" s="875"/>
      <c r="H658" s="875"/>
      <c r="I658" s="875"/>
      <c r="J658" s="875"/>
      <c r="K658" s="875"/>
      <c r="L658" s="875"/>
      <c r="M658" s="875"/>
      <c r="N658" s="875"/>
      <c r="O658" s="875"/>
      <c r="P658" s="875"/>
      <c r="Q658" s="875"/>
      <c r="R658" s="875"/>
      <c r="S658" s="875"/>
      <c r="T658" s="1970"/>
      <c r="U658" s="1970"/>
      <c r="V658" s="1970"/>
      <c r="W658" s="269"/>
      <c r="X658" s="269"/>
      <c r="Y658" s="269"/>
      <c r="Z658" s="269"/>
      <c r="AA658" s="794"/>
      <c r="AB658" s="2126"/>
      <c r="AC658" s="2185"/>
      <c r="AD658" s="2185"/>
      <c r="AE658" s="2185"/>
      <c r="AF658" s="2185"/>
      <c r="AG658" s="819"/>
      <c r="AH658" s="1925"/>
      <c r="AI658" s="422"/>
      <c r="AJ658" s="422"/>
      <c r="AK658" s="422"/>
      <c r="AL658" s="422"/>
      <c r="AM658" s="422"/>
      <c r="AN658" s="422"/>
      <c r="AO658" s="422"/>
      <c r="AP658" s="422"/>
      <c r="AQ658" s="422"/>
      <c r="AR658" s="422"/>
      <c r="AS658" s="422"/>
      <c r="AT658" s="422"/>
      <c r="AU658" s="422"/>
      <c r="AV658" s="422"/>
      <c r="AW658" s="422"/>
      <c r="AX658" s="422"/>
      <c r="AY658" s="422"/>
      <c r="AZ658" s="422"/>
    </row>
    <row r="659" spans="1:52" ht="11.25" customHeight="1" x14ac:dyDescent="0.2">
      <c r="A659" s="2738"/>
      <c r="B659" s="2156"/>
      <c r="C659" s="2157"/>
      <c r="D659" s="2158"/>
      <c r="E659" s="2159"/>
      <c r="F659" s="2159"/>
      <c r="G659" s="2159"/>
      <c r="H659" s="2159"/>
      <c r="I659" s="2159"/>
      <c r="J659" s="2159"/>
      <c r="K659" s="2159"/>
      <c r="L659" s="2159"/>
      <c r="M659" s="2159"/>
      <c r="N659" s="2159"/>
      <c r="O659" s="2159"/>
      <c r="P659" s="2159"/>
      <c r="Q659" s="2159"/>
      <c r="R659" s="2159"/>
      <c r="S659" s="2159"/>
      <c r="T659" s="2160"/>
      <c r="U659" s="2160"/>
      <c r="V659" s="2160"/>
      <c r="W659" s="2161"/>
      <c r="X659" s="2161"/>
      <c r="Y659" s="2161"/>
      <c r="Z659" s="2161"/>
      <c r="AA659" s="2186"/>
      <c r="AB659" s="2187"/>
      <c r="AC659" s="2188"/>
      <c r="AD659" s="2188"/>
      <c r="AE659" s="2188"/>
      <c r="AF659" s="2188"/>
      <c r="AG659" s="2739"/>
      <c r="AH659" s="1925"/>
      <c r="AI659" s="422"/>
      <c r="AJ659" s="422"/>
      <c r="AK659" s="422"/>
      <c r="AL659" s="422"/>
      <c r="AM659" s="422"/>
      <c r="AN659" s="422"/>
      <c r="AO659" s="422"/>
      <c r="AP659" s="422"/>
      <c r="AQ659" s="422"/>
      <c r="AR659" s="422"/>
      <c r="AS659" s="422"/>
      <c r="AT659" s="422"/>
      <c r="AU659" s="422"/>
      <c r="AV659" s="422"/>
      <c r="AW659" s="422"/>
      <c r="AX659" s="422"/>
      <c r="AY659" s="422"/>
      <c r="AZ659" s="422"/>
    </row>
    <row r="660" spans="1:52" ht="11.25" customHeight="1" x14ac:dyDescent="0.2">
      <c r="A660" s="3996">
        <v>40</v>
      </c>
      <c r="B660" s="3996"/>
      <c r="C660" s="3996"/>
      <c r="D660" s="3996"/>
      <c r="E660" s="3996"/>
      <c r="F660" s="3996"/>
      <c r="G660" s="3996"/>
      <c r="H660" s="3996"/>
      <c r="I660" s="3996"/>
      <c r="J660" s="3996"/>
      <c r="K660" s="3996"/>
      <c r="L660" s="3996"/>
      <c r="M660" s="3996"/>
      <c r="N660" s="3996"/>
      <c r="O660" s="3996"/>
      <c r="P660" s="3996"/>
      <c r="Q660" s="3996"/>
      <c r="R660" s="3996"/>
      <c r="S660" s="3996"/>
      <c r="T660" s="3996"/>
      <c r="U660" s="3996"/>
      <c r="V660" s="3996"/>
      <c r="W660" s="3996"/>
      <c r="X660" s="3996"/>
      <c r="Y660" s="3996"/>
      <c r="Z660" s="3996"/>
      <c r="AA660" s="3996"/>
      <c r="AB660" s="3996"/>
      <c r="AC660" s="3996"/>
      <c r="AD660" s="3996"/>
      <c r="AE660" s="3996"/>
      <c r="AF660" s="3996"/>
      <c r="AG660" s="3996"/>
      <c r="AH660" s="1925"/>
      <c r="AI660" s="422"/>
      <c r="AJ660" s="422"/>
      <c r="AK660" s="422"/>
      <c r="AL660" s="422"/>
      <c r="AM660" s="422"/>
      <c r="AN660" s="422"/>
      <c r="AO660" s="422"/>
      <c r="AP660" s="422"/>
      <c r="AQ660" s="422"/>
      <c r="AR660" s="422"/>
      <c r="AS660" s="422"/>
      <c r="AT660" s="422"/>
      <c r="AU660" s="422"/>
      <c r="AV660" s="422"/>
      <c r="AW660" s="422"/>
      <c r="AX660" s="422"/>
      <c r="AY660" s="422"/>
      <c r="AZ660" s="422"/>
    </row>
    <row r="661" spans="1:52" ht="11.25" customHeight="1" x14ac:dyDescent="0.2">
      <c r="A661" s="2735"/>
      <c r="B661" s="272"/>
      <c r="C661" s="277"/>
      <c r="D661" s="311"/>
      <c r="E661" s="875"/>
      <c r="F661" s="875"/>
      <c r="G661" s="875"/>
      <c r="H661" s="875"/>
      <c r="I661" s="875"/>
      <c r="J661" s="875"/>
      <c r="K661" s="875"/>
      <c r="L661" s="875"/>
      <c r="M661" s="875"/>
      <c r="N661" s="875"/>
      <c r="O661" s="875"/>
      <c r="P661" s="875"/>
      <c r="Q661" s="875"/>
      <c r="R661" s="875"/>
      <c r="S661" s="875"/>
      <c r="T661" s="1970"/>
      <c r="U661" s="1970"/>
      <c r="V661" s="1970"/>
      <c r="W661" s="269"/>
      <c r="X661" s="269"/>
      <c r="Y661" s="269"/>
      <c r="Z661" s="269"/>
      <c r="AA661" s="794"/>
      <c r="AB661" s="2126"/>
      <c r="AC661" s="2185"/>
      <c r="AD661" s="2185"/>
      <c r="AE661" s="2185"/>
      <c r="AF661" s="2185"/>
      <c r="AG661" s="819"/>
      <c r="AH661" s="1925"/>
      <c r="AI661" s="422"/>
      <c r="AJ661" s="422"/>
      <c r="AK661" s="422"/>
      <c r="AL661" s="422"/>
      <c r="AM661" s="422"/>
      <c r="AN661" s="422"/>
      <c r="AO661" s="422"/>
      <c r="AP661" s="422"/>
      <c r="AQ661" s="422"/>
      <c r="AR661" s="422"/>
      <c r="AS661" s="422"/>
      <c r="AT661" s="422"/>
      <c r="AU661" s="422"/>
      <c r="AV661" s="422"/>
      <c r="AW661" s="422"/>
      <c r="AX661" s="422"/>
      <c r="AY661" s="422"/>
      <c r="AZ661" s="422"/>
    </row>
    <row r="662" spans="1:52" ht="15" customHeight="1" x14ac:dyDescent="0.2">
      <c r="A662" s="2070"/>
      <c r="B662" s="3986" t="s">
        <v>1168</v>
      </c>
      <c r="C662" s="3986"/>
      <c r="D662" s="3986"/>
      <c r="E662" s="3975" t="s">
        <v>1445</v>
      </c>
      <c r="F662" s="2071" t="s">
        <v>1468</v>
      </c>
      <c r="G662" s="2072"/>
      <c r="H662" s="2072"/>
      <c r="I662" s="2072"/>
      <c r="J662" s="2072"/>
      <c r="K662" s="2072"/>
      <c r="L662" s="2072"/>
      <c r="M662" s="2072"/>
      <c r="N662" s="2072"/>
      <c r="O662" s="2072"/>
      <c r="P662" s="2072"/>
      <c r="Q662" s="2072"/>
      <c r="R662" s="2072"/>
      <c r="S662" s="2072"/>
      <c r="T662" s="2072"/>
      <c r="U662" s="2072"/>
      <c r="V662" s="2072"/>
      <c r="W662" s="2072"/>
      <c r="X662" s="2072"/>
      <c r="Y662" s="2072"/>
      <c r="Z662" s="2072"/>
      <c r="AA662" s="2072"/>
      <c r="AB662" s="2072"/>
      <c r="AC662" s="2072"/>
      <c r="AD662" s="2072"/>
      <c r="AE662" s="2072"/>
      <c r="AF662" s="2072"/>
      <c r="AG662" s="2073"/>
      <c r="AH662" s="2072"/>
      <c r="AI662" s="422"/>
      <c r="AJ662" s="422"/>
      <c r="AK662" s="422"/>
      <c r="AL662" s="422"/>
      <c r="AM662" s="422"/>
      <c r="AN662" s="422"/>
      <c r="AO662" s="422"/>
      <c r="AP662" s="422"/>
      <c r="AQ662" s="422"/>
      <c r="AR662" s="422"/>
      <c r="AS662" s="422"/>
      <c r="AT662" s="422"/>
      <c r="AU662" s="422"/>
      <c r="AV662" s="422"/>
      <c r="AW662" s="422"/>
      <c r="AX662" s="422"/>
      <c r="AY662" s="422"/>
      <c r="AZ662" s="422"/>
    </row>
    <row r="663" spans="1:52" ht="15" customHeight="1" x14ac:dyDescent="0.2">
      <c r="A663" s="2070"/>
      <c r="B663" s="3991" t="s">
        <v>1171</v>
      </c>
      <c r="C663" s="3991"/>
      <c r="D663" s="3991"/>
      <c r="E663" s="3976"/>
      <c r="F663" s="2075" t="s">
        <v>1469</v>
      </c>
      <c r="G663" s="2072"/>
      <c r="H663" s="2072"/>
      <c r="I663" s="2072"/>
      <c r="J663" s="2072"/>
      <c r="K663" s="2072"/>
      <c r="L663" s="2072"/>
      <c r="M663" s="2072"/>
      <c r="N663" s="2072"/>
      <c r="O663" s="2072"/>
      <c r="P663" s="2072"/>
      <c r="Q663" s="2072"/>
      <c r="R663" s="2072"/>
      <c r="S663" s="2072"/>
      <c r="T663" s="2072"/>
      <c r="U663" s="2072"/>
      <c r="V663" s="2072"/>
      <c r="W663" s="2072"/>
      <c r="X663" s="2072"/>
      <c r="Y663" s="2072"/>
      <c r="Z663" s="2072"/>
      <c r="AA663" s="2072"/>
      <c r="AB663" s="2072"/>
      <c r="AC663" s="2072"/>
      <c r="AD663" s="2072"/>
      <c r="AE663" s="2072"/>
      <c r="AF663" s="2072"/>
      <c r="AG663" s="2073"/>
      <c r="AH663" s="2072"/>
      <c r="AI663" s="422"/>
      <c r="AJ663" s="422"/>
      <c r="AK663" s="422"/>
      <c r="AL663" s="422"/>
      <c r="AM663" s="422"/>
      <c r="AN663" s="422"/>
      <c r="AO663" s="422"/>
      <c r="AP663" s="422"/>
      <c r="AQ663" s="422"/>
      <c r="AR663" s="422"/>
      <c r="AS663" s="422"/>
      <c r="AT663" s="422"/>
      <c r="AU663" s="422"/>
      <c r="AV663" s="422"/>
      <c r="AW663" s="422"/>
      <c r="AX663" s="422"/>
      <c r="AY663" s="422"/>
      <c r="AZ663" s="422"/>
    </row>
    <row r="664" spans="1:52" ht="11.25" customHeight="1" x14ac:dyDescent="0.2">
      <c r="A664" s="2084"/>
      <c r="B664" s="272"/>
      <c r="C664" s="277"/>
      <c r="D664" s="311"/>
      <c r="E664" s="875"/>
      <c r="F664" s="875"/>
      <c r="G664" s="875"/>
      <c r="H664" s="875"/>
      <c r="I664" s="875"/>
      <c r="J664" s="875"/>
      <c r="K664" s="875"/>
      <c r="L664" s="875"/>
      <c r="M664" s="875"/>
      <c r="N664" s="875"/>
      <c r="O664" s="875"/>
      <c r="P664" s="875"/>
      <c r="Q664" s="875"/>
      <c r="R664" s="875"/>
      <c r="S664" s="875"/>
      <c r="T664" s="1970"/>
      <c r="U664" s="1970"/>
      <c r="V664" s="1970"/>
      <c r="W664" s="269"/>
      <c r="X664" s="269"/>
      <c r="Y664" s="269"/>
      <c r="Z664" s="269"/>
      <c r="AA664" s="794"/>
      <c r="AB664" s="2126"/>
      <c r="AC664" s="2185"/>
      <c r="AD664" s="2185"/>
      <c r="AE664" s="2185"/>
      <c r="AF664" s="2185"/>
      <c r="AG664" s="819"/>
      <c r="AH664" s="1925"/>
      <c r="AI664" s="422"/>
      <c r="AJ664" s="422"/>
      <c r="AK664" s="422"/>
      <c r="AL664" s="422"/>
      <c r="AM664" s="422"/>
      <c r="AN664" s="422"/>
      <c r="AO664" s="422"/>
      <c r="AP664" s="422"/>
      <c r="AQ664" s="422"/>
      <c r="AR664" s="422"/>
      <c r="AS664" s="422"/>
      <c r="AT664" s="422"/>
      <c r="AU664" s="422"/>
      <c r="AV664" s="422"/>
      <c r="AW664" s="422"/>
      <c r="AX664" s="422"/>
      <c r="AY664" s="422"/>
      <c r="AZ664" s="422"/>
    </row>
    <row r="665" spans="1:52" ht="11.25" customHeight="1" x14ac:dyDescent="0.2">
      <c r="A665" s="2084"/>
      <c r="B665" s="272"/>
      <c r="C665" s="277"/>
      <c r="D665" s="311"/>
      <c r="E665" s="875"/>
      <c r="F665" s="875"/>
      <c r="G665" s="875"/>
      <c r="H665" s="875"/>
      <c r="I665" s="875"/>
      <c r="J665" s="875"/>
      <c r="K665" s="875"/>
      <c r="L665" s="875"/>
      <c r="M665" s="875"/>
      <c r="N665" s="875"/>
      <c r="O665" s="875"/>
      <c r="P665" s="875"/>
      <c r="Q665" s="875"/>
      <c r="R665" s="875"/>
      <c r="S665" s="875"/>
      <c r="T665" s="1970"/>
      <c r="U665" s="1970"/>
      <c r="V665" s="1970"/>
      <c r="W665" s="269"/>
      <c r="X665" s="269"/>
      <c r="Y665" s="269"/>
      <c r="Z665" s="269"/>
      <c r="AA665" s="794"/>
      <c r="AB665" s="2126"/>
      <c r="AC665" s="2185"/>
      <c r="AD665" s="2185"/>
      <c r="AE665" s="2185"/>
      <c r="AF665" s="2185"/>
      <c r="AG665" s="819"/>
      <c r="AH665" s="1925"/>
      <c r="AI665" s="422"/>
      <c r="AJ665" s="422"/>
      <c r="AK665" s="422"/>
      <c r="AL665" s="422"/>
      <c r="AM665" s="422"/>
      <c r="AN665" s="422"/>
      <c r="AO665" s="422"/>
      <c r="AP665" s="422"/>
      <c r="AQ665" s="422"/>
      <c r="AR665" s="422"/>
      <c r="AS665" s="422"/>
      <c r="AT665" s="422"/>
      <c r="AU665" s="422"/>
      <c r="AV665" s="422"/>
      <c r="AW665" s="422"/>
      <c r="AX665" s="422"/>
      <c r="AY665" s="422"/>
      <c r="AZ665" s="422"/>
    </row>
    <row r="666" spans="1:52" ht="11.25" customHeight="1" x14ac:dyDescent="0.2">
      <c r="A666" s="2084"/>
      <c r="B666" s="272"/>
      <c r="C666" s="277"/>
      <c r="D666" s="299" t="s">
        <v>116</v>
      </c>
      <c r="E666" s="2099" t="s">
        <v>1470</v>
      </c>
      <c r="F666" s="875"/>
      <c r="G666" s="875"/>
      <c r="H666" s="875"/>
      <c r="I666" s="875"/>
      <c r="J666" s="875"/>
      <c r="K666" s="875"/>
      <c r="L666" s="875"/>
      <c r="M666" s="875"/>
      <c r="N666" s="875"/>
      <c r="O666" s="875"/>
      <c r="P666" s="875"/>
      <c r="Q666" s="875"/>
      <c r="R666" s="875"/>
      <c r="S666" s="875"/>
      <c r="T666" s="1970"/>
      <c r="U666" s="1970"/>
      <c r="V666" s="1970"/>
      <c r="W666" s="269"/>
      <c r="X666" s="269"/>
      <c r="Y666" s="269"/>
      <c r="Z666" s="269"/>
      <c r="AA666" s="794"/>
      <c r="AB666" s="2126"/>
      <c r="AC666" s="2185"/>
      <c r="AD666" s="2185"/>
      <c r="AE666" s="2185"/>
      <c r="AF666" s="2185"/>
      <c r="AG666" s="819"/>
      <c r="AH666" s="1925"/>
      <c r="AI666" s="422"/>
      <c r="AJ666" s="422"/>
      <c r="AK666" s="422"/>
      <c r="AL666" s="422"/>
      <c r="AM666" s="422"/>
      <c r="AN666" s="422"/>
      <c r="AO666" s="422"/>
      <c r="AP666" s="422"/>
      <c r="AQ666" s="422"/>
      <c r="AR666" s="422"/>
      <c r="AS666" s="422"/>
      <c r="AT666" s="422"/>
      <c r="AU666" s="422"/>
      <c r="AV666" s="422"/>
      <c r="AW666" s="422"/>
      <c r="AX666" s="422"/>
      <c r="AY666" s="422"/>
      <c r="AZ666" s="422"/>
    </row>
    <row r="667" spans="1:52" ht="11.25" customHeight="1" x14ac:dyDescent="0.2">
      <c r="A667" s="2084"/>
      <c r="B667" s="272"/>
      <c r="C667" s="277"/>
      <c r="D667" s="299"/>
      <c r="E667" s="875" t="s">
        <v>1471</v>
      </c>
      <c r="F667" s="875"/>
      <c r="G667" s="875"/>
      <c r="H667" s="875"/>
      <c r="I667" s="875"/>
      <c r="J667" s="875"/>
      <c r="K667" s="875"/>
      <c r="L667" s="875"/>
      <c r="M667" s="875"/>
      <c r="N667" s="875"/>
      <c r="O667" s="875"/>
      <c r="P667" s="875"/>
      <c r="Q667" s="875"/>
      <c r="R667" s="875"/>
      <c r="S667" s="875"/>
      <c r="T667" s="1970"/>
      <c r="U667" s="1970"/>
      <c r="V667" s="1970"/>
      <c r="W667" s="269"/>
      <c r="X667" s="269"/>
      <c r="Y667" s="269"/>
      <c r="Z667" s="269"/>
      <c r="AA667" s="794"/>
      <c r="AB667" s="2126"/>
      <c r="AC667" s="2185"/>
      <c r="AD667" s="2185"/>
      <c r="AE667" s="2185"/>
      <c r="AF667" s="2185"/>
      <c r="AG667" s="819"/>
      <c r="AH667" s="1925"/>
      <c r="AI667" s="422"/>
      <c r="AJ667" s="422"/>
      <c r="AK667" s="422"/>
      <c r="AL667" s="422"/>
      <c r="AM667" s="422"/>
      <c r="AN667" s="422"/>
      <c r="AO667" s="422"/>
      <c r="AP667" s="422"/>
      <c r="AQ667" s="422"/>
      <c r="AR667" s="422"/>
      <c r="AS667" s="422"/>
      <c r="AT667" s="422"/>
      <c r="AU667" s="422"/>
      <c r="AV667" s="422"/>
      <c r="AW667" s="422"/>
      <c r="AX667" s="422"/>
      <c r="AY667" s="422"/>
      <c r="AZ667" s="422"/>
    </row>
    <row r="668" spans="1:52" ht="9.75" customHeight="1" x14ac:dyDescent="0.2">
      <c r="A668" s="2084"/>
      <c r="B668" s="272"/>
      <c r="C668" s="277"/>
      <c r="D668" s="311"/>
      <c r="E668" s="875"/>
      <c r="F668" s="875"/>
      <c r="G668" s="875"/>
      <c r="H668" s="875"/>
      <c r="I668" s="875"/>
      <c r="J668" s="875"/>
      <c r="K668" s="875"/>
      <c r="L668" s="875"/>
      <c r="M668" s="875"/>
      <c r="N668" s="875"/>
      <c r="O668" s="875"/>
      <c r="P668" s="875"/>
      <c r="Q668" s="875"/>
      <c r="R668" s="875"/>
      <c r="S668" s="875"/>
      <c r="T668" s="1970"/>
      <c r="U668" s="1970"/>
      <c r="V668" s="1970"/>
      <c r="W668" s="269"/>
      <c r="X668" s="269"/>
      <c r="Y668" s="269"/>
      <c r="Z668" s="269"/>
      <c r="AA668" s="794"/>
      <c r="AB668" s="2126"/>
      <c r="AC668" s="2185"/>
      <c r="AD668" s="2185"/>
      <c r="AE668" s="2185"/>
      <c r="AF668" s="2185"/>
      <c r="AG668" s="819"/>
      <c r="AH668" s="1925"/>
      <c r="AI668" s="422"/>
      <c r="AJ668" s="422"/>
      <c r="AK668" s="422"/>
      <c r="AL668" s="422"/>
      <c r="AM668" s="422"/>
      <c r="AN668" s="422"/>
      <c r="AO668" s="422"/>
      <c r="AP668" s="422"/>
      <c r="AQ668" s="422"/>
      <c r="AR668" s="422"/>
      <c r="AS668" s="422"/>
      <c r="AT668" s="422"/>
      <c r="AU668" s="422"/>
      <c r="AV668" s="422"/>
      <c r="AW668" s="422"/>
      <c r="AX668" s="422"/>
      <c r="AY668" s="422"/>
      <c r="AZ668" s="422"/>
    </row>
    <row r="669" spans="1:52" ht="11.25" customHeight="1" x14ac:dyDescent="0.2">
      <c r="A669" s="2084"/>
      <c r="B669" s="272"/>
      <c r="C669" s="277"/>
      <c r="D669" s="311"/>
      <c r="E669" s="4005" t="s">
        <v>1460</v>
      </c>
      <c r="F669" s="4005"/>
      <c r="G669" s="4005"/>
      <c r="H669" s="4005"/>
      <c r="I669" s="4005"/>
      <c r="J669" s="4005"/>
      <c r="K669" s="4005"/>
      <c r="L669" s="4005"/>
      <c r="M669" s="875"/>
      <c r="N669" s="4005" t="s">
        <v>1461</v>
      </c>
      <c r="O669" s="4005"/>
      <c r="P669" s="4005"/>
      <c r="Q669" s="4005"/>
      <c r="R669" s="4005"/>
      <c r="S669" s="4005"/>
      <c r="T669" s="4005"/>
      <c r="U669" s="4005"/>
      <c r="V669" s="1970"/>
      <c r="W669" s="4005" t="s">
        <v>282</v>
      </c>
      <c r="X669" s="4005"/>
      <c r="Y669" s="4005"/>
      <c r="Z669" s="4005"/>
      <c r="AA669" s="4005"/>
      <c r="AB669" s="4005"/>
      <c r="AC669" s="4005"/>
      <c r="AD669" s="4005"/>
      <c r="AE669" s="2185"/>
      <c r="AF669" s="2185"/>
      <c r="AG669" s="819"/>
      <c r="AH669" s="1925"/>
      <c r="AI669" s="422"/>
      <c r="AJ669" s="422"/>
      <c r="AK669" s="422"/>
      <c r="AL669" s="422"/>
      <c r="AM669" s="422"/>
      <c r="AN669" s="422"/>
      <c r="AO669" s="422"/>
      <c r="AP669" s="422"/>
      <c r="AQ669" s="422"/>
      <c r="AR669" s="422"/>
      <c r="AS669" s="422"/>
      <c r="AT669" s="422"/>
      <c r="AU669" s="422"/>
      <c r="AV669" s="422"/>
      <c r="AW669" s="422"/>
      <c r="AX669" s="422"/>
      <c r="AY669" s="422"/>
      <c r="AZ669" s="422"/>
    </row>
    <row r="670" spans="1:52" ht="11.25" customHeight="1" x14ac:dyDescent="0.2">
      <c r="A670" s="2084"/>
      <c r="B670" s="272"/>
      <c r="C670" s="277"/>
      <c r="D670" s="311"/>
      <c r="E670" s="4081" t="s">
        <v>1462</v>
      </c>
      <c r="F670" s="4081"/>
      <c r="G670" s="4081"/>
      <c r="H670" s="4081"/>
      <c r="I670" s="4081"/>
      <c r="J670" s="4081"/>
      <c r="K670" s="4081"/>
      <c r="L670" s="4081"/>
      <c r="M670" s="875"/>
      <c r="N670" s="4081" t="s">
        <v>1463</v>
      </c>
      <c r="O670" s="4081"/>
      <c r="P670" s="4081"/>
      <c r="Q670" s="4081"/>
      <c r="R670" s="4081"/>
      <c r="S670" s="4081"/>
      <c r="T670" s="4081"/>
      <c r="U670" s="4081"/>
      <c r="V670" s="1970"/>
      <c r="W670" s="4081" t="s">
        <v>283</v>
      </c>
      <c r="X670" s="4081"/>
      <c r="Y670" s="4081"/>
      <c r="Z670" s="4081"/>
      <c r="AA670" s="4081"/>
      <c r="AB670" s="4081"/>
      <c r="AC670" s="4081"/>
      <c r="AD670" s="4081"/>
      <c r="AE670" s="2185"/>
      <c r="AF670" s="2185"/>
      <c r="AG670" s="819"/>
      <c r="AH670" s="1925"/>
      <c r="AI670" s="422"/>
      <c r="AJ670" s="422"/>
      <c r="AK670" s="422"/>
      <c r="AL670" s="422"/>
      <c r="AM670" s="422"/>
      <c r="AN670" s="422"/>
      <c r="AO670" s="422"/>
      <c r="AP670" s="422"/>
      <c r="AQ670" s="422"/>
      <c r="AR670" s="422"/>
      <c r="AS670" s="422"/>
      <c r="AT670" s="422"/>
      <c r="AU670" s="422"/>
      <c r="AV670" s="422"/>
      <c r="AW670" s="422"/>
      <c r="AX670" s="422"/>
      <c r="AY670" s="422"/>
      <c r="AZ670" s="422"/>
    </row>
    <row r="671" spans="1:52" ht="11.25" customHeight="1" x14ac:dyDescent="0.2">
      <c r="A671" s="2084"/>
      <c r="B671" s="272"/>
      <c r="C671" s="277"/>
      <c r="D671" s="311"/>
      <c r="E671" s="4005" t="s">
        <v>84</v>
      </c>
      <c r="F671" s="4005"/>
      <c r="G671" s="4005"/>
      <c r="H671" s="4005"/>
      <c r="I671" s="4005"/>
      <c r="J671" s="4005"/>
      <c r="K671" s="4005"/>
      <c r="L671" s="4005"/>
      <c r="M671" s="875"/>
      <c r="N671" s="4005" t="s">
        <v>84</v>
      </c>
      <c r="O671" s="4005"/>
      <c r="P671" s="4005"/>
      <c r="Q671" s="4005"/>
      <c r="R671" s="4005"/>
      <c r="S671" s="4005"/>
      <c r="T671" s="4005"/>
      <c r="U671" s="4005"/>
      <c r="V671" s="1970"/>
      <c r="W671" s="4005" t="s">
        <v>84</v>
      </c>
      <c r="X671" s="4005"/>
      <c r="Y671" s="4005"/>
      <c r="Z671" s="4005"/>
      <c r="AA671" s="4005"/>
      <c r="AB671" s="4005"/>
      <c r="AC671" s="4005"/>
      <c r="AD671" s="4005"/>
      <c r="AE671" s="2185"/>
      <c r="AF671" s="2185"/>
      <c r="AG671" s="819"/>
      <c r="AH671" s="1925"/>
      <c r="AI671" s="422"/>
      <c r="AJ671" s="422"/>
      <c r="AK671" s="422"/>
      <c r="AL671" s="422"/>
      <c r="AM671" s="422"/>
      <c r="AN671" s="422"/>
      <c r="AO671" s="422"/>
      <c r="AP671" s="422"/>
      <c r="AQ671" s="422"/>
      <c r="AR671" s="422"/>
      <c r="AS671" s="422"/>
      <c r="AT671" s="422"/>
      <c r="AU671" s="422"/>
      <c r="AV671" s="422"/>
      <c r="AW671" s="422"/>
      <c r="AX671" s="422"/>
      <c r="AY671" s="422"/>
      <c r="AZ671" s="422"/>
    </row>
    <row r="672" spans="1:52" ht="11.25" customHeight="1" x14ac:dyDescent="0.2">
      <c r="A672" s="2084"/>
      <c r="B672" s="272"/>
      <c r="C672" s="277"/>
      <c r="D672" s="311"/>
      <c r="E672" s="875"/>
      <c r="F672" s="875"/>
      <c r="G672" s="875"/>
      <c r="H672" s="875"/>
      <c r="I672" s="875"/>
      <c r="J672" s="875"/>
      <c r="K672" s="875"/>
      <c r="L672" s="2197">
        <v>4814</v>
      </c>
      <c r="M672" s="875"/>
      <c r="N672" s="875"/>
      <c r="O672" s="875"/>
      <c r="P672" s="875"/>
      <c r="Q672" s="875"/>
      <c r="R672" s="875"/>
      <c r="S672" s="875"/>
      <c r="T672" s="1970"/>
      <c r="U672" s="437">
        <v>4815</v>
      </c>
      <c r="V672" s="1970"/>
      <c r="W672" s="269"/>
      <c r="X672" s="269"/>
      <c r="Y672" s="269"/>
      <c r="Z672" s="269"/>
      <c r="AA672" s="794"/>
      <c r="AB672" s="2126"/>
      <c r="AC672" s="2185"/>
      <c r="AD672" s="794">
        <v>4816</v>
      </c>
      <c r="AE672" s="2185"/>
      <c r="AF672" s="2185"/>
      <c r="AG672" s="819"/>
      <c r="AH672" s="1925"/>
      <c r="AI672" s="422"/>
      <c r="AJ672" s="422"/>
      <c r="AK672" s="422"/>
      <c r="AL672" s="422"/>
      <c r="AM672" s="422"/>
      <c r="AN672" s="422"/>
      <c r="AO672" s="422"/>
      <c r="AP672" s="422"/>
      <c r="AQ672" s="422"/>
      <c r="AR672" s="422"/>
      <c r="AS672" s="422"/>
      <c r="AT672" s="422"/>
      <c r="AU672" s="422"/>
      <c r="AV672" s="422"/>
      <c r="AW672" s="422"/>
      <c r="AX672" s="422"/>
      <c r="AY672" s="422"/>
      <c r="AZ672" s="422"/>
    </row>
    <row r="673" spans="1:52" ht="11.25" customHeight="1" x14ac:dyDescent="0.2">
      <c r="A673" s="2084"/>
      <c r="B673" s="272"/>
      <c r="C673" s="277"/>
      <c r="D673" s="311"/>
      <c r="E673" s="4068"/>
      <c r="F673" s="4069"/>
      <c r="G673" s="4069"/>
      <c r="H673" s="4069"/>
      <c r="I673" s="4069"/>
      <c r="J673" s="4069"/>
      <c r="K673" s="4069"/>
      <c r="L673" s="4070"/>
      <c r="M673" s="875"/>
      <c r="N673" s="4068"/>
      <c r="O673" s="4069"/>
      <c r="P673" s="4069"/>
      <c r="Q673" s="4069"/>
      <c r="R673" s="4069"/>
      <c r="S673" s="4069"/>
      <c r="T673" s="4069"/>
      <c r="U673" s="4070"/>
      <c r="V673" s="1970"/>
      <c r="W673" s="4075"/>
      <c r="X673" s="4076"/>
      <c r="Y673" s="4076"/>
      <c r="Z673" s="4076"/>
      <c r="AA673" s="4076"/>
      <c r="AB673" s="4076"/>
      <c r="AC673" s="4076"/>
      <c r="AD673" s="4077"/>
      <c r="AE673" s="2185"/>
      <c r="AF673" s="2185"/>
      <c r="AG673" s="819"/>
      <c r="AH673" s="1925"/>
      <c r="AI673" s="422"/>
      <c r="AJ673" s="422"/>
      <c r="AK673" s="422"/>
      <c r="AL673" s="422"/>
      <c r="AM673" s="422"/>
      <c r="AN673" s="422"/>
      <c r="AO673" s="422"/>
      <c r="AP673" s="422"/>
      <c r="AQ673" s="422"/>
      <c r="AR673" s="422"/>
      <c r="AS673" s="422"/>
      <c r="AT673" s="422"/>
      <c r="AU673" s="422"/>
      <c r="AV673" s="422"/>
      <c r="AW673" s="422"/>
      <c r="AX673" s="422"/>
      <c r="AY673" s="422"/>
      <c r="AZ673" s="422"/>
    </row>
    <row r="674" spans="1:52" ht="11.25" customHeight="1" x14ac:dyDescent="0.2">
      <c r="A674" s="2084"/>
      <c r="B674" s="272"/>
      <c r="C674" s="277"/>
      <c r="D674" s="311"/>
      <c r="E674" s="4071"/>
      <c r="F674" s="4072"/>
      <c r="G674" s="4072"/>
      <c r="H674" s="4072"/>
      <c r="I674" s="4072"/>
      <c r="J674" s="4072"/>
      <c r="K674" s="4072"/>
      <c r="L674" s="4073"/>
      <c r="M674" s="875"/>
      <c r="N674" s="4071"/>
      <c r="O674" s="4072"/>
      <c r="P674" s="4072"/>
      <c r="Q674" s="4072"/>
      <c r="R674" s="4072"/>
      <c r="S674" s="4072"/>
      <c r="T674" s="4072"/>
      <c r="U674" s="4073"/>
      <c r="V674" s="1970"/>
      <c r="W674" s="4078"/>
      <c r="X674" s="4079"/>
      <c r="Y674" s="4079"/>
      <c r="Z674" s="4079"/>
      <c r="AA674" s="4079"/>
      <c r="AB674" s="4079"/>
      <c r="AC674" s="4079"/>
      <c r="AD674" s="4080"/>
      <c r="AE674" s="2185"/>
      <c r="AF674" s="2185"/>
      <c r="AG674" s="819"/>
      <c r="AH674" s="1925"/>
      <c r="AI674" s="422"/>
      <c r="AJ674" s="422"/>
      <c r="AK674" s="422"/>
      <c r="AL674" s="422"/>
      <c r="AM674" s="422"/>
      <c r="AN674" s="422"/>
      <c r="AO674" s="422"/>
      <c r="AP674" s="422"/>
      <c r="AQ674" s="422"/>
      <c r="AR674" s="422"/>
      <c r="AS674" s="422"/>
      <c r="AT674" s="422"/>
      <c r="AU674" s="422"/>
      <c r="AV674" s="422"/>
      <c r="AW674" s="422"/>
      <c r="AX674" s="422"/>
      <c r="AY674" s="422"/>
      <c r="AZ674" s="422"/>
    </row>
    <row r="675" spans="1:52" ht="11.25" customHeight="1" x14ac:dyDescent="0.2">
      <c r="A675" s="2084"/>
      <c r="B675" s="272"/>
      <c r="C675" s="277"/>
      <c r="D675" s="311"/>
      <c r="E675" s="875"/>
      <c r="F675" s="875"/>
      <c r="G675" s="875"/>
      <c r="H675" s="875"/>
      <c r="I675" s="875"/>
      <c r="J675" s="875"/>
      <c r="K675" s="875"/>
      <c r="L675" s="875"/>
      <c r="M675" s="875"/>
      <c r="N675" s="875"/>
      <c r="O675" s="875"/>
      <c r="P675" s="875"/>
      <c r="Q675" s="875"/>
      <c r="R675" s="875"/>
      <c r="S675" s="875"/>
      <c r="T675" s="1970"/>
      <c r="U675" s="1970"/>
      <c r="V675" s="1970"/>
      <c r="W675" s="269"/>
      <c r="X675" s="269"/>
      <c r="Y675" s="269"/>
      <c r="Z675" s="269"/>
      <c r="AA675" s="794"/>
      <c r="AB675" s="2126"/>
      <c r="AC675" s="2185"/>
      <c r="AD675" s="2185"/>
      <c r="AE675" s="2185"/>
      <c r="AF675" s="2185"/>
      <c r="AG675" s="819"/>
      <c r="AH675" s="1925"/>
      <c r="AI675" s="422"/>
      <c r="AJ675" s="422"/>
      <c r="AK675" s="422"/>
      <c r="AL675" s="422"/>
      <c r="AM675" s="422"/>
      <c r="AN675" s="422"/>
      <c r="AO675" s="422"/>
      <c r="AP675" s="422"/>
      <c r="AQ675" s="422"/>
      <c r="AR675" s="422"/>
      <c r="AS675" s="422"/>
      <c r="AT675" s="422"/>
      <c r="AU675" s="422"/>
      <c r="AV675" s="422"/>
      <c r="AW675" s="422"/>
      <c r="AX675" s="422"/>
      <c r="AY675" s="422"/>
      <c r="AZ675" s="422"/>
    </row>
    <row r="676" spans="1:52" ht="11.25" customHeight="1" x14ac:dyDescent="0.2">
      <c r="A676" s="2084"/>
      <c r="B676" s="272"/>
      <c r="C676" s="277"/>
      <c r="D676" s="311"/>
      <c r="E676" s="875"/>
      <c r="F676" s="875"/>
      <c r="G676" s="875"/>
      <c r="H676" s="875"/>
      <c r="I676" s="875"/>
      <c r="J676" s="875"/>
      <c r="K676" s="875"/>
      <c r="L676" s="875"/>
      <c r="M676" s="875"/>
      <c r="N676" s="875"/>
      <c r="O676" s="875"/>
      <c r="P676" s="875"/>
      <c r="Q676" s="875"/>
      <c r="R676" s="875"/>
      <c r="S676" s="875"/>
      <c r="T676" s="1970"/>
      <c r="U676" s="1970"/>
      <c r="V676" s="1970"/>
      <c r="W676" s="269"/>
      <c r="X676" s="269"/>
      <c r="Y676" s="269"/>
      <c r="Z676" s="269"/>
      <c r="AA676" s="794"/>
      <c r="AB676" s="2126"/>
      <c r="AC676" s="2185"/>
      <c r="AD676" s="2185"/>
      <c r="AE676" s="2185"/>
      <c r="AF676" s="2185"/>
      <c r="AG676" s="819"/>
      <c r="AH676" s="1925"/>
      <c r="AI676" s="422"/>
      <c r="AJ676" s="422"/>
      <c r="AK676" s="422"/>
      <c r="AL676" s="422"/>
      <c r="AM676" s="422"/>
      <c r="AN676" s="422"/>
      <c r="AO676" s="422"/>
      <c r="AP676" s="422"/>
      <c r="AQ676" s="422"/>
      <c r="AR676" s="422"/>
      <c r="AS676" s="422"/>
      <c r="AT676" s="422"/>
      <c r="AU676" s="422"/>
      <c r="AV676" s="422"/>
      <c r="AW676" s="422"/>
      <c r="AX676" s="422"/>
      <c r="AY676" s="422"/>
      <c r="AZ676" s="422"/>
    </row>
    <row r="677" spans="1:52" ht="11.25" customHeight="1" x14ac:dyDescent="0.2">
      <c r="A677" s="2084"/>
      <c r="B677" s="272"/>
      <c r="C677" s="277"/>
      <c r="D677" s="311"/>
      <c r="E677" s="875"/>
      <c r="F677" s="875"/>
      <c r="G677" s="875"/>
      <c r="H677" s="875"/>
      <c r="I677" s="875"/>
      <c r="J677" s="875"/>
      <c r="K677" s="875"/>
      <c r="L677" s="875"/>
      <c r="M677" s="875"/>
      <c r="N677" s="875"/>
      <c r="O677" s="875"/>
      <c r="P677" s="875"/>
      <c r="Q677" s="875"/>
      <c r="R677" s="875"/>
      <c r="S677" s="875"/>
      <c r="T677" s="1970"/>
      <c r="U677" s="1970"/>
      <c r="V677" s="1970"/>
      <c r="W677" s="269"/>
      <c r="X677" s="269"/>
      <c r="Y677" s="269"/>
      <c r="Z677" s="269"/>
      <c r="AA677" s="794"/>
      <c r="AB677" s="2126"/>
      <c r="AC677" s="2185"/>
      <c r="AD677" s="2185"/>
      <c r="AE677" s="2185"/>
      <c r="AF677" s="2185"/>
      <c r="AG677" s="819"/>
      <c r="AH677" s="1925"/>
      <c r="AI677" s="422"/>
      <c r="AJ677" s="422"/>
      <c r="AK677" s="422"/>
      <c r="AL677" s="422"/>
      <c r="AM677" s="422"/>
      <c r="AN677" s="422"/>
      <c r="AO677" s="422"/>
      <c r="AP677" s="422"/>
      <c r="AQ677" s="422"/>
      <c r="AR677" s="422"/>
      <c r="AS677" s="422"/>
      <c r="AT677" s="422"/>
      <c r="AU677" s="422"/>
      <c r="AV677" s="422"/>
      <c r="AW677" s="422"/>
      <c r="AX677" s="422"/>
      <c r="AY677" s="422"/>
      <c r="AZ677" s="422"/>
    </row>
    <row r="678" spans="1:52" ht="11.25" customHeight="1" x14ac:dyDescent="0.2">
      <c r="A678" s="2084"/>
      <c r="B678" s="272"/>
      <c r="C678" s="277"/>
      <c r="D678" s="299" t="s">
        <v>117</v>
      </c>
      <c r="E678" s="2099" t="s">
        <v>1472</v>
      </c>
      <c r="F678" s="875"/>
      <c r="G678" s="875"/>
      <c r="H678" s="875"/>
      <c r="I678" s="875"/>
      <c r="J678" s="875"/>
      <c r="K678" s="875"/>
      <c r="L678" s="875"/>
      <c r="M678" s="875"/>
      <c r="N678" s="875"/>
      <c r="O678" s="875"/>
      <c r="P678" s="875"/>
      <c r="Q678" s="875"/>
      <c r="R678" s="875"/>
      <c r="S678" s="875"/>
      <c r="T678" s="1970"/>
      <c r="U678" s="1970"/>
      <c r="V678" s="1970"/>
      <c r="W678" s="269"/>
      <c r="X678" s="269"/>
      <c r="Y678" s="269"/>
      <c r="Z678" s="269"/>
      <c r="AA678" s="794"/>
      <c r="AB678" s="2126"/>
      <c r="AC678" s="2185"/>
      <c r="AD678" s="2185"/>
      <c r="AE678" s="2185"/>
      <c r="AF678" s="2185"/>
      <c r="AG678" s="819"/>
      <c r="AH678" s="1925"/>
      <c r="AI678" s="422"/>
      <c r="AJ678" s="422"/>
      <c r="AK678" s="422"/>
      <c r="AL678" s="422"/>
      <c r="AM678" s="422"/>
      <c r="AN678" s="422"/>
      <c r="AO678" s="422"/>
      <c r="AP678" s="422"/>
      <c r="AQ678" s="422"/>
      <c r="AR678" s="422"/>
      <c r="AS678" s="422"/>
      <c r="AT678" s="422"/>
      <c r="AU678" s="422"/>
      <c r="AV678" s="422"/>
      <c r="AW678" s="422"/>
      <c r="AX678" s="422"/>
      <c r="AY678" s="422"/>
      <c r="AZ678" s="422"/>
    </row>
    <row r="679" spans="1:52" ht="11.25" customHeight="1" x14ac:dyDescent="0.2">
      <c r="A679" s="2084"/>
      <c r="B679" s="272"/>
      <c r="C679" s="277"/>
      <c r="D679" s="299"/>
      <c r="E679" s="2099" t="s">
        <v>1473</v>
      </c>
      <c r="F679" s="875"/>
      <c r="G679" s="875"/>
      <c r="H679" s="875"/>
      <c r="I679" s="875"/>
      <c r="J679" s="875"/>
      <c r="K679" s="875"/>
      <c r="L679" s="875"/>
      <c r="M679" s="875"/>
      <c r="N679" s="875"/>
      <c r="O679" s="875"/>
      <c r="P679" s="875"/>
      <c r="Q679" s="875"/>
      <c r="R679" s="875"/>
      <c r="S679" s="875"/>
      <c r="T679" s="1970"/>
      <c r="U679" s="1970"/>
      <c r="V679" s="1970"/>
      <c r="W679" s="269"/>
      <c r="X679" s="269"/>
      <c r="Y679" s="269"/>
      <c r="Z679" s="269"/>
      <c r="AA679" s="794"/>
      <c r="AB679" s="2126"/>
      <c r="AC679" s="2185"/>
      <c r="AD679" s="2185"/>
      <c r="AE679" s="2185"/>
      <c r="AF679" s="2185"/>
      <c r="AG679" s="819"/>
      <c r="AH679" s="1925"/>
      <c r="AI679" s="422"/>
      <c r="AJ679" s="422"/>
      <c r="AK679" s="422"/>
      <c r="AL679" s="422"/>
      <c r="AM679" s="422"/>
      <c r="AN679" s="422"/>
      <c r="AO679" s="422"/>
      <c r="AP679" s="422"/>
      <c r="AQ679" s="422"/>
      <c r="AR679" s="422"/>
      <c r="AS679" s="422"/>
      <c r="AT679" s="422"/>
      <c r="AU679" s="422"/>
      <c r="AV679" s="422"/>
      <c r="AW679" s="422"/>
      <c r="AX679" s="422"/>
      <c r="AY679" s="422"/>
      <c r="AZ679" s="422"/>
    </row>
    <row r="680" spans="1:52" ht="11.25" customHeight="1" x14ac:dyDescent="0.2">
      <c r="A680" s="2084"/>
      <c r="B680" s="272"/>
      <c r="C680" s="277"/>
      <c r="D680" s="299"/>
      <c r="E680" s="875" t="s">
        <v>1474</v>
      </c>
      <c r="F680" s="875"/>
      <c r="G680" s="875"/>
      <c r="H680" s="875"/>
      <c r="I680" s="875"/>
      <c r="J680" s="875"/>
      <c r="K680" s="875"/>
      <c r="L680" s="875"/>
      <c r="M680" s="875"/>
      <c r="N680" s="875"/>
      <c r="O680" s="875"/>
      <c r="P680" s="875"/>
      <c r="Q680" s="875"/>
      <c r="R680" s="875"/>
      <c r="S680" s="875"/>
      <c r="T680" s="1970"/>
      <c r="U680" s="1970"/>
      <c r="V680" s="1970"/>
      <c r="W680" s="269"/>
      <c r="X680" s="269"/>
      <c r="Y680" s="269"/>
      <c r="Z680" s="269"/>
      <c r="AA680" s="794"/>
      <c r="AB680" s="2126"/>
      <c r="AC680" s="2185"/>
      <c r="AD680" s="2185"/>
      <c r="AE680" s="2185"/>
      <c r="AF680" s="2185"/>
      <c r="AG680" s="819"/>
      <c r="AH680" s="1925"/>
      <c r="AI680" s="422"/>
      <c r="AJ680" s="422"/>
      <c r="AK680" s="422"/>
      <c r="AL680" s="422"/>
      <c r="AM680" s="422"/>
      <c r="AN680" s="422"/>
      <c r="AO680" s="422"/>
      <c r="AP680" s="422"/>
      <c r="AQ680" s="422"/>
      <c r="AR680" s="422"/>
      <c r="AS680" s="422"/>
      <c r="AT680" s="422"/>
      <c r="AU680" s="422"/>
      <c r="AV680" s="422"/>
      <c r="AW680" s="422"/>
      <c r="AX680" s="422"/>
      <c r="AY680" s="422"/>
      <c r="AZ680" s="422"/>
    </row>
    <row r="681" spans="1:52" ht="11.25" customHeight="1" x14ac:dyDescent="0.2">
      <c r="A681" s="2084"/>
      <c r="B681" s="272"/>
      <c r="C681" s="277"/>
      <c r="D681" s="299"/>
      <c r="E681" s="875" t="s">
        <v>1475</v>
      </c>
      <c r="F681" s="875"/>
      <c r="G681" s="875"/>
      <c r="H681" s="875"/>
      <c r="I681" s="875"/>
      <c r="J681" s="875"/>
      <c r="K681" s="875"/>
      <c r="L681" s="875"/>
      <c r="M681" s="875"/>
      <c r="N681" s="875"/>
      <c r="O681" s="875"/>
      <c r="P681" s="875"/>
      <c r="Q681" s="875"/>
      <c r="R681" s="875"/>
      <c r="S681" s="875"/>
      <c r="T681" s="1970"/>
      <c r="U681" s="1970"/>
      <c r="V681" s="1970"/>
      <c r="W681" s="269"/>
      <c r="X681" s="269"/>
      <c r="Y681" s="269"/>
      <c r="Z681" s="269"/>
      <c r="AA681" s="794"/>
      <c r="AB681" s="2126"/>
      <c r="AC681" s="2185"/>
      <c r="AD681" s="2185"/>
      <c r="AE681" s="2185"/>
      <c r="AF681" s="2185"/>
      <c r="AG681" s="819"/>
      <c r="AH681" s="1925"/>
      <c r="AI681" s="422"/>
      <c r="AJ681" s="422"/>
      <c r="AK681" s="422"/>
      <c r="AL681" s="422"/>
      <c r="AM681" s="422"/>
      <c r="AN681" s="422"/>
      <c r="AO681" s="422"/>
      <c r="AP681" s="422"/>
      <c r="AQ681" s="422"/>
      <c r="AR681" s="422"/>
      <c r="AS681" s="422"/>
      <c r="AT681" s="422"/>
      <c r="AU681" s="422"/>
      <c r="AV681" s="422"/>
      <c r="AW681" s="422"/>
      <c r="AX681" s="422"/>
      <c r="AY681" s="422"/>
      <c r="AZ681" s="422"/>
    </row>
    <row r="682" spans="1:52" ht="9.75" customHeight="1" x14ac:dyDescent="0.2">
      <c r="A682" s="2084"/>
      <c r="B682" s="272"/>
      <c r="C682" s="277"/>
      <c r="D682" s="311"/>
      <c r="E682" s="875"/>
      <c r="F682" s="875"/>
      <c r="G682" s="875"/>
      <c r="H682" s="875"/>
      <c r="I682" s="875"/>
      <c r="J682" s="875"/>
      <c r="K682" s="875"/>
      <c r="L682" s="875"/>
      <c r="M682" s="875"/>
      <c r="N682" s="875"/>
      <c r="O682" s="875"/>
      <c r="P682" s="875"/>
      <c r="Q682" s="875"/>
      <c r="R682" s="875"/>
      <c r="S682" s="875"/>
      <c r="T682" s="1970"/>
      <c r="U682" s="1970"/>
      <c r="V682" s="1970"/>
      <c r="W682" s="269"/>
      <c r="X682" s="269"/>
      <c r="Y682" s="269"/>
      <c r="Z682" s="269"/>
      <c r="AA682" s="794"/>
      <c r="AB682" s="2126"/>
      <c r="AC682" s="2185"/>
      <c r="AD682" s="2185"/>
      <c r="AE682" s="2185"/>
      <c r="AF682" s="2185"/>
      <c r="AG682" s="819"/>
      <c r="AH682" s="1925"/>
      <c r="AI682" s="422"/>
      <c r="AJ682" s="422"/>
      <c r="AK682" s="422"/>
      <c r="AL682" s="422"/>
      <c r="AM682" s="422"/>
      <c r="AN682" s="422"/>
      <c r="AO682" s="422"/>
      <c r="AP682" s="422"/>
      <c r="AQ682" s="422"/>
      <c r="AR682" s="422"/>
      <c r="AS682" s="422"/>
      <c r="AT682" s="422"/>
      <c r="AU682" s="422"/>
      <c r="AV682" s="422"/>
      <c r="AW682" s="422"/>
      <c r="AX682" s="422"/>
      <c r="AY682" s="422"/>
      <c r="AZ682" s="422"/>
    </row>
    <row r="683" spans="1:52" ht="11.25" customHeight="1" x14ac:dyDescent="0.2">
      <c r="A683" s="2084"/>
      <c r="B683" s="272"/>
      <c r="C683" s="277"/>
      <c r="D683" s="311"/>
      <c r="E683" s="4005" t="s">
        <v>1460</v>
      </c>
      <c r="F683" s="4005"/>
      <c r="G683" s="4005"/>
      <c r="H683" s="4005"/>
      <c r="I683" s="4005"/>
      <c r="J683" s="4005"/>
      <c r="K683" s="4005"/>
      <c r="L683" s="4005"/>
      <c r="M683" s="875"/>
      <c r="N683" s="4005" t="s">
        <v>1461</v>
      </c>
      <c r="O683" s="4005"/>
      <c r="P683" s="4005"/>
      <c r="Q683" s="4005"/>
      <c r="R683" s="4005"/>
      <c r="S683" s="4005"/>
      <c r="T683" s="4005"/>
      <c r="U683" s="4005"/>
      <c r="V683" s="1970"/>
      <c r="W683" s="4005" t="s">
        <v>282</v>
      </c>
      <c r="X683" s="4005"/>
      <c r="Y683" s="4005"/>
      <c r="Z683" s="4005"/>
      <c r="AA683" s="4005"/>
      <c r="AB683" s="4005"/>
      <c r="AC683" s="4005"/>
      <c r="AD683" s="4005"/>
      <c r="AE683" s="2185"/>
      <c r="AF683" s="2185"/>
      <c r="AG683" s="819"/>
      <c r="AH683" s="1925"/>
      <c r="AI683" s="422"/>
      <c r="AJ683" s="422"/>
      <c r="AK683" s="422"/>
      <c r="AL683" s="422"/>
      <c r="AM683" s="422"/>
      <c r="AN683" s="422"/>
      <c r="AO683" s="422"/>
      <c r="AP683" s="422"/>
      <c r="AQ683" s="422"/>
      <c r="AR683" s="422"/>
      <c r="AS683" s="422"/>
      <c r="AT683" s="422"/>
      <c r="AU683" s="422"/>
      <c r="AV683" s="422"/>
      <c r="AW683" s="422"/>
      <c r="AX683" s="422"/>
      <c r="AY683" s="422"/>
      <c r="AZ683" s="422"/>
    </row>
    <row r="684" spans="1:52" ht="11.25" customHeight="1" x14ac:dyDescent="0.2">
      <c r="A684" s="2084"/>
      <c r="B684" s="272"/>
      <c r="C684" s="277"/>
      <c r="D684" s="311"/>
      <c r="E684" s="4081" t="s">
        <v>1462</v>
      </c>
      <c r="F684" s="4081"/>
      <c r="G684" s="4081"/>
      <c r="H684" s="4081"/>
      <c r="I684" s="4081"/>
      <c r="J684" s="4081"/>
      <c r="K684" s="4081"/>
      <c r="L684" s="4081"/>
      <c r="M684" s="875"/>
      <c r="N684" s="4081" t="s">
        <v>1463</v>
      </c>
      <c r="O684" s="4081"/>
      <c r="P684" s="4081"/>
      <c r="Q684" s="4081"/>
      <c r="R684" s="4081"/>
      <c r="S684" s="4081"/>
      <c r="T684" s="4081"/>
      <c r="U684" s="4081"/>
      <c r="V684" s="1970"/>
      <c r="W684" s="4081" t="s">
        <v>283</v>
      </c>
      <c r="X684" s="4081"/>
      <c r="Y684" s="4081"/>
      <c r="Z684" s="4081"/>
      <c r="AA684" s="4081"/>
      <c r="AB684" s="4081"/>
      <c r="AC684" s="4081"/>
      <c r="AD684" s="4081"/>
      <c r="AE684" s="2185"/>
      <c r="AF684" s="2185"/>
      <c r="AG684" s="819"/>
      <c r="AH684" s="1925"/>
      <c r="AI684" s="422"/>
      <c r="AJ684" s="422"/>
      <c r="AK684" s="422"/>
      <c r="AL684" s="422"/>
      <c r="AM684" s="422"/>
      <c r="AN684" s="422"/>
      <c r="AO684" s="422"/>
      <c r="AP684" s="422"/>
      <c r="AQ684" s="422"/>
      <c r="AR684" s="422"/>
      <c r="AS684" s="422"/>
      <c r="AT684" s="422"/>
      <c r="AU684" s="422"/>
      <c r="AV684" s="422"/>
      <c r="AW684" s="422"/>
      <c r="AX684" s="422"/>
      <c r="AY684" s="422"/>
      <c r="AZ684" s="422"/>
    </row>
    <row r="685" spans="1:52" ht="11.25" customHeight="1" x14ac:dyDescent="0.2">
      <c r="A685" s="2084"/>
      <c r="B685" s="272"/>
      <c r="C685" s="277"/>
      <c r="D685" s="311"/>
      <c r="E685" s="4005" t="s">
        <v>84</v>
      </c>
      <c r="F685" s="4005"/>
      <c r="G685" s="4005"/>
      <c r="H685" s="4005"/>
      <c r="I685" s="4005"/>
      <c r="J685" s="4005"/>
      <c r="K685" s="4005"/>
      <c r="L685" s="4005"/>
      <c r="M685" s="875"/>
      <c r="N685" s="4005" t="s">
        <v>84</v>
      </c>
      <c r="O685" s="4005"/>
      <c r="P685" s="4005"/>
      <c r="Q685" s="4005"/>
      <c r="R685" s="4005"/>
      <c r="S685" s="4005"/>
      <c r="T685" s="4005"/>
      <c r="U685" s="4005"/>
      <c r="V685" s="1970"/>
      <c r="W685" s="4005" t="s">
        <v>84</v>
      </c>
      <c r="X685" s="4005"/>
      <c r="Y685" s="4005"/>
      <c r="Z685" s="4005"/>
      <c r="AA685" s="4005"/>
      <c r="AB685" s="4005"/>
      <c r="AC685" s="4005"/>
      <c r="AD685" s="4005"/>
      <c r="AE685" s="2185"/>
      <c r="AF685" s="2185"/>
      <c r="AG685" s="819"/>
      <c r="AH685" s="1925"/>
      <c r="AI685" s="422"/>
      <c r="AJ685" s="422"/>
      <c r="AK685" s="422"/>
      <c r="AL685" s="422"/>
      <c r="AM685" s="422"/>
      <c r="AN685" s="422"/>
      <c r="AO685" s="422"/>
      <c r="AP685" s="422"/>
      <c r="AQ685" s="422"/>
      <c r="AR685" s="422"/>
      <c r="AS685" s="422"/>
      <c r="AT685" s="422"/>
      <c r="AU685" s="422"/>
      <c r="AV685" s="422"/>
      <c r="AW685" s="422"/>
      <c r="AX685" s="422"/>
      <c r="AY685" s="422"/>
      <c r="AZ685" s="422"/>
    </row>
    <row r="686" spans="1:52" ht="11.25" customHeight="1" x14ac:dyDescent="0.2">
      <c r="A686" s="2084"/>
      <c r="B686" s="272"/>
      <c r="C686" s="277"/>
      <c r="D686" s="311"/>
      <c r="E686" s="875"/>
      <c r="F686" s="875"/>
      <c r="G686" s="875"/>
      <c r="H686" s="875"/>
      <c r="I686" s="875"/>
      <c r="J686" s="875"/>
      <c r="K686" s="875"/>
      <c r="L686" s="2197">
        <v>4817</v>
      </c>
      <c r="M686" s="875"/>
      <c r="N686" s="875"/>
      <c r="O686" s="875"/>
      <c r="P686" s="875"/>
      <c r="Q686" s="875"/>
      <c r="R686" s="875"/>
      <c r="S686" s="875"/>
      <c r="T686" s="1970"/>
      <c r="U686" s="437">
        <v>4818</v>
      </c>
      <c r="V686" s="1970"/>
      <c r="W686" s="269"/>
      <c r="X686" s="269"/>
      <c r="Y686" s="269"/>
      <c r="Z686" s="269"/>
      <c r="AA686" s="794"/>
      <c r="AB686" s="2126"/>
      <c r="AC686" s="2185"/>
      <c r="AD686" s="794">
        <v>4819</v>
      </c>
      <c r="AE686" s="2185"/>
      <c r="AF686" s="2185"/>
      <c r="AG686" s="819"/>
      <c r="AH686" s="1925"/>
      <c r="AI686" s="422"/>
      <c r="AJ686" s="422"/>
      <c r="AK686" s="422"/>
      <c r="AL686" s="422"/>
      <c r="AM686" s="422"/>
      <c r="AN686" s="422"/>
      <c r="AO686" s="422"/>
      <c r="AP686" s="422"/>
      <c r="AQ686" s="422"/>
      <c r="AR686" s="422"/>
      <c r="AS686" s="422"/>
      <c r="AT686" s="422"/>
      <c r="AU686" s="422"/>
      <c r="AV686" s="422"/>
      <c r="AW686" s="422"/>
      <c r="AX686" s="422"/>
      <c r="AY686" s="422"/>
      <c r="AZ686" s="422"/>
    </row>
    <row r="687" spans="1:52" ht="11.25" customHeight="1" x14ac:dyDescent="0.2">
      <c r="A687" s="2084"/>
      <c r="B687" s="272"/>
      <c r="C687" s="277"/>
      <c r="D687" s="311"/>
      <c r="E687" s="4068"/>
      <c r="F687" s="4069"/>
      <c r="G687" s="4069"/>
      <c r="H687" s="4069"/>
      <c r="I687" s="4069"/>
      <c r="J687" s="4069"/>
      <c r="K687" s="4069"/>
      <c r="L687" s="4070"/>
      <c r="M687" s="875"/>
      <c r="N687" s="4068"/>
      <c r="O687" s="4069"/>
      <c r="P687" s="4069"/>
      <c r="Q687" s="4069"/>
      <c r="R687" s="4069"/>
      <c r="S687" s="4069"/>
      <c r="T687" s="4069"/>
      <c r="U687" s="4070"/>
      <c r="V687" s="1970"/>
      <c r="W687" s="4075"/>
      <c r="X687" s="4076"/>
      <c r="Y687" s="4076"/>
      <c r="Z687" s="4076"/>
      <c r="AA687" s="4076"/>
      <c r="AB687" s="4076"/>
      <c r="AC687" s="4076"/>
      <c r="AD687" s="4077"/>
      <c r="AE687" s="2185"/>
      <c r="AF687" s="2185"/>
      <c r="AG687" s="819"/>
      <c r="AH687" s="1925"/>
      <c r="AI687" s="422"/>
      <c r="AJ687" s="422"/>
      <c r="AK687" s="422"/>
      <c r="AL687" s="422"/>
      <c r="AM687" s="422"/>
      <c r="AN687" s="422"/>
      <c r="AO687" s="422"/>
      <c r="AP687" s="422"/>
      <c r="AQ687" s="422"/>
      <c r="AR687" s="422"/>
      <c r="AS687" s="422"/>
      <c r="AT687" s="422"/>
      <c r="AU687" s="422"/>
      <c r="AV687" s="422"/>
      <c r="AW687" s="422"/>
      <c r="AX687" s="422"/>
      <c r="AY687" s="422"/>
      <c r="AZ687" s="422"/>
    </row>
    <row r="688" spans="1:52" ht="11.25" customHeight="1" x14ac:dyDescent="0.2">
      <c r="A688" s="2084"/>
      <c r="B688" s="272"/>
      <c r="C688" s="277"/>
      <c r="D688" s="311"/>
      <c r="E688" s="4071"/>
      <c r="F688" s="4072"/>
      <c r="G688" s="4072"/>
      <c r="H688" s="4072"/>
      <c r="I688" s="4072"/>
      <c r="J688" s="4072"/>
      <c r="K688" s="4072"/>
      <c r="L688" s="4073"/>
      <c r="M688" s="875"/>
      <c r="N688" s="4071"/>
      <c r="O688" s="4072"/>
      <c r="P688" s="4072"/>
      <c r="Q688" s="4072"/>
      <c r="R688" s="4072"/>
      <c r="S688" s="4072"/>
      <c r="T688" s="4072"/>
      <c r="U688" s="4073"/>
      <c r="V688" s="1970"/>
      <c r="W688" s="4078"/>
      <c r="X688" s="4079"/>
      <c r="Y688" s="4079"/>
      <c r="Z688" s="4079"/>
      <c r="AA688" s="4079"/>
      <c r="AB688" s="4079"/>
      <c r="AC688" s="4079"/>
      <c r="AD688" s="4080"/>
      <c r="AE688" s="2185"/>
      <c r="AF688" s="2185"/>
      <c r="AG688" s="819"/>
      <c r="AH688" s="1925"/>
      <c r="AI688" s="422"/>
      <c r="AJ688" s="422"/>
      <c r="AK688" s="422"/>
      <c r="AL688" s="422"/>
      <c r="AM688" s="422"/>
      <c r="AN688" s="422"/>
      <c r="AO688" s="422"/>
      <c r="AP688" s="422"/>
      <c r="AQ688" s="422"/>
      <c r="AR688" s="422"/>
      <c r="AS688" s="422"/>
      <c r="AT688" s="422"/>
      <c r="AU688" s="422"/>
      <c r="AV688" s="422"/>
      <c r="AW688" s="422"/>
      <c r="AX688" s="422"/>
      <c r="AY688" s="422"/>
      <c r="AZ688" s="422"/>
    </row>
    <row r="689" spans="1:52" ht="11.25" customHeight="1" x14ac:dyDescent="0.2">
      <c r="A689" s="2084"/>
      <c r="B689" s="272"/>
      <c r="C689" s="277"/>
      <c r="D689" s="311"/>
      <c r="E689" s="875"/>
      <c r="F689" s="875"/>
      <c r="G689" s="875"/>
      <c r="H689" s="875"/>
      <c r="I689" s="875"/>
      <c r="J689" s="875"/>
      <c r="K689" s="875"/>
      <c r="L689" s="875"/>
      <c r="M689" s="875"/>
      <c r="N689" s="875"/>
      <c r="O689" s="875"/>
      <c r="P689" s="875"/>
      <c r="Q689" s="875"/>
      <c r="R689" s="875"/>
      <c r="S689" s="875"/>
      <c r="T689" s="1970"/>
      <c r="U689" s="1970"/>
      <c r="V689" s="1970"/>
      <c r="W689" s="269"/>
      <c r="X689" s="269"/>
      <c r="Y689" s="269"/>
      <c r="Z689" s="269"/>
      <c r="AA689" s="794"/>
      <c r="AB689" s="2126"/>
      <c r="AC689" s="2185"/>
      <c r="AD689" s="2185"/>
      <c r="AE689" s="2185"/>
      <c r="AF689" s="2185"/>
      <c r="AG689" s="819"/>
      <c r="AH689" s="1925"/>
      <c r="AI689" s="422"/>
      <c r="AJ689" s="422"/>
      <c r="AK689" s="422"/>
      <c r="AL689" s="422"/>
      <c r="AM689" s="422"/>
      <c r="AN689" s="422"/>
      <c r="AO689" s="422"/>
      <c r="AP689" s="422"/>
      <c r="AQ689" s="422"/>
      <c r="AR689" s="422"/>
      <c r="AS689" s="422"/>
      <c r="AT689" s="422"/>
      <c r="AU689" s="422"/>
      <c r="AV689" s="422"/>
      <c r="AW689" s="422"/>
      <c r="AX689" s="422"/>
      <c r="AY689" s="422"/>
      <c r="AZ689" s="422"/>
    </row>
    <row r="690" spans="1:52" ht="11.25" customHeight="1" x14ac:dyDescent="0.2">
      <c r="A690" s="2084"/>
      <c r="B690" s="272"/>
      <c r="C690" s="277"/>
      <c r="D690" s="311"/>
      <c r="E690" s="875"/>
      <c r="F690" s="875"/>
      <c r="G690" s="875"/>
      <c r="H690" s="875"/>
      <c r="I690" s="875"/>
      <c r="J690" s="875"/>
      <c r="K690" s="875"/>
      <c r="L690" s="875"/>
      <c r="M690" s="875"/>
      <c r="N690" s="875"/>
      <c r="O690" s="875"/>
      <c r="P690" s="875"/>
      <c r="Q690" s="875"/>
      <c r="R690" s="875"/>
      <c r="S690" s="875"/>
      <c r="T690" s="1970"/>
      <c r="U690" s="1970"/>
      <c r="V690" s="1970"/>
      <c r="W690" s="269"/>
      <c r="X690" s="269"/>
      <c r="Y690" s="269"/>
      <c r="Z690" s="269"/>
      <c r="AA690" s="794"/>
      <c r="AB690" s="2126"/>
      <c r="AC690" s="2185"/>
      <c r="AD690" s="2185"/>
      <c r="AE690" s="2185"/>
      <c r="AF690" s="2185"/>
      <c r="AG690" s="819"/>
      <c r="AH690" s="1925"/>
      <c r="AI690" s="422"/>
      <c r="AJ690" s="422"/>
      <c r="AK690" s="422"/>
      <c r="AL690" s="422"/>
      <c r="AM690" s="422"/>
      <c r="AN690" s="422"/>
      <c r="AO690" s="422"/>
      <c r="AP690" s="422"/>
      <c r="AQ690" s="422"/>
      <c r="AR690" s="422"/>
      <c r="AS690" s="422"/>
      <c r="AT690" s="422"/>
      <c r="AU690" s="422"/>
      <c r="AV690" s="422"/>
      <c r="AW690" s="422"/>
      <c r="AX690" s="422"/>
      <c r="AY690" s="422"/>
      <c r="AZ690" s="422"/>
    </row>
    <row r="691" spans="1:52" s="2079" customFormat="1" ht="11.25" customHeight="1" x14ac:dyDescent="0.2">
      <c r="A691" s="2076"/>
      <c r="B691" s="778" t="s">
        <v>1476</v>
      </c>
      <c r="C691" s="262"/>
      <c r="D691" s="1925" t="s">
        <v>1477</v>
      </c>
      <c r="E691" s="258"/>
      <c r="F691" s="257"/>
      <c r="G691" s="257"/>
      <c r="H691" s="257"/>
      <c r="I691" s="257"/>
      <c r="J691" s="257"/>
      <c r="K691" s="257"/>
      <c r="L691" s="257"/>
      <c r="M691" s="257"/>
      <c r="N691" s="257"/>
      <c r="O691" s="257"/>
      <c r="P691" s="257"/>
      <c r="Q691" s="257"/>
      <c r="R691" s="257"/>
      <c r="S691" s="1968"/>
      <c r="T691" s="258"/>
      <c r="U691" s="258"/>
      <c r="V691" s="258"/>
      <c r="W691" s="258"/>
      <c r="X691" s="258"/>
      <c r="Y691" s="258"/>
      <c r="Z691" s="258"/>
      <c r="AA691" s="258"/>
      <c r="AB691" s="2077"/>
      <c r="AC691" s="2077"/>
      <c r="AD691" s="258"/>
      <c r="AE691" s="258"/>
      <c r="AF691" s="258"/>
      <c r="AG691" s="2078"/>
      <c r="AH691" s="258"/>
      <c r="AI691" s="258"/>
      <c r="AJ691" s="258"/>
      <c r="AK691" s="258"/>
      <c r="AL691" s="258"/>
      <c r="AM691" s="258"/>
      <c r="AN691" s="258"/>
      <c r="AO691" s="258"/>
      <c r="AP691" s="258"/>
      <c r="AQ691" s="258"/>
      <c r="AR691" s="258"/>
      <c r="AS691" s="258"/>
      <c r="AT691" s="258"/>
      <c r="AU691" s="258"/>
      <c r="AV691" s="258"/>
      <c r="AW691" s="258"/>
      <c r="AX691" s="258"/>
      <c r="AY691" s="258"/>
      <c r="AZ691" s="258"/>
    </row>
    <row r="692" spans="1:52" s="2079" customFormat="1" ht="11.25" customHeight="1" x14ac:dyDescent="0.2">
      <c r="A692" s="2080"/>
      <c r="B692" s="1949"/>
      <c r="C692" s="263"/>
      <c r="D692" s="264" t="s">
        <v>1478</v>
      </c>
      <c r="E692" s="258"/>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257"/>
      <c r="AD692" s="258"/>
      <c r="AE692" s="258"/>
      <c r="AF692" s="258"/>
      <c r="AG692" s="2078"/>
      <c r="AH692" s="258"/>
      <c r="AI692" s="258"/>
      <c r="AJ692" s="258"/>
      <c r="AK692" s="258"/>
      <c r="AL692" s="258"/>
      <c r="AM692" s="258"/>
      <c r="AN692" s="258"/>
      <c r="AO692" s="258"/>
      <c r="AP692" s="258"/>
      <c r="AQ692" s="258"/>
      <c r="AR692" s="258"/>
      <c r="AS692" s="258"/>
      <c r="AT692" s="258"/>
      <c r="AU692" s="258"/>
      <c r="AV692" s="258"/>
      <c r="AW692" s="258"/>
      <c r="AX692" s="258"/>
      <c r="AY692" s="258"/>
      <c r="AZ692" s="258"/>
    </row>
    <row r="693" spans="1:52" s="2079" customFormat="1" ht="9.75" customHeight="1" x14ac:dyDescent="0.2">
      <c r="A693" s="2080"/>
      <c r="B693" s="1949"/>
      <c r="C693" s="263"/>
      <c r="D693" s="264"/>
      <c r="E693" s="258"/>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257"/>
      <c r="AD693" s="257"/>
      <c r="AE693" s="2077"/>
      <c r="AF693" s="2077"/>
      <c r="AG693" s="2081"/>
      <c r="AH693" s="258"/>
      <c r="AI693" s="258"/>
      <c r="AJ693" s="258"/>
      <c r="AK693" s="258"/>
      <c r="AL693" s="258"/>
      <c r="AM693" s="258"/>
      <c r="AN693" s="258"/>
      <c r="AO693" s="258"/>
      <c r="AP693" s="258"/>
      <c r="AQ693" s="258"/>
      <c r="AR693" s="258"/>
      <c r="AS693" s="258"/>
      <c r="AT693" s="258"/>
      <c r="AU693" s="258"/>
      <c r="AV693" s="258"/>
      <c r="AW693" s="258"/>
      <c r="AX693" s="258"/>
      <c r="AY693" s="258"/>
      <c r="AZ693" s="258"/>
    </row>
    <row r="694" spans="1:52" s="2079" customFormat="1" ht="12.75" customHeight="1" x14ac:dyDescent="0.2">
      <c r="A694" s="2080"/>
      <c r="B694" s="1949"/>
      <c r="C694" s="263"/>
      <c r="D694" s="264"/>
      <c r="E694" s="1949"/>
      <c r="F694" s="1947"/>
      <c r="G694" s="1949"/>
      <c r="H694" s="1949"/>
      <c r="I694" s="257"/>
      <c r="J694" s="257"/>
      <c r="K694" s="797"/>
      <c r="L694" s="797"/>
      <c r="M694" s="272"/>
      <c r="N694" s="277"/>
      <c r="O694" s="277"/>
      <c r="P694" s="277"/>
      <c r="Q694" s="437">
        <v>4803</v>
      </c>
      <c r="R694" s="277"/>
      <c r="S694" s="277"/>
      <c r="T694" s="277"/>
      <c r="U694" s="277"/>
      <c r="V694" s="277"/>
      <c r="W694" s="277"/>
      <c r="X694" s="267"/>
      <c r="Y694" s="267"/>
      <c r="Z694" s="437">
        <v>4804</v>
      </c>
      <c r="AA694" s="267"/>
      <c r="AB694" s="267"/>
      <c r="AC694" s="257"/>
      <c r="AD694" s="257"/>
      <c r="AE694" s="2077"/>
      <c r="AF694" s="2077"/>
      <c r="AG694" s="2081"/>
      <c r="AH694" s="258"/>
      <c r="AI694" s="258"/>
      <c r="AJ694" s="258"/>
      <c r="AK694" s="258"/>
      <c r="AL694" s="258"/>
      <c r="AM694" s="258"/>
      <c r="AN694" s="258"/>
      <c r="AO694" s="258"/>
      <c r="AP694" s="258"/>
      <c r="AQ694" s="258"/>
      <c r="AR694" s="258"/>
      <c r="AS694" s="258"/>
      <c r="AT694" s="258"/>
      <c r="AU694" s="258"/>
      <c r="AV694" s="258"/>
      <c r="AW694" s="258"/>
      <c r="AX694" s="258"/>
      <c r="AY694" s="258"/>
      <c r="AZ694" s="258"/>
    </row>
    <row r="695" spans="1:52" s="2079" customFormat="1" ht="11.25" customHeight="1" x14ac:dyDescent="0.2">
      <c r="A695" s="2080"/>
      <c r="B695" s="1949"/>
      <c r="C695" s="263"/>
      <c r="D695" s="2955">
        <v>1</v>
      </c>
      <c r="E695" s="4021"/>
      <c r="F695" s="3981" t="s">
        <v>1479</v>
      </c>
      <c r="G695" s="2955"/>
      <c r="H695" s="1949"/>
      <c r="I695" s="257"/>
      <c r="J695" s="1925" t="s">
        <v>1480</v>
      </c>
      <c r="N695" s="4090"/>
      <c r="O695" s="4091"/>
      <c r="P695" s="4091"/>
      <c r="Q695" s="4092"/>
      <c r="R695" s="272"/>
      <c r="S695" s="272"/>
      <c r="T695" s="272" t="s">
        <v>1481</v>
      </c>
      <c r="U695" s="272"/>
      <c r="V695" s="272"/>
      <c r="W695" s="4096"/>
      <c r="X695" s="4097"/>
      <c r="Y695" s="4097"/>
      <c r="Z695" s="4098"/>
      <c r="AA695" s="267"/>
      <c r="AB695" s="422"/>
      <c r="AC695" s="257"/>
      <c r="AD695" s="257"/>
      <c r="AE695" s="2077"/>
      <c r="AF695" s="2077"/>
      <c r="AG695" s="2081"/>
      <c r="AH695" s="258"/>
      <c r="AI695" s="258"/>
      <c r="AJ695" s="258"/>
      <c r="AK695" s="258"/>
      <c r="AL695" s="258"/>
      <c r="AM695" s="258"/>
      <c r="AN695" s="258"/>
      <c r="AO695" s="258"/>
      <c r="AP695" s="258"/>
      <c r="AQ695" s="258"/>
      <c r="AR695" s="258"/>
      <c r="AS695" s="258"/>
      <c r="AT695" s="258"/>
      <c r="AU695" s="258"/>
      <c r="AV695" s="258"/>
      <c r="AW695" s="258"/>
      <c r="AX695" s="258"/>
      <c r="AY695" s="258"/>
      <c r="AZ695" s="258"/>
    </row>
    <row r="696" spans="1:52" ht="11.25" customHeight="1" x14ac:dyDescent="0.2">
      <c r="A696" s="2082"/>
      <c r="B696" s="784"/>
      <c r="C696" s="422"/>
      <c r="D696" s="2955"/>
      <c r="E696" s="4022"/>
      <c r="F696" s="3981"/>
      <c r="G696" s="2955"/>
      <c r="H696" s="1949"/>
      <c r="I696" s="422"/>
      <c r="J696" s="284" t="s">
        <v>1482</v>
      </c>
      <c r="N696" s="4093"/>
      <c r="O696" s="4094"/>
      <c r="P696" s="4094"/>
      <c r="Q696" s="4095"/>
      <c r="R696" s="274"/>
      <c r="S696" s="274"/>
      <c r="T696" s="274" t="s">
        <v>1483</v>
      </c>
      <c r="U696" s="274"/>
      <c r="V696" s="274"/>
      <c r="W696" s="4099"/>
      <c r="X696" s="4100"/>
      <c r="Y696" s="4100"/>
      <c r="Z696" s="4101"/>
      <c r="AA696" s="265"/>
      <c r="AB696" s="265"/>
      <c r="AC696" s="1926"/>
      <c r="AD696" s="1949"/>
      <c r="AE696" s="1949"/>
      <c r="AF696" s="1949"/>
      <c r="AG696" s="2083"/>
      <c r="AH696" s="1949"/>
      <c r="AI696" s="422"/>
      <c r="AJ696" s="422"/>
      <c r="AK696" s="422"/>
      <c r="AL696" s="422"/>
      <c r="AM696" s="422"/>
      <c r="AN696" s="422"/>
      <c r="AO696" s="422"/>
      <c r="AP696" s="422"/>
      <c r="AQ696" s="422"/>
      <c r="AR696" s="422"/>
      <c r="AS696" s="422"/>
      <c r="AT696" s="422"/>
      <c r="AU696" s="422"/>
      <c r="AV696" s="422"/>
      <c r="AW696" s="422"/>
      <c r="AX696" s="422"/>
      <c r="AY696" s="422"/>
      <c r="AZ696" s="422"/>
    </row>
    <row r="697" spans="1:52" ht="11.25" customHeight="1" x14ac:dyDescent="0.2">
      <c r="A697" s="2082"/>
      <c r="B697" s="784"/>
      <c r="C697" s="422"/>
      <c r="D697" s="1923"/>
      <c r="E697" s="2077"/>
      <c r="F697" s="1923"/>
      <c r="G697" s="1923"/>
      <c r="H697" s="1949"/>
      <c r="I697" s="422"/>
      <c r="J697" s="422"/>
      <c r="R697" s="274"/>
      <c r="S697" s="274"/>
      <c r="T697" s="274"/>
      <c r="U697" s="274"/>
      <c r="V697" s="274"/>
      <c r="W697" s="274"/>
      <c r="X697" s="274"/>
      <c r="Y697" s="274"/>
      <c r="Z697" s="274"/>
      <c r="AA697" s="265"/>
      <c r="AB697" s="265"/>
      <c r="AC697" s="1926"/>
      <c r="AD697" s="1949"/>
      <c r="AE697" s="1949"/>
      <c r="AF697" s="1949"/>
      <c r="AG697" s="2083"/>
      <c r="AH697" s="1949"/>
      <c r="AI697" s="422"/>
      <c r="AJ697" s="422"/>
      <c r="AK697" s="422"/>
      <c r="AL697" s="422"/>
      <c r="AM697" s="422"/>
      <c r="AN697" s="422"/>
      <c r="AO697" s="422"/>
      <c r="AP697" s="422"/>
      <c r="AQ697" s="422"/>
      <c r="AR697" s="422"/>
      <c r="AS697" s="422"/>
      <c r="AT697" s="422"/>
      <c r="AU697" s="422"/>
      <c r="AV697" s="422"/>
      <c r="AW697" s="422"/>
      <c r="AX697" s="422"/>
      <c r="AY697" s="422"/>
      <c r="AZ697" s="422"/>
    </row>
    <row r="698" spans="1:52" ht="11.25" customHeight="1" thickBot="1" x14ac:dyDescent="0.25">
      <c r="A698" s="2082"/>
      <c r="B698" s="784"/>
      <c r="C698" s="422"/>
      <c r="D698" s="1923"/>
      <c r="E698" s="2077"/>
      <c r="F698" s="1923"/>
      <c r="G698" s="1923"/>
      <c r="H698" s="1949"/>
      <c r="I698" s="422"/>
      <c r="J698" s="422"/>
      <c r="R698" s="274"/>
      <c r="S698" s="274"/>
      <c r="T698" s="274"/>
      <c r="U698" s="274"/>
      <c r="V698" s="274"/>
      <c r="W698" s="274"/>
      <c r="X698" s="274"/>
      <c r="Y698" s="274"/>
      <c r="Z698" s="274"/>
      <c r="AA698" s="265"/>
      <c r="AB698" s="265"/>
      <c r="AC698" s="1926"/>
      <c r="AD698" s="1949"/>
      <c r="AE698" s="1949"/>
      <c r="AF698" s="1949"/>
      <c r="AG698" s="2083"/>
      <c r="AH698" s="1949"/>
      <c r="AI698" s="422"/>
      <c r="AJ698" s="422"/>
      <c r="AK698" s="422"/>
      <c r="AL698" s="422"/>
      <c r="AM698" s="422"/>
      <c r="AN698" s="422"/>
      <c r="AO698" s="422"/>
      <c r="AP698" s="422"/>
      <c r="AQ698" s="422"/>
      <c r="AR698" s="422"/>
      <c r="AS698" s="422"/>
      <c r="AT698" s="422"/>
      <c r="AU698" s="422"/>
      <c r="AV698" s="422"/>
      <c r="AW698" s="422"/>
      <c r="AX698" s="422"/>
      <c r="AY698" s="422"/>
      <c r="AZ698" s="422"/>
    </row>
    <row r="699" spans="1:52" ht="9.75" customHeight="1" thickTop="1" x14ac:dyDescent="0.2">
      <c r="A699" s="2084"/>
      <c r="B699" s="275"/>
      <c r="C699" s="267"/>
      <c r="D699" s="269"/>
      <c r="E699" s="422"/>
      <c r="F699" s="269"/>
      <c r="G699" s="269"/>
      <c r="H699" s="269"/>
      <c r="I699" s="269"/>
      <c r="J699" s="875"/>
      <c r="K699" s="875"/>
      <c r="L699" s="875"/>
      <c r="M699" s="875"/>
      <c r="N699" s="875"/>
      <c r="O699" s="875"/>
      <c r="P699" s="875"/>
      <c r="Q699" s="875"/>
      <c r="R699" s="269"/>
      <c r="S699" s="269"/>
      <c r="T699" s="422"/>
      <c r="U699" s="422"/>
      <c r="V699" s="422"/>
      <c r="W699" s="422"/>
      <c r="X699" s="422"/>
      <c r="Y699" s="422"/>
      <c r="Z699" s="422"/>
      <c r="AA699" s="2676"/>
      <c r="AB699" s="2601"/>
      <c r="AC699" s="2662"/>
      <c r="AD699" s="2677"/>
      <c r="AE699" s="2678"/>
      <c r="AF699" s="1949"/>
      <c r="AG699" s="2083"/>
      <c r="AH699" s="1949"/>
      <c r="AI699" s="422"/>
      <c r="AJ699" s="422"/>
      <c r="AK699" s="422"/>
      <c r="AL699" s="422"/>
      <c r="AM699" s="422"/>
      <c r="AN699" s="422"/>
      <c r="AO699" s="422"/>
      <c r="AP699" s="422"/>
      <c r="AQ699" s="422"/>
      <c r="AR699" s="422"/>
      <c r="AS699" s="422"/>
      <c r="AT699" s="422"/>
      <c r="AU699" s="422"/>
      <c r="AV699" s="422"/>
      <c r="AW699" s="422"/>
      <c r="AX699" s="422"/>
      <c r="AY699" s="422"/>
      <c r="AZ699" s="422"/>
    </row>
    <row r="700" spans="1:52" ht="11.25" customHeight="1" x14ac:dyDescent="0.2">
      <c r="A700" s="2084"/>
      <c r="B700" s="275"/>
      <c r="C700" s="267"/>
      <c r="D700" s="2958">
        <v>2</v>
      </c>
      <c r="E700" s="4018"/>
      <c r="F700" s="1196" t="s">
        <v>1484</v>
      </c>
      <c r="G700" s="1949"/>
      <c r="H700" s="1949"/>
      <c r="I700" s="1949"/>
      <c r="J700" s="266"/>
      <c r="K700" s="266"/>
      <c r="L700" s="875"/>
      <c r="M700" s="875"/>
      <c r="N700" s="875"/>
      <c r="O700" s="875"/>
      <c r="P700" s="875"/>
      <c r="Q700" s="266"/>
      <c r="R700" s="266"/>
      <c r="S700" s="266"/>
      <c r="T700" s="266"/>
      <c r="U700" s="266"/>
      <c r="V700" s="269"/>
      <c r="W700" s="269"/>
      <c r="X700" s="269"/>
      <c r="Y700" s="269"/>
      <c r="Z700" s="269"/>
      <c r="AA700" s="4114" t="s">
        <v>85</v>
      </c>
      <c r="AB700" s="4043"/>
      <c r="AC700" s="4043"/>
      <c r="AD700" s="4043"/>
      <c r="AE700" s="4115"/>
      <c r="AF700" s="1969"/>
      <c r="AG700" s="2085"/>
      <c r="AH700" s="1925"/>
      <c r="AI700" s="422"/>
      <c r="AJ700" s="422"/>
      <c r="AK700" s="422"/>
      <c r="AL700" s="422"/>
      <c r="AM700" s="422"/>
      <c r="AN700" s="422"/>
      <c r="AO700" s="422"/>
      <c r="AP700" s="422"/>
      <c r="AQ700" s="422"/>
      <c r="AR700" s="422"/>
      <c r="AS700" s="422"/>
      <c r="AT700" s="422"/>
      <c r="AU700" s="422"/>
      <c r="AV700" s="422"/>
      <c r="AW700" s="422"/>
      <c r="AX700" s="422"/>
      <c r="AY700" s="422"/>
      <c r="AZ700" s="422"/>
    </row>
    <row r="701" spans="1:52" ht="11.25" customHeight="1" x14ac:dyDescent="0.2">
      <c r="A701" s="2084"/>
      <c r="B701" s="275"/>
      <c r="C701" s="267"/>
      <c r="D701" s="2958"/>
      <c r="E701" s="4019"/>
      <c r="F701" s="2198" t="s">
        <v>1485</v>
      </c>
      <c r="G701" s="1949"/>
      <c r="H701" s="1949"/>
      <c r="I701" s="1949"/>
      <c r="J701" s="270"/>
      <c r="K701" s="270"/>
      <c r="L701" s="292"/>
      <c r="M701" s="1926"/>
      <c r="N701" s="1926"/>
      <c r="O701" s="1926"/>
      <c r="P701" s="1926"/>
      <c r="Q701" s="266"/>
      <c r="R701" s="266"/>
      <c r="S701" s="266"/>
      <c r="T701" s="266"/>
      <c r="U701" s="266"/>
      <c r="V701" s="269"/>
      <c r="W701" s="269"/>
      <c r="X701" s="269"/>
      <c r="Y701" s="269"/>
      <c r="Z701" s="269"/>
      <c r="AA701" s="4116" t="s">
        <v>86</v>
      </c>
      <c r="AB701" s="4117"/>
      <c r="AC701" s="4117"/>
      <c r="AD701" s="4117"/>
      <c r="AE701" s="4118"/>
      <c r="AF701" s="2189"/>
      <c r="AG701" s="819"/>
      <c r="AH701" s="1925"/>
      <c r="AI701" s="422"/>
      <c r="AJ701" s="422"/>
      <c r="AK701" s="422"/>
      <c r="AL701" s="422"/>
      <c r="AM701" s="422"/>
      <c r="AN701" s="422"/>
      <c r="AO701" s="422"/>
      <c r="AP701" s="422"/>
      <c r="AQ701" s="422"/>
      <c r="AR701" s="422"/>
      <c r="AS701" s="422"/>
      <c r="AT701" s="422"/>
      <c r="AU701" s="422"/>
      <c r="AV701" s="422"/>
      <c r="AW701" s="422"/>
      <c r="AX701" s="422"/>
      <c r="AY701" s="422"/>
      <c r="AZ701" s="422"/>
    </row>
    <row r="702" spans="1:52" ht="11.25" customHeight="1" x14ac:dyDescent="0.2">
      <c r="A702" s="2084"/>
      <c r="B702" s="272"/>
      <c r="C702" s="277"/>
      <c r="D702" s="311"/>
      <c r="E702" s="875"/>
      <c r="F702" s="875" t="s">
        <v>1486</v>
      </c>
      <c r="G702" s="875"/>
      <c r="H702" s="875"/>
      <c r="I702" s="875"/>
      <c r="J702" s="875"/>
      <c r="K702" s="875"/>
      <c r="L702" s="875"/>
      <c r="M702" s="875"/>
      <c r="N702" s="875"/>
      <c r="O702" s="875"/>
      <c r="P702" s="875"/>
      <c r="Q702" s="875"/>
      <c r="R702" s="875"/>
      <c r="S702" s="875"/>
      <c r="T702" s="1970"/>
      <c r="U702" s="1970"/>
      <c r="V702" s="1970"/>
      <c r="W702" s="269"/>
      <c r="X702" s="269"/>
      <c r="Y702" s="269"/>
      <c r="Z702" s="269"/>
      <c r="AA702" s="2679"/>
      <c r="AB702" s="2673"/>
      <c r="AC702" s="2674"/>
      <c r="AD702" s="2675">
        <v>4802</v>
      </c>
      <c r="AE702" s="2680"/>
      <c r="AF702" s="2185"/>
      <c r="AG702" s="819"/>
      <c r="AH702" s="1925"/>
      <c r="AI702" s="422"/>
      <c r="AJ702" s="422"/>
      <c r="AK702" s="422"/>
      <c r="AL702" s="422"/>
      <c r="AM702" s="422"/>
      <c r="AN702" s="422"/>
      <c r="AO702" s="422"/>
      <c r="AP702" s="422"/>
      <c r="AQ702" s="422"/>
      <c r="AR702" s="422"/>
      <c r="AS702" s="422"/>
      <c r="AT702" s="422"/>
      <c r="AU702" s="422"/>
      <c r="AV702" s="422"/>
      <c r="AW702" s="422"/>
      <c r="AX702" s="422"/>
      <c r="AY702" s="422"/>
      <c r="AZ702" s="422"/>
    </row>
    <row r="703" spans="1:52" ht="11.25" customHeight="1" x14ac:dyDescent="0.2">
      <c r="A703" s="2084"/>
      <c r="B703" s="272"/>
      <c r="C703" s="277"/>
      <c r="D703" s="311"/>
      <c r="E703" s="875"/>
      <c r="F703" s="875"/>
      <c r="G703" s="875"/>
      <c r="H703" s="875"/>
      <c r="I703" s="875"/>
      <c r="J703" s="875"/>
      <c r="K703" s="875"/>
      <c r="L703" s="875"/>
      <c r="M703" s="875"/>
      <c r="N703" s="875"/>
      <c r="O703" s="875"/>
      <c r="P703" s="875"/>
      <c r="Q703" s="875"/>
      <c r="R703" s="875"/>
      <c r="S703" s="875"/>
      <c r="T703" s="1970"/>
      <c r="U703" s="1970"/>
      <c r="V703" s="1970"/>
      <c r="W703" s="269"/>
      <c r="X703" s="269"/>
      <c r="Y703" s="269"/>
      <c r="Z703" s="269"/>
      <c r="AA703" s="2679"/>
      <c r="AB703" s="4082"/>
      <c r="AC703" s="4083"/>
      <c r="AD703" s="4084"/>
      <c r="AE703" s="2680"/>
      <c r="AF703" s="2185"/>
      <c r="AG703" s="819"/>
      <c r="AH703" s="1925"/>
      <c r="AI703" s="422"/>
      <c r="AJ703" s="422"/>
      <c r="AK703" s="422"/>
      <c r="AL703" s="422"/>
      <c r="AM703" s="422"/>
      <c r="AN703" s="422"/>
      <c r="AO703" s="422"/>
      <c r="AP703" s="422"/>
      <c r="AQ703" s="422"/>
      <c r="AR703" s="422"/>
      <c r="AS703" s="422"/>
      <c r="AT703" s="422"/>
      <c r="AU703" s="422"/>
      <c r="AV703" s="422"/>
      <c r="AW703" s="422"/>
      <c r="AX703" s="422"/>
      <c r="AY703" s="422"/>
      <c r="AZ703" s="422"/>
    </row>
    <row r="704" spans="1:52" ht="11.25" customHeight="1" x14ac:dyDescent="0.2">
      <c r="A704" s="2084"/>
      <c r="B704" s="272"/>
      <c r="C704" s="277"/>
      <c r="D704" s="311"/>
      <c r="E704" s="875"/>
      <c r="F704" s="2199"/>
      <c r="G704" s="2199"/>
      <c r="H704" s="2199"/>
      <c r="I704" s="2199"/>
      <c r="J704" s="2199"/>
      <c r="K704" s="2199"/>
      <c r="L704" s="2199"/>
      <c r="M704" s="2199"/>
      <c r="N704" s="2199"/>
      <c r="O704" s="2199"/>
      <c r="P704" s="2199"/>
      <c r="Q704" s="2199"/>
      <c r="R704" s="2199"/>
      <c r="S704" s="2199"/>
      <c r="T704" s="1970"/>
      <c r="U704" s="1970"/>
      <c r="V704" s="1970"/>
      <c r="W704" s="269"/>
      <c r="X704" s="269"/>
      <c r="Y704" s="269"/>
      <c r="Z704" s="269"/>
      <c r="AA704" s="2679"/>
      <c r="AB704" s="4085"/>
      <c r="AC704" s="4086"/>
      <c r="AD704" s="4087"/>
      <c r="AE704" s="2680"/>
      <c r="AF704" s="2185"/>
      <c r="AG704" s="819"/>
      <c r="AH704" s="1925"/>
      <c r="AI704" s="422"/>
      <c r="AJ704" s="422"/>
      <c r="AK704" s="422"/>
      <c r="AL704" s="422"/>
      <c r="AM704" s="422"/>
      <c r="AN704" s="422"/>
      <c r="AO704" s="422"/>
      <c r="AP704" s="422"/>
      <c r="AQ704" s="422"/>
      <c r="AR704" s="422"/>
      <c r="AS704" s="422"/>
      <c r="AT704" s="422"/>
      <c r="AU704" s="422"/>
      <c r="AV704" s="422"/>
      <c r="AW704" s="422"/>
      <c r="AX704" s="422"/>
      <c r="AY704" s="422"/>
      <c r="AZ704" s="422"/>
    </row>
    <row r="705" spans="1:52" ht="11.25" customHeight="1" thickBot="1" x14ac:dyDescent="0.25">
      <c r="A705" s="2084"/>
      <c r="B705" s="272"/>
      <c r="C705" s="277"/>
      <c r="D705" s="311"/>
      <c r="E705" s="875"/>
      <c r="F705" s="875"/>
      <c r="G705" s="875"/>
      <c r="H705" s="875"/>
      <c r="I705" s="875"/>
      <c r="J705" s="875"/>
      <c r="K705" s="875"/>
      <c r="L705" s="875"/>
      <c r="M705" s="875"/>
      <c r="N705" s="875"/>
      <c r="O705" s="875"/>
      <c r="P705" s="875"/>
      <c r="Q705" s="875"/>
      <c r="R705" s="875"/>
      <c r="S705" s="875"/>
      <c r="T705" s="1970"/>
      <c r="U705" s="1970"/>
      <c r="V705" s="1970"/>
      <c r="W705" s="269"/>
      <c r="X705" s="269"/>
      <c r="Y705" s="269"/>
      <c r="Z705" s="269"/>
      <c r="AA705" s="2681"/>
      <c r="AB705" s="2682"/>
      <c r="AC705" s="2683"/>
      <c r="AD705" s="2683"/>
      <c r="AE705" s="2684"/>
      <c r="AF705" s="2185"/>
      <c r="AG705" s="819"/>
      <c r="AH705" s="1925"/>
      <c r="AI705" s="422"/>
      <c r="AJ705" s="422"/>
      <c r="AK705" s="422"/>
      <c r="AL705" s="422"/>
      <c r="AM705" s="422"/>
      <c r="AN705" s="422"/>
      <c r="AO705" s="422"/>
      <c r="AP705" s="422"/>
      <c r="AQ705" s="422"/>
      <c r="AR705" s="422"/>
      <c r="AS705" s="422"/>
      <c r="AT705" s="422"/>
      <c r="AU705" s="422"/>
      <c r="AV705" s="422"/>
      <c r="AW705" s="422"/>
      <c r="AX705" s="422"/>
      <c r="AY705" s="422"/>
      <c r="AZ705" s="422"/>
    </row>
    <row r="706" spans="1:52" ht="11.25" customHeight="1" thickTop="1" x14ac:dyDescent="0.2">
      <c r="A706" s="2084"/>
      <c r="B706" s="272"/>
      <c r="C706" s="277"/>
      <c r="D706" s="311"/>
      <c r="E706" s="875"/>
      <c r="F706" s="875"/>
      <c r="G706" s="875"/>
      <c r="H706" s="875"/>
      <c r="I706" s="875"/>
      <c r="J706" s="875"/>
      <c r="K706" s="875"/>
      <c r="L706" s="875"/>
      <c r="M706" s="875"/>
      <c r="N706" s="875"/>
      <c r="O706" s="875"/>
      <c r="P706" s="875"/>
      <c r="Q706" s="875"/>
      <c r="R706" s="875"/>
      <c r="S706" s="875"/>
      <c r="T706" s="1970"/>
      <c r="U706" s="1970"/>
      <c r="V706" s="1970"/>
      <c r="W706" s="269"/>
      <c r="X706" s="269"/>
      <c r="Y706" s="269"/>
      <c r="Z706" s="269"/>
      <c r="AA706" s="794"/>
      <c r="AB706" s="2126"/>
      <c r="AC706" s="2185"/>
      <c r="AD706" s="2185"/>
      <c r="AE706" s="2185"/>
      <c r="AF706" s="2185"/>
      <c r="AG706" s="819"/>
      <c r="AH706" s="1925"/>
      <c r="AI706" s="422"/>
      <c r="AJ706" s="422"/>
      <c r="AK706" s="422"/>
      <c r="AL706" s="422"/>
      <c r="AM706" s="422"/>
      <c r="AN706" s="422"/>
      <c r="AO706" s="422"/>
      <c r="AP706" s="422"/>
      <c r="AQ706" s="422"/>
      <c r="AR706" s="422"/>
      <c r="AS706" s="422"/>
      <c r="AT706" s="422"/>
      <c r="AU706" s="422"/>
      <c r="AV706" s="422"/>
      <c r="AW706" s="422"/>
      <c r="AX706" s="422"/>
      <c r="AY706" s="422"/>
      <c r="AZ706" s="422"/>
    </row>
    <row r="707" spans="1:52" ht="11.25" customHeight="1" x14ac:dyDescent="0.2">
      <c r="A707" s="2084"/>
      <c r="B707" s="272"/>
      <c r="C707" s="277"/>
      <c r="D707" s="311"/>
      <c r="E707" s="875"/>
      <c r="F707" s="875"/>
      <c r="G707" s="875"/>
      <c r="H707" s="875"/>
      <c r="I707" s="875"/>
      <c r="J707" s="875"/>
      <c r="K707" s="875"/>
      <c r="L707" s="875"/>
      <c r="M707" s="875"/>
      <c r="N707" s="875"/>
      <c r="O707" s="875"/>
      <c r="P707" s="875"/>
      <c r="Q707" s="875"/>
      <c r="R707" s="875"/>
      <c r="S707" s="875"/>
      <c r="T707" s="1970"/>
      <c r="U707" s="1970"/>
      <c r="V707" s="1970"/>
      <c r="W707" s="269"/>
      <c r="X707" s="269"/>
      <c r="Y707" s="269"/>
      <c r="Z707" s="269"/>
      <c r="AA707" s="794"/>
      <c r="AB707" s="2126"/>
      <c r="AC707" s="2185"/>
      <c r="AD707" s="2185"/>
      <c r="AE707" s="2185"/>
      <c r="AF707" s="2185"/>
      <c r="AG707" s="819"/>
      <c r="AH707" s="1925"/>
      <c r="AI707" s="422"/>
      <c r="AJ707" s="422"/>
      <c r="AK707" s="422"/>
      <c r="AL707" s="422"/>
      <c r="AM707" s="422"/>
      <c r="AN707" s="422"/>
      <c r="AO707" s="422"/>
      <c r="AP707" s="422"/>
      <c r="AQ707" s="422"/>
      <c r="AR707" s="422"/>
      <c r="AS707" s="422"/>
      <c r="AT707" s="422"/>
      <c r="AU707" s="422"/>
      <c r="AV707" s="422"/>
      <c r="AW707" s="422"/>
      <c r="AX707" s="422"/>
      <c r="AY707" s="422"/>
      <c r="AZ707" s="422"/>
    </row>
    <row r="708" spans="1:52" ht="11.25" customHeight="1" x14ac:dyDescent="0.2">
      <c r="A708" s="2084"/>
      <c r="B708" s="272"/>
      <c r="C708" s="277"/>
      <c r="D708" s="4088">
        <v>3</v>
      </c>
      <c r="E708" s="4018"/>
      <c r="F708" s="4089" t="s">
        <v>1487</v>
      </c>
      <c r="G708" s="4081"/>
      <c r="H708" s="4081"/>
      <c r="I708" s="875"/>
      <c r="J708" s="875"/>
      <c r="K708" s="875"/>
      <c r="L708" s="875"/>
      <c r="M708" s="875"/>
      <c r="N708" s="875"/>
      <c r="O708" s="875"/>
      <c r="P708" s="875"/>
      <c r="Q708" s="875"/>
      <c r="R708" s="875"/>
      <c r="S708" s="875"/>
      <c r="T708" s="1970"/>
      <c r="U708" s="1970"/>
      <c r="V708" s="1970"/>
      <c r="W708" s="269"/>
      <c r="X708" s="269"/>
      <c r="Y708" s="269"/>
      <c r="Z708" s="269"/>
      <c r="AA708" s="794"/>
      <c r="AB708" s="2126"/>
      <c r="AC708" s="2185"/>
      <c r="AD708" s="2185"/>
      <c r="AE708" s="2185"/>
      <c r="AF708" s="2185"/>
      <c r="AG708" s="819"/>
      <c r="AH708" s="1925"/>
      <c r="AI708" s="422"/>
      <c r="AJ708" s="422"/>
      <c r="AK708" s="422"/>
      <c r="AL708" s="422"/>
      <c r="AM708" s="422"/>
      <c r="AN708" s="422"/>
      <c r="AO708" s="422"/>
      <c r="AP708" s="422"/>
      <c r="AQ708" s="422"/>
      <c r="AR708" s="422"/>
      <c r="AS708" s="422"/>
      <c r="AT708" s="422"/>
      <c r="AU708" s="422"/>
      <c r="AV708" s="422"/>
      <c r="AW708" s="422"/>
      <c r="AX708" s="422"/>
      <c r="AY708" s="422"/>
      <c r="AZ708" s="422"/>
    </row>
    <row r="709" spans="1:52" ht="11.25" customHeight="1" x14ac:dyDescent="0.2">
      <c r="A709" s="2084"/>
      <c r="B709" s="272"/>
      <c r="C709" s="277"/>
      <c r="D709" s="4088"/>
      <c r="E709" s="4019"/>
      <c r="F709" s="4089"/>
      <c r="G709" s="4081"/>
      <c r="H709" s="4081"/>
      <c r="I709" s="875"/>
      <c r="J709" s="875"/>
      <c r="K709" s="875"/>
      <c r="L709" s="875"/>
      <c r="M709" s="875"/>
      <c r="N709" s="875"/>
      <c r="O709" s="875"/>
      <c r="P709" s="875"/>
      <c r="Q709" s="875"/>
      <c r="R709" s="875"/>
      <c r="S709" s="875"/>
      <c r="T709" s="1970"/>
      <c r="U709" s="1970"/>
      <c r="V709" s="1970"/>
      <c r="W709" s="269"/>
      <c r="X709" s="269"/>
      <c r="Y709" s="269"/>
      <c r="Z709" s="269"/>
      <c r="AA709" s="794"/>
      <c r="AB709" s="2126"/>
      <c r="AC709" s="2185"/>
      <c r="AD709" s="2185"/>
      <c r="AE709" s="2185"/>
      <c r="AF709" s="2185"/>
      <c r="AG709" s="819"/>
      <c r="AH709" s="1925"/>
      <c r="AI709" s="422"/>
      <c r="AJ709" s="422"/>
      <c r="AK709" s="422"/>
      <c r="AL709" s="422"/>
      <c r="AM709" s="422"/>
      <c r="AN709" s="422"/>
      <c r="AO709" s="422"/>
      <c r="AP709" s="422"/>
      <c r="AQ709" s="422"/>
      <c r="AR709" s="422"/>
      <c r="AS709" s="422"/>
      <c r="AT709" s="422"/>
      <c r="AU709" s="422"/>
      <c r="AV709" s="422"/>
      <c r="AW709" s="422"/>
      <c r="AX709" s="422"/>
      <c r="AY709" s="422"/>
      <c r="AZ709" s="422"/>
    </row>
    <row r="710" spans="1:52" ht="11.25" customHeight="1" x14ac:dyDescent="0.2">
      <c r="A710" s="2084"/>
      <c r="B710" s="272"/>
      <c r="C710" s="277"/>
      <c r="D710" s="311"/>
      <c r="E710" s="875"/>
      <c r="F710" s="875"/>
      <c r="G710" s="875"/>
      <c r="H710" s="875"/>
      <c r="I710" s="875"/>
      <c r="J710" s="875"/>
      <c r="K710" s="875"/>
      <c r="L710" s="875"/>
      <c r="M710" s="875"/>
      <c r="N710" s="875"/>
      <c r="O710" s="875"/>
      <c r="P710" s="875"/>
      <c r="Q710" s="875"/>
      <c r="R710" s="875"/>
      <c r="S710" s="875"/>
      <c r="T710" s="1970"/>
      <c r="U710" s="1970"/>
      <c r="V710" s="1970"/>
      <c r="W710" s="269"/>
      <c r="X710" s="269"/>
      <c r="Y710" s="269"/>
      <c r="Z710" s="269"/>
      <c r="AA710" s="794"/>
      <c r="AB710" s="2126"/>
      <c r="AC710" s="2185"/>
      <c r="AD710" s="2185"/>
      <c r="AE710" s="2185"/>
      <c r="AF710" s="2185"/>
      <c r="AG710" s="819"/>
      <c r="AH710" s="1925"/>
      <c r="AI710" s="422"/>
      <c r="AJ710" s="422"/>
      <c r="AK710" s="422"/>
      <c r="AL710" s="422"/>
      <c r="AM710" s="422"/>
      <c r="AN710" s="422"/>
      <c r="AO710" s="422"/>
      <c r="AP710" s="422"/>
      <c r="AQ710" s="422"/>
      <c r="AR710" s="422"/>
      <c r="AS710" s="422"/>
      <c r="AT710" s="422"/>
      <c r="AU710" s="422"/>
      <c r="AV710" s="422"/>
      <c r="AW710" s="422"/>
      <c r="AX710" s="422"/>
      <c r="AY710" s="422"/>
      <c r="AZ710" s="422"/>
    </row>
    <row r="711" spans="1:52" ht="11.25" customHeight="1" thickBot="1" x14ac:dyDescent="0.25">
      <c r="A711" s="2164"/>
      <c r="B711" s="2165"/>
      <c r="C711" s="1068"/>
      <c r="D711" s="2166"/>
      <c r="E711" s="2167"/>
      <c r="F711" s="2167"/>
      <c r="G711" s="2167"/>
      <c r="H711" s="2167"/>
      <c r="I711" s="2167"/>
      <c r="J711" s="2167"/>
      <c r="K711" s="2167"/>
      <c r="L711" s="2167"/>
      <c r="M711" s="2167"/>
      <c r="N711" s="2167"/>
      <c r="O711" s="2167"/>
      <c r="P711" s="2167"/>
      <c r="Q711" s="2167"/>
      <c r="R711" s="2167"/>
      <c r="S711" s="2167"/>
      <c r="T711" s="2168"/>
      <c r="U711" s="2168"/>
      <c r="V711" s="2168"/>
      <c r="W711" s="2169"/>
      <c r="X711" s="2169"/>
      <c r="Y711" s="2169"/>
      <c r="Z711" s="2169"/>
      <c r="AA711" s="2191"/>
      <c r="AB711" s="2192"/>
      <c r="AC711" s="2193"/>
      <c r="AD711" s="2193"/>
      <c r="AE711" s="2193"/>
      <c r="AF711" s="2193"/>
      <c r="AG711" s="2172"/>
      <c r="AH711" s="1925"/>
      <c r="AI711" s="422"/>
      <c r="AJ711" s="422"/>
      <c r="AK711" s="422"/>
      <c r="AL711" s="422"/>
      <c r="AM711" s="422"/>
      <c r="AN711" s="422"/>
      <c r="AO711" s="422"/>
      <c r="AP711" s="422"/>
      <c r="AQ711" s="422"/>
      <c r="AR711" s="422"/>
      <c r="AS711" s="422"/>
      <c r="AT711" s="422"/>
      <c r="AU711" s="422"/>
      <c r="AV711" s="422"/>
      <c r="AW711" s="422"/>
      <c r="AX711" s="422"/>
      <c r="AY711" s="422"/>
      <c r="AZ711" s="422"/>
    </row>
    <row r="712" spans="1:52" s="422" customFormat="1" ht="11.25" customHeight="1" thickBot="1" x14ac:dyDescent="0.25">
      <c r="A712" s="2173"/>
      <c r="B712" s="2174"/>
      <c r="C712" s="2175"/>
      <c r="D712" s="2176"/>
      <c r="E712" s="2177"/>
      <c r="F712" s="2177"/>
      <c r="G712" s="2177"/>
      <c r="H712" s="2177"/>
      <c r="I712" s="2177"/>
      <c r="J712" s="2177"/>
      <c r="K712" s="2177"/>
      <c r="L712" s="2177"/>
      <c r="M712" s="2177"/>
      <c r="N712" s="2177"/>
      <c r="O712" s="2177"/>
      <c r="P712" s="2177"/>
      <c r="Q712" s="2177"/>
      <c r="R712" s="2177"/>
      <c r="S712" s="2177"/>
      <c r="T712" s="2178"/>
      <c r="U712" s="2178"/>
      <c r="V712" s="2178"/>
      <c r="W712" s="2179"/>
      <c r="X712" s="2179"/>
      <c r="Y712" s="2179"/>
      <c r="Z712" s="2179"/>
      <c r="AA712" s="2194"/>
      <c r="AB712" s="2195"/>
      <c r="AC712" s="2196"/>
      <c r="AD712" s="2196"/>
      <c r="AE712" s="2196"/>
      <c r="AF712" s="2196"/>
      <c r="AG712" s="2182"/>
      <c r="AH712" s="1925"/>
    </row>
    <row r="713" spans="1:52" ht="11.25" customHeight="1" x14ac:dyDescent="0.2">
      <c r="A713" s="2685"/>
      <c r="B713" s="2586"/>
      <c r="C713" s="2587"/>
      <c r="D713" s="1298"/>
      <c r="E713" s="2658"/>
      <c r="F713" s="2658"/>
      <c r="G713" s="2658"/>
      <c r="H713" s="2658"/>
      <c r="I713" s="2658"/>
      <c r="J713" s="2658"/>
      <c r="K713" s="2658"/>
      <c r="L713" s="2658"/>
      <c r="M713" s="2658"/>
      <c r="N713" s="2658"/>
      <c r="O713" s="2658"/>
      <c r="P713" s="2658"/>
      <c r="Q713" s="2658"/>
      <c r="R713" s="2658"/>
      <c r="S713" s="2658"/>
      <c r="T713" s="1224"/>
      <c r="U713" s="1224"/>
      <c r="V713" s="1224"/>
      <c r="W713" s="2686"/>
      <c r="X713" s="2686"/>
      <c r="Y713" s="2686"/>
      <c r="Z713" s="2686"/>
      <c r="AA713" s="2687"/>
      <c r="AB713" s="2673"/>
      <c r="AC713" s="2674"/>
      <c r="AD713" s="2674"/>
      <c r="AE713" s="2674"/>
      <c r="AF713" s="2674"/>
      <c r="AG713" s="2688"/>
      <c r="AH713" s="1925"/>
      <c r="AI713" s="422"/>
      <c r="AJ713" s="422"/>
      <c r="AK713" s="422"/>
      <c r="AL713" s="422"/>
      <c r="AM713" s="422"/>
      <c r="AN713" s="422"/>
      <c r="AO713" s="422"/>
      <c r="AP713" s="422"/>
      <c r="AQ713" s="422"/>
      <c r="AR713" s="422"/>
      <c r="AS713" s="422"/>
      <c r="AT713" s="422"/>
      <c r="AU713" s="422"/>
      <c r="AV713" s="422"/>
      <c r="AW713" s="422"/>
      <c r="AX713" s="422"/>
      <c r="AY713" s="422"/>
      <c r="AZ713" s="422"/>
    </row>
    <row r="714" spans="1:52" ht="11.25" customHeight="1" x14ac:dyDescent="0.2">
      <c r="A714" s="2685"/>
      <c r="B714" s="2586"/>
      <c r="C714" s="2587"/>
      <c r="D714" s="2689" t="s">
        <v>1488</v>
      </c>
      <c r="E714" s="2658"/>
      <c r="F714" s="2658"/>
      <c r="G714" s="2658"/>
      <c r="H714" s="2658"/>
      <c r="I714" s="2658"/>
      <c r="J714" s="2658"/>
      <c r="K714" s="2658"/>
      <c r="L714" s="2658"/>
      <c r="M714" s="2658"/>
      <c r="N714" s="2658"/>
      <c r="O714" s="2658"/>
      <c r="P714" s="2658"/>
      <c r="Q714" s="2658"/>
      <c r="R714" s="2658"/>
      <c r="S714" s="2658"/>
      <c r="T714" s="1224"/>
      <c r="U714" s="1224"/>
      <c r="V714" s="1224"/>
      <c r="W714" s="2686"/>
      <c r="X714" s="2686"/>
      <c r="Y714" s="2686"/>
      <c r="Z714" s="2686"/>
      <c r="AA714" s="2687"/>
      <c r="AB714" s="2673"/>
      <c r="AC714" s="2674"/>
      <c r="AD714" s="2674"/>
      <c r="AE714" s="2674"/>
      <c r="AF714" s="2674"/>
      <c r="AG714" s="2688"/>
      <c r="AH714" s="1925"/>
      <c r="AI714" s="422"/>
      <c r="AJ714" s="422"/>
      <c r="AK714" s="422"/>
      <c r="AL714" s="422"/>
      <c r="AM714" s="422"/>
      <c r="AN714" s="422"/>
      <c r="AO714" s="422"/>
      <c r="AP714" s="422"/>
      <c r="AQ714" s="422"/>
      <c r="AR714" s="422"/>
      <c r="AS714" s="422"/>
      <c r="AT714" s="422"/>
      <c r="AU714" s="422"/>
      <c r="AV714" s="422"/>
      <c r="AW714" s="422"/>
      <c r="AX714" s="422"/>
      <c r="AY714" s="422"/>
      <c r="AZ714" s="422"/>
    </row>
    <row r="715" spans="1:52" ht="11.25" customHeight="1" x14ac:dyDescent="0.2">
      <c r="A715" s="2685"/>
      <c r="B715" s="2586"/>
      <c r="C715" s="2587"/>
      <c r="D715" s="2689"/>
      <c r="E715" s="2658"/>
      <c r="F715" s="2658"/>
      <c r="G715" s="2658"/>
      <c r="H715" s="2658"/>
      <c r="I715" s="2658"/>
      <c r="J715" s="2658"/>
      <c r="K715" s="2658"/>
      <c r="L715" s="2658"/>
      <c r="M715" s="2658"/>
      <c r="N715" s="2658"/>
      <c r="O715" s="2658"/>
      <c r="P715" s="2658"/>
      <c r="Q715" s="2658"/>
      <c r="R715" s="2658"/>
      <c r="S715" s="2658"/>
      <c r="T715" s="1224"/>
      <c r="U715" s="1224"/>
      <c r="V715" s="1224"/>
      <c r="W715" s="2686"/>
      <c r="X715" s="2686"/>
      <c r="Y715" s="2686"/>
      <c r="Z715" s="2686"/>
      <c r="AA715" s="2687"/>
      <c r="AB715" s="2673"/>
      <c r="AC715" s="2674"/>
      <c r="AD715" s="2674"/>
      <c r="AE715" s="2674"/>
      <c r="AF715" s="2674"/>
      <c r="AG715" s="2688"/>
      <c r="AH715" s="1925"/>
      <c r="AI715" s="422"/>
      <c r="AJ715" s="422"/>
      <c r="AK715" s="422"/>
      <c r="AL715" s="422"/>
      <c r="AM715" s="422"/>
      <c r="AN715" s="422"/>
      <c r="AO715" s="422"/>
      <c r="AP715" s="422"/>
      <c r="AQ715" s="422"/>
      <c r="AR715" s="422"/>
      <c r="AS715" s="422"/>
      <c r="AT715" s="422"/>
      <c r="AU715" s="422"/>
      <c r="AV715" s="422"/>
      <c r="AW715" s="422"/>
      <c r="AX715" s="422"/>
      <c r="AY715" s="422"/>
      <c r="AZ715" s="422"/>
    </row>
    <row r="716" spans="1:52" ht="11.25" customHeight="1" x14ac:dyDescent="0.2">
      <c r="A716" s="2685"/>
      <c r="B716" s="2586"/>
      <c r="C716" s="2587"/>
      <c r="D716" s="1298"/>
      <c r="E716" s="2658"/>
      <c r="F716" s="2658"/>
      <c r="G716" s="2658"/>
      <c r="H716" s="2658"/>
      <c r="I716" s="2659" t="s">
        <v>1489</v>
      </c>
      <c r="J716" s="2658"/>
      <c r="K716" s="2658"/>
      <c r="L716" s="2659" t="s">
        <v>1490</v>
      </c>
      <c r="M716" s="2658"/>
      <c r="N716" s="2658"/>
      <c r="O716" s="2690"/>
      <c r="P716" s="2659" t="s">
        <v>1490</v>
      </c>
      <c r="Q716" s="2659"/>
      <c r="R716" s="2658"/>
      <c r="S716" s="2658"/>
      <c r="T716" s="2691" t="s">
        <v>1491</v>
      </c>
      <c r="U716" s="1224"/>
      <c r="V716" s="1224"/>
      <c r="W716" s="2686"/>
      <c r="X716" s="2686"/>
      <c r="Y716" s="2686"/>
      <c r="Z716" s="2686"/>
      <c r="AA716" s="2687"/>
      <c r="AB716" s="2692" t="s">
        <v>1492</v>
      </c>
      <c r="AC716" s="2674"/>
      <c r="AD716" s="2674"/>
      <c r="AE716" s="2674"/>
      <c r="AF716" s="2674"/>
      <c r="AG716" s="2688"/>
      <c r="AH716" s="1925"/>
      <c r="AI716" s="422"/>
      <c r="AJ716" s="422"/>
      <c r="AK716" s="422"/>
      <c r="AL716" s="422"/>
      <c r="AM716" s="422"/>
      <c r="AN716" s="422"/>
      <c r="AO716" s="422"/>
      <c r="AP716" s="422"/>
      <c r="AQ716" s="422"/>
      <c r="AR716" s="422"/>
      <c r="AS716" s="422"/>
      <c r="AT716" s="422"/>
      <c r="AU716" s="422"/>
      <c r="AV716" s="422"/>
      <c r="AW716" s="422"/>
      <c r="AX716" s="422"/>
      <c r="AY716" s="422"/>
      <c r="AZ716" s="422"/>
    </row>
    <row r="717" spans="1:52" ht="11.25" customHeight="1" x14ac:dyDescent="0.2">
      <c r="A717" s="2685"/>
      <c r="B717" s="2586"/>
      <c r="C717" s="2587"/>
      <c r="D717" s="1298"/>
      <c r="E717" s="2658"/>
      <c r="F717" s="2658"/>
      <c r="G717" s="2658"/>
      <c r="H717" s="2658"/>
      <c r="I717" s="2658" t="s">
        <v>1493</v>
      </c>
      <c r="J717" s="2658"/>
      <c r="K717" s="2658"/>
      <c r="L717" s="2659" t="s">
        <v>1494</v>
      </c>
      <c r="M717" s="2658"/>
      <c r="N717" s="2658"/>
      <c r="O717" s="2690"/>
      <c r="P717" s="2659" t="s">
        <v>1495</v>
      </c>
      <c r="Q717" s="2659"/>
      <c r="R717" s="2658"/>
      <c r="S717" s="2658"/>
      <c r="T717" s="2693" t="s">
        <v>1496</v>
      </c>
      <c r="U717" s="1224"/>
      <c r="V717" s="1224"/>
      <c r="W717" s="2686"/>
      <c r="X717" s="2686"/>
      <c r="Y717" s="2686"/>
      <c r="Z717" s="2686"/>
      <c r="AA717" s="2687"/>
      <c r="AB717" s="2694" t="s">
        <v>1492</v>
      </c>
      <c r="AC717" s="2674"/>
      <c r="AD717" s="2674"/>
      <c r="AE717" s="2674"/>
      <c r="AF717" s="2674"/>
      <c r="AG717" s="2688"/>
      <c r="AH717" s="1925"/>
      <c r="AI717" s="422"/>
      <c r="AJ717" s="422"/>
      <c r="AK717" s="422"/>
      <c r="AL717" s="422"/>
      <c r="AM717" s="422"/>
      <c r="AN717" s="422"/>
      <c r="AO717" s="422"/>
      <c r="AP717" s="422"/>
      <c r="AQ717" s="422"/>
      <c r="AR717" s="422"/>
      <c r="AS717" s="422"/>
      <c r="AT717" s="422"/>
      <c r="AU717" s="422"/>
      <c r="AV717" s="422"/>
      <c r="AW717" s="422"/>
      <c r="AX717" s="422"/>
      <c r="AY717" s="422"/>
      <c r="AZ717" s="422"/>
    </row>
    <row r="718" spans="1:52" ht="11.25" customHeight="1" x14ac:dyDescent="0.2">
      <c r="A718" s="2685"/>
      <c r="B718" s="2586"/>
      <c r="C718" s="2587"/>
      <c r="D718" s="1298"/>
      <c r="E718" s="2658"/>
      <c r="F718" s="2658"/>
      <c r="G718" s="2658"/>
      <c r="H718" s="2658"/>
      <c r="I718" s="2658"/>
      <c r="J718" s="2658"/>
      <c r="K718" s="2658"/>
      <c r="L718" s="2658" t="s">
        <v>1497</v>
      </c>
      <c r="M718" s="2658"/>
      <c r="N718" s="2658"/>
      <c r="O718" s="2690"/>
      <c r="P718" s="2658" t="s">
        <v>1498</v>
      </c>
      <c r="Q718" s="2658"/>
      <c r="R718" s="2658"/>
      <c r="S718" s="2658"/>
      <c r="T718" s="1224"/>
      <c r="U718" s="1224"/>
      <c r="V718" s="1224"/>
      <c r="W718" s="2686"/>
      <c r="X718" s="2686"/>
      <c r="Y718" s="2686"/>
      <c r="Z718" s="2686"/>
      <c r="AA718" s="2687"/>
      <c r="AB718" s="2673"/>
      <c r="AC718" s="2674"/>
      <c r="AD718" s="2674"/>
      <c r="AE718" s="2674"/>
      <c r="AF718" s="2674"/>
      <c r="AG718" s="2688"/>
      <c r="AH718" s="1925"/>
      <c r="AI718" s="422"/>
      <c r="AJ718" s="422"/>
      <c r="AK718" s="422"/>
      <c r="AL718" s="422"/>
      <c r="AM718" s="422"/>
      <c r="AN718" s="422"/>
      <c r="AO718" s="422"/>
      <c r="AP718" s="422"/>
      <c r="AQ718" s="422"/>
      <c r="AR718" s="422"/>
      <c r="AS718" s="422"/>
      <c r="AT718" s="422"/>
      <c r="AU718" s="422"/>
      <c r="AV718" s="422"/>
      <c r="AW718" s="422"/>
      <c r="AX718" s="422"/>
      <c r="AY718" s="422"/>
      <c r="AZ718" s="422"/>
    </row>
    <row r="719" spans="1:52" ht="11.25" customHeight="1" x14ac:dyDescent="0.2">
      <c r="A719" s="2685"/>
      <c r="B719" s="2586"/>
      <c r="C719" s="2587"/>
      <c r="D719" s="1298"/>
      <c r="E719" s="2658"/>
      <c r="F719" s="2658"/>
      <c r="G719" s="2658"/>
      <c r="H719" s="2658"/>
      <c r="I719" s="2658"/>
      <c r="J719" s="2658"/>
      <c r="K719" s="2658"/>
      <c r="L719" s="2658" t="s">
        <v>1499</v>
      </c>
      <c r="M719" s="2658"/>
      <c r="N719" s="2658"/>
      <c r="O719" s="2690"/>
      <c r="P719" s="2658" t="s">
        <v>1499</v>
      </c>
      <c r="Q719" s="2658"/>
      <c r="R719" s="2658"/>
      <c r="S719" s="2658"/>
      <c r="T719" s="1224"/>
      <c r="U719" s="1224"/>
      <c r="V719" s="1224"/>
      <c r="W719" s="2686"/>
      <c r="X719" s="2686"/>
      <c r="Y719" s="2686"/>
      <c r="Z719" s="2686"/>
      <c r="AA719" s="2687"/>
      <c r="AB719" s="2673"/>
      <c r="AC719" s="2674"/>
      <c r="AD719" s="2674"/>
      <c r="AE719" s="2674"/>
      <c r="AF719" s="2674"/>
      <c r="AG719" s="2688"/>
      <c r="AH719" s="1925"/>
      <c r="AI719" s="422"/>
      <c r="AJ719" s="422"/>
      <c r="AK719" s="422"/>
      <c r="AL719" s="422"/>
      <c r="AM719" s="422"/>
      <c r="AN719" s="422"/>
      <c r="AO719" s="422"/>
      <c r="AP719" s="422"/>
      <c r="AQ719" s="422"/>
      <c r="AR719" s="422"/>
      <c r="AS719" s="422"/>
      <c r="AT719" s="422"/>
      <c r="AU719" s="422"/>
      <c r="AV719" s="422"/>
      <c r="AW719" s="422"/>
      <c r="AX719" s="422"/>
      <c r="AY719" s="422"/>
      <c r="AZ719" s="422"/>
    </row>
    <row r="720" spans="1:52" ht="11.25" customHeight="1" x14ac:dyDescent="0.2">
      <c r="A720" s="2685"/>
      <c r="B720" s="2586"/>
      <c r="C720" s="2587"/>
      <c r="D720" s="1298"/>
      <c r="E720" s="2658"/>
      <c r="F720" s="2658"/>
      <c r="G720" s="2658"/>
      <c r="H720" s="2658"/>
      <c r="I720" s="2658"/>
      <c r="J720" s="2695" t="s">
        <v>1500</v>
      </c>
      <c r="K720" s="2658"/>
      <c r="L720" s="2658"/>
      <c r="M720" s="2695" t="s">
        <v>1501</v>
      </c>
      <c r="N720" s="2658"/>
      <c r="O720" s="2658"/>
      <c r="P720" s="2658"/>
      <c r="Q720" s="2695"/>
      <c r="R720" s="2695" t="s">
        <v>1502</v>
      </c>
      <c r="S720" s="2659"/>
      <c r="T720" s="2691"/>
      <c r="U720" s="2691"/>
      <c r="V720" s="2691"/>
      <c r="W720" s="2696"/>
      <c r="X720" s="2696"/>
      <c r="Y720" s="2697"/>
      <c r="Z720" s="2697" t="s">
        <v>1503</v>
      </c>
      <c r="AA720" s="2698"/>
      <c r="AB720" s="2699" t="s">
        <v>1504</v>
      </c>
      <c r="AC720" s="2674"/>
      <c r="AD720" s="2674"/>
      <c r="AE720" s="2674"/>
      <c r="AF720" s="2674"/>
      <c r="AG720" s="2688"/>
      <c r="AH720" s="1925"/>
      <c r="AI720" s="422"/>
      <c r="AJ720" s="422"/>
      <c r="AK720" s="422"/>
      <c r="AL720" s="422"/>
      <c r="AM720" s="422"/>
      <c r="AN720" s="422"/>
      <c r="AO720" s="422"/>
      <c r="AP720" s="422"/>
      <c r="AQ720" s="422"/>
      <c r="AR720" s="422"/>
      <c r="AS720" s="422"/>
      <c r="AT720" s="422"/>
      <c r="AU720" s="422"/>
      <c r="AV720" s="422"/>
      <c r="AW720" s="422"/>
      <c r="AX720" s="422"/>
      <c r="AY720" s="422"/>
      <c r="AZ720" s="422"/>
    </row>
    <row r="721" spans="1:52" ht="11.25" customHeight="1" x14ac:dyDescent="0.2">
      <c r="A721" s="2685"/>
      <c r="B721" s="2586"/>
      <c r="C721" s="2587"/>
      <c r="D721" s="2700" t="s">
        <v>1505</v>
      </c>
      <c r="E721" s="2658"/>
      <c r="F721" s="2658"/>
      <c r="G721" s="2658"/>
      <c r="H721" s="2658"/>
      <c r="I721" s="4068"/>
      <c r="J721" s="4070"/>
      <c r="K721" s="2658"/>
      <c r="L721" s="4068"/>
      <c r="M721" s="4070"/>
      <c r="N721" s="2658"/>
      <c r="O721" s="2658"/>
      <c r="P721" s="4068"/>
      <c r="Q721" s="4069"/>
      <c r="R721" s="4070"/>
      <c r="S721" s="2658"/>
      <c r="T721" s="4106"/>
      <c r="U721" s="4107"/>
      <c r="V721" s="4108"/>
      <c r="W721" s="4112" t="s">
        <v>1506</v>
      </c>
      <c r="X721" s="4075"/>
      <c r="Y721" s="4076"/>
      <c r="Z721" s="4077"/>
      <c r="AA721" s="2701"/>
      <c r="AB721" s="4063"/>
      <c r="AC721" s="2674"/>
      <c r="AD721" s="2674"/>
      <c r="AE721" s="2674"/>
      <c r="AF721" s="2674"/>
      <c r="AG721" s="2688"/>
      <c r="AH721" s="1925"/>
      <c r="AI721" s="422"/>
      <c r="AJ721" s="422"/>
      <c r="AK721" s="422"/>
      <c r="AL721" s="422"/>
      <c r="AM721" s="422"/>
      <c r="AN721" s="422"/>
      <c r="AO721" s="422"/>
      <c r="AP721" s="422"/>
      <c r="AQ721" s="422"/>
      <c r="AR721" s="422"/>
      <c r="AS721" s="422"/>
      <c r="AT721" s="422"/>
      <c r="AU721" s="422"/>
      <c r="AV721" s="422"/>
      <c r="AW721" s="422"/>
      <c r="AX721" s="422"/>
      <c r="AY721" s="422"/>
      <c r="AZ721" s="422"/>
    </row>
    <row r="722" spans="1:52" ht="11.25" customHeight="1" x14ac:dyDescent="0.2">
      <c r="A722" s="2685"/>
      <c r="B722" s="2586"/>
      <c r="C722" s="2587"/>
      <c r="D722" s="2702" t="s">
        <v>1507</v>
      </c>
      <c r="E722" s="2658"/>
      <c r="F722" s="2658"/>
      <c r="G722" s="2658"/>
      <c r="H722" s="2658"/>
      <c r="I722" s="4071"/>
      <c r="J722" s="4073"/>
      <c r="K722" s="2658"/>
      <c r="L722" s="4071"/>
      <c r="M722" s="4073"/>
      <c r="N722" s="2658"/>
      <c r="O722" s="2658"/>
      <c r="P722" s="4071"/>
      <c r="Q722" s="4072"/>
      <c r="R722" s="4073"/>
      <c r="S722" s="2658"/>
      <c r="T722" s="4109"/>
      <c r="U722" s="4110"/>
      <c r="V722" s="4111"/>
      <c r="W722" s="4113"/>
      <c r="X722" s="4078"/>
      <c r="Y722" s="4079"/>
      <c r="Z722" s="4080"/>
      <c r="AA722" s="2701"/>
      <c r="AB722" s="4064"/>
      <c r="AC722" s="2674"/>
      <c r="AD722" s="2674"/>
      <c r="AE722" s="2674"/>
      <c r="AF722" s="2674"/>
      <c r="AG722" s="2688"/>
      <c r="AH722" s="1925"/>
      <c r="AI722" s="422"/>
      <c r="AJ722" s="422"/>
      <c r="AK722" s="422"/>
      <c r="AL722" s="422"/>
      <c r="AM722" s="422"/>
      <c r="AN722" s="422"/>
      <c r="AO722" s="422"/>
      <c r="AP722" s="422"/>
      <c r="AQ722" s="422"/>
      <c r="AR722" s="422"/>
      <c r="AS722" s="422"/>
      <c r="AT722" s="422"/>
      <c r="AU722" s="422"/>
      <c r="AV722" s="422"/>
      <c r="AW722" s="422"/>
      <c r="AX722" s="422"/>
      <c r="AY722" s="422"/>
      <c r="AZ722" s="422"/>
    </row>
    <row r="723" spans="1:52" ht="11.25" customHeight="1" x14ac:dyDescent="0.2">
      <c r="A723" s="2685"/>
      <c r="B723" s="2586"/>
      <c r="C723" s="2587"/>
      <c r="D723" s="1298"/>
      <c r="E723" s="2658"/>
      <c r="F723" s="2658"/>
      <c r="G723" s="2658"/>
      <c r="H723" s="2658"/>
      <c r="I723" s="2658"/>
      <c r="J723" s="2658"/>
      <c r="K723" s="2658"/>
      <c r="L723" s="2658"/>
      <c r="M723" s="2658"/>
      <c r="N723" s="2658"/>
      <c r="O723" s="2658"/>
      <c r="P723" s="2658"/>
      <c r="Q723" s="2658"/>
      <c r="R723" s="2658"/>
      <c r="S723" s="2658"/>
      <c r="T723" s="1224"/>
      <c r="U723" s="1224"/>
      <c r="V723" s="1224"/>
      <c r="W723" s="2686"/>
      <c r="X723" s="2686"/>
      <c r="Y723" s="2686"/>
      <c r="Z723" s="2686"/>
      <c r="AA723" s="2687"/>
      <c r="AB723" s="2673"/>
      <c r="AC723" s="2674"/>
      <c r="AD723" s="2674"/>
      <c r="AE723" s="2674"/>
      <c r="AF723" s="2674"/>
      <c r="AG723" s="2688"/>
      <c r="AH723" s="1925"/>
      <c r="AI723" s="422"/>
      <c r="AJ723" s="422"/>
      <c r="AK723" s="422"/>
      <c r="AL723" s="422"/>
      <c r="AM723" s="422"/>
      <c r="AN723" s="422"/>
      <c r="AO723" s="422"/>
      <c r="AP723" s="422"/>
      <c r="AQ723" s="422"/>
      <c r="AR723" s="422"/>
      <c r="AS723" s="422"/>
      <c r="AT723" s="422"/>
      <c r="AU723" s="422"/>
      <c r="AV723" s="422"/>
      <c r="AW723" s="422"/>
      <c r="AX723" s="422"/>
      <c r="AY723" s="422"/>
      <c r="AZ723" s="422"/>
    </row>
    <row r="724" spans="1:52" ht="11.25" customHeight="1" x14ac:dyDescent="0.2">
      <c r="A724" s="2685"/>
      <c r="B724" s="2586"/>
      <c r="C724" s="2587"/>
      <c r="D724" s="1298"/>
      <c r="E724" s="2658"/>
      <c r="F724" s="2658"/>
      <c r="G724" s="2658"/>
      <c r="H724" s="2658"/>
      <c r="I724" s="2658"/>
      <c r="J724" s="2695" t="s">
        <v>1508</v>
      </c>
      <c r="K724" s="2658"/>
      <c r="L724" s="2658"/>
      <c r="M724" s="2695" t="s">
        <v>1509</v>
      </c>
      <c r="N724" s="2658"/>
      <c r="O724" s="2658"/>
      <c r="P724" s="2658"/>
      <c r="Q724" s="2695"/>
      <c r="R724" s="2695" t="s">
        <v>1510</v>
      </c>
      <c r="S724" s="2659"/>
      <c r="T724" s="2691"/>
      <c r="U724" s="2691"/>
      <c r="V724" s="2691"/>
      <c r="W724" s="2696"/>
      <c r="X724" s="2696"/>
      <c r="Y724" s="2697"/>
      <c r="Z724" s="2697" t="s">
        <v>1511</v>
      </c>
      <c r="AA724" s="2698"/>
      <c r="AB724" s="2699" t="s">
        <v>1512</v>
      </c>
      <c r="AC724" s="2674"/>
      <c r="AD724" s="2674"/>
      <c r="AE724" s="2674"/>
      <c r="AF724" s="2674"/>
      <c r="AG724" s="2688"/>
      <c r="AH724" s="1925"/>
      <c r="AI724" s="422"/>
      <c r="AJ724" s="422"/>
      <c r="AK724" s="422"/>
      <c r="AL724" s="422"/>
      <c r="AM724" s="422"/>
      <c r="AN724" s="422"/>
      <c r="AO724" s="422"/>
      <c r="AP724" s="422"/>
      <c r="AQ724" s="422"/>
      <c r="AR724" s="422"/>
      <c r="AS724" s="422"/>
      <c r="AT724" s="422"/>
      <c r="AU724" s="422"/>
      <c r="AV724" s="422"/>
      <c r="AW724" s="422"/>
      <c r="AX724" s="422"/>
      <c r="AY724" s="422"/>
      <c r="AZ724" s="422"/>
    </row>
    <row r="725" spans="1:52" ht="11.25" customHeight="1" x14ac:dyDescent="0.2">
      <c r="A725" s="2685"/>
      <c r="B725" s="2586"/>
      <c r="C725" s="2587"/>
      <c r="D725" s="2700" t="s">
        <v>1513</v>
      </c>
      <c r="E725" s="2658"/>
      <c r="F725" s="2658"/>
      <c r="G725" s="2658"/>
      <c r="H725" s="2658"/>
      <c r="I725" s="4068"/>
      <c r="J725" s="4070"/>
      <c r="K725" s="2658"/>
      <c r="L725" s="4068"/>
      <c r="M725" s="4070"/>
      <c r="N725" s="2658"/>
      <c r="O725" s="2658"/>
      <c r="P725" s="4068"/>
      <c r="Q725" s="4069"/>
      <c r="R725" s="4070"/>
      <c r="S725" s="2658"/>
      <c r="T725" s="4106"/>
      <c r="U725" s="4107"/>
      <c r="V725" s="4108"/>
      <c r="W725" s="4112" t="s">
        <v>1506</v>
      </c>
      <c r="X725" s="4075"/>
      <c r="Y725" s="4076"/>
      <c r="Z725" s="4077"/>
      <c r="AA725" s="2701"/>
      <c r="AB725" s="4063"/>
      <c r="AC725" s="2674"/>
      <c r="AD725" s="2674"/>
      <c r="AE725" s="2674"/>
      <c r="AF725" s="2674"/>
      <c r="AG725" s="2688"/>
      <c r="AH725" s="1925"/>
      <c r="AI725" s="422"/>
      <c r="AJ725" s="422"/>
      <c r="AK725" s="422"/>
      <c r="AL725" s="422"/>
      <c r="AM725" s="422"/>
      <c r="AN725" s="422"/>
      <c r="AO725" s="422"/>
      <c r="AP725" s="422"/>
      <c r="AQ725" s="422"/>
      <c r="AR725" s="422"/>
      <c r="AS725" s="422"/>
      <c r="AT725" s="422"/>
      <c r="AU725" s="422"/>
      <c r="AV725" s="422"/>
      <c r="AW725" s="422"/>
      <c r="AX725" s="422"/>
      <c r="AY725" s="422"/>
      <c r="AZ725" s="422"/>
    </row>
    <row r="726" spans="1:52" ht="11.25" customHeight="1" x14ac:dyDescent="0.2">
      <c r="A726" s="2685"/>
      <c r="B726" s="2586"/>
      <c r="C726" s="2587"/>
      <c r="D726" s="2702" t="s">
        <v>1514</v>
      </c>
      <c r="E726" s="2658"/>
      <c r="F726" s="2658"/>
      <c r="G726" s="2658"/>
      <c r="H726" s="2658"/>
      <c r="I726" s="4071"/>
      <c r="J726" s="4073"/>
      <c r="K726" s="2658"/>
      <c r="L726" s="4071"/>
      <c r="M726" s="4073"/>
      <c r="N726" s="2658"/>
      <c r="O726" s="2658"/>
      <c r="P726" s="4071"/>
      <c r="Q726" s="4072"/>
      <c r="R726" s="4073"/>
      <c r="S726" s="2658"/>
      <c r="T726" s="4109"/>
      <c r="U726" s="4110"/>
      <c r="V726" s="4111"/>
      <c r="W726" s="4113"/>
      <c r="X726" s="4078"/>
      <c r="Y726" s="4079"/>
      <c r="Z726" s="4080"/>
      <c r="AA726" s="2701"/>
      <c r="AB726" s="4064"/>
      <c r="AC726" s="2674"/>
      <c r="AD726" s="2674"/>
      <c r="AE726" s="2674"/>
      <c r="AF726" s="2674"/>
      <c r="AG726" s="2688"/>
      <c r="AH726" s="1925"/>
      <c r="AI726" s="422"/>
      <c r="AJ726" s="422"/>
      <c r="AK726" s="422"/>
      <c r="AL726" s="422"/>
      <c r="AM726" s="422"/>
      <c r="AN726" s="422"/>
      <c r="AO726" s="422"/>
      <c r="AP726" s="422"/>
      <c r="AQ726" s="422"/>
      <c r="AR726" s="422"/>
      <c r="AS726" s="422"/>
      <c r="AT726" s="422"/>
      <c r="AU726" s="422"/>
      <c r="AV726" s="422"/>
      <c r="AW726" s="422"/>
      <c r="AX726" s="422"/>
      <c r="AY726" s="422"/>
      <c r="AZ726" s="422"/>
    </row>
    <row r="727" spans="1:52" ht="11.25" customHeight="1" x14ac:dyDescent="0.2">
      <c r="A727" s="2685"/>
      <c r="B727" s="2586"/>
      <c r="C727" s="2587"/>
      <c r="D727" s="1298"/>
      <c r="E727" s="2658"/>
      <c r="F727" s="2658"/>
      <c r="G727" s="2658"/>
      <c r="H727" s="2658"/>
      <c r="I727" s="2658"/>
      <c r="J727" s="2658"/>
      <c r="K727" s="2658"/>
      <c r="L727" s="2658"/>
      <c r="M727" s="2658"/>
      <c r="N727" s="2658"/>
      <c r="O727" s="2658"/>
      <c r="P727" s="2658"/>
      <c r="Q727" s="2658"/>
      <c r="R727" s="2658"/>
      <c r="S727" s="2658"/>
      <c r="T727" s="1224"/>
      <c r="U727" s="1224"/>
      <c r="V727" s="1224"/>
      <c r="W727" s="2686"/>
      <c r="X727" s="2686"/>
      <c r="Y727" s="2686"/>
      <c r="Z727" s="2686"/>
      <c r="AA727" s="2687"/>
      <c r="AB727" s="2673"/>
      <c r="AC727" s="2674"/>
      <c r="AD727" s="2674"/>
      <c r="AE727" s="2674"/>
      <c r="AF727" s="2674"/>
      <c r="AG727" s="2688"/>
      <c r="AH727" s="1925"/>
      <c r="AI727" s="422"/>
      <c r="AJ727" s="422"/>
      <c r="AK727" s="422"/>
      <c r="AL727" s="422"/>
      <c r="AM727" s="422"/>
      <c r="AN727" s="422"/>
      <c r="AO727" s="422"/>
      <c r="AP727" s="422"/>
      <c r="AQ727" s="422"/>
      <c r="AR727" s="422"/>
      <c r="AS727" s="422"/>
      <c r="AT727" s="422"/>
      <c r="AU727" s="422"/>
      <c r="AV727" s="422"/>
      <c r="AW727" s="422"/>
      <c r="AX727" s="422"/>
      <c r="AY727" s="422"/>
      <c r="AZ727" s="422"/>
    </row>
    <row r="728" spans="1:52" ht="11.25" customHeight="1" thickBot="1" x14ac:dyDescent="0.25">
      <c r="A728" s="2703"/>
      <c r="B728" s="2704"/>
      <c r="C728" s="2705"/>
      <c r="D728" s="2706"/>
      <c r="E728" s="2707"/>
      <c r="F728" s="2707"/>
      <c r="G728" s="2707"/>
      <c r="H728" s="2707"/>
      <c r="I728" s="2707"/>
      <c r="J728" s="2707"/>
      <c r="K728" s="2707"/>
      <c r="L728" s="2707"/>
      <c r="M728" s="2707"/>
      <c r="N728" s="2707"/>
      <c r="O728" s="2707"/>
      <c r="P728" s="2707"/>
      <c r="Q728" s="2707"/>
      <c r="R728" s="2707"/>
      <c r="S728" s="2707"/>
      <c r="T728" s="2708"/>
      <c r="U728" s="2708"/>
      <c r="V728" s="2708"/>
      <c r="W728" s="2709"/>
      <c r="X728" s="2709"/>
      <c r="Y728" s="2709"/>
      <c r="Z728" s="2709"/>
      <c r="AA728" s="2710"/>
      <c r="AB728" s="2711"/>
      <c r="AC728" s="2712"/>
      <c r="AD728" s="2712"/>
      <c r="AE728" s="2712"/>
      <c r="AF728" s="2712"/>
      <c r="AG728" s="2713"/>
      <c r="AH728" s="1925"/>
      <c r="AI728" s="422"/>
      <c r="AJ728" s="422"/>
      <c r="AK728" s="422"/>
      <c r="AL728" s="422"/>
      <c r="AM728" s="422"/>
      <c r="AN728" s="422"/>
      <c r="AO728" s="422"/>
      <c r="AP728" s="422"/>
      <c r="AQ728" s="422"/>
      <c r="AR728" s="422"/>
      <c r="AS728" s="422"/>
      <c r="AT728" s="422"/>
      <c r="AU728" s="422"/>
      <c r="AV728" s="422"/>
      <c r="AW728" s="422"/>
      <c r="AX728" s="422"/>
      <c r="AY728" s="422"/>
      <c r="AZ728" s="422"/>
    </row>
    <row r="729" spans="1:52" ht="11.25" customHeight="1" x14ac:dyDescent="0.2">
      <c r="A729" s="2084"/>
      <c r="B729" s="272"/>
      <c r="C729" s="277"/>
      <c r="D729" s="156"/>
      <c r="E729" s="875"/>
      <c r="F729" s="875"/>
      <c r="G729" s="875"/>
      <c r="H729" s="875"/>
      <c r="I729" s="875"/>
      <c r="J729" s="875"/>
      <c r="K729" s="875"/>
      <c r="L729" s="875"/>
      <c r="M729" s="875"/>
      <c r="N729" s="875"/>
      <c r="O729" s="875"/>
      <c r="P729" s="875"/>
      <c r="Q729" s="875"/>
      <c r="R729" s="875"/>
      <c r="S729" s="875"/>
      <c r="T729" s="1970"/>
      <c r="U729" s="1970"/>
      <c r="V729" s="1970"/>
      <c r="W729" s="269"/>
      <c r="X729" s="269"/>
      <c r="Y729" s="269"/>
      <c r="Z729" s="269"/>
      <c r="AA729" s="794"/>
      <c r="AB729" s="2126"/>
      <c r="AC729" s="2185"/>
      <c r="AD729" s="2185"/>
      <c r="AE729" s="2185"/>
      <c r="AF729" s="2185"/>
      <c r="AG729" s="819"/>
      <c r="AH729" s="1925"/>
      <c r="AI729" s="422"/>
      <c r="AJ729" s="422"/>
      <c r="AK729" s="422"/>
      <c r="AL729" s="422"/>
      <c r="AM729" s="422"/>
      <c r="AN729" s="422"/>
      <c r="AO729" s="422"/>
      <c r="AP729" s="422"/>
      <c r="AQ729" s="422"/>
      <c r="AR729" s="422"/>
      <c r="AS729" s="422"/>
      <c r="AT729" s="422"/>
      <c r="AU729" s="422"/>
      <c r="AV729" s="422"/>
      <c r="AW729" s="422"/>
      <c r="AX729" s="422"/>
      <c r="AY729" s="422"/>
      <c r="AZ729" s="422"/>
    </row>
    <row r="730" spans="1:52" ht="11.25" customHeight="1" x14ac:dyDescent="0.2">
      <c r="A730" s="2084"/>
      <c r="AG730" s="2091"/>
      <c r="AH730" s="1925"/>
      <c r="AI730" s="422"/>
      <c r="AJ730" s="422"/>
      <c r="AK730" s="422"/>
      <c r="AL730" s="422"/>
      <c r="AM730" s="422"/>
      <c r="AN730" s="422"/>
      <c r="AO730" s="422"/>
      <c r="AP730" s="422"/>
      <c r="AQ730" s="422"/>
      <c r="AR730" s="422"/>
      <c r="AS730" s="422"/>
      <c r="AT730" s="422"/>
      <c r="AU730" s="422"/>
      <c r="AV730" s="422"/>
      <c r="AW730" s="422"/>
      <c r="AX730" s="422"/>
      <c r="AY730" s="422"/>
      <c r="AZ730" s="422"/>
    </row>
    <row r="731" spans="1:52" ht="11.25" customHeight="1" x14ac:dyDescent="0.2">
      <c r="A731" s="2084"/>
      <c r="AG731" s="2091"/>
      <c r="AH731" s="1925"/>
      <c r="AI731" s="422"/>
      <c r="AJ731" s="422"/>
      <c r="AK731" s="422"/>
      <c r="AL731" s="422"/>
      <c r="AM731" s="422"/>
      <c r="AN731" s="422"/>
      <c r="AO731" s="422"/>
      <c r="AP731" s="422"/>
      <c r="AQ731" s="422"/>
      <c r="AR731" s="422"/>
      <c r="AS731" s="422"/>
      <c r="AT731" s="422"/>
      <c r="AU731" s="422"/>
      <c r="AV731" s="422"/>
      <c r="AW731" s="422"/>
      <c r="AX731" s="422"/>
      <c r="AY731" s="422"/>
      <c r="AZ731" s="422"/>
    </row>
    <row r="732" spans="1:52" ht="11.25" customHeight="1" x14ac:dyDescent="0.2">
      <c r="A732" s="2084"/>
      <c r="AG732" s="2091"/>
      <c r="AH732" s="1925"/>
      <c r="AI732" s="422"/>
      <c r="AJ732" s="422"/>
      <c r="AK732" s="422"/>
      <c r="AL732" s="422"/>
      <c r="AM732" s="422"/>
      <c r="AN732" s="422"/>
      <c r="AO732" s="422"/>
      <c r="AP732" s="422"/>
      <c r="AQ732" s="422"/>
      <c r="AR732" s="422"/>
      <c r="AS732" s="422"/>
      <c r="AT732" s="422"/>
      <c r="AU732" s="422"/>
      <c r="AV732" s="422"/>
      <c r="AW732" s="422"/>
      <c r="AX732" s="422"/>
      <c r="AY732" s="422"/>
      <c r="AZ732" s="422"/>
    </row>
    <row r="733" spans="1:52" ht="11.25" customHeight="1" x14ac:dyDescent="0.2">
      <c r="A733" s="2084"/>
      <c r="AG733" s="2091"/>
      <c r="AH733" s="1925"/>
      <c r="AI733" s="422"/>
      <c r="AJ733" s="422"/>
      <c r="AK733" s="422"/>
      <c r="AL733" s="422"/>
      <c r="AM733" s="422"/>
      <c r="AN733" s="422"/>
      <c r="AO733" s="422"/>
      <c r="AP733" s="422"/>
      <c r="AQ733" s="422"/>
      <c r="AR733" s="422"/>
      <c r="AS733" s="422"/>
      <c r="AT733" s="422"/>
      <c r="AU733" s="422"/>
      <c r="AV733" s="422"/>
      <c r="AW733" s="422"/>
      <c r="AX733" s="422"/>
      <c r="AY733" s="422"/>
      <c r="AZ733" s="422"/>
    </row>
    <row r="734" spans="1:52" ht="11.25" customHeight="1" x14ac:dyDescent="0.2">
      <c r="A734" s="2084"/>
      <c r="AG734" s="2091"/>
      <c r="AH734" s="1925"/>
      <c r="AI734" s="422"/>
      <c r="AJ734" s="422"/>
      <c r="AK734" s="422"/>
      <c r="AL734" s="422"/>
      <c r="AM734" s="422"/>
      <c r="AN734" s="422"/>
      <c r="AO734" s="422"/>
      <c r="AP734" s="422"/>
      <c r="AQ734" s="422"/>
      <c r="AR734" s="422"/>
      <c r="AS734" s="422"/>
      <c r="AT734" s="422"/>
      <c r="AU734" s="422"/>
      <c r="AV734" s="422"/>
      <c r="AW734" s="422"/>
      <c r="AX734" s="422"/>
      <c r="AY734" s="422"/>
      <c r="AZ734" s="422"/>
    </row>
    <row r="735" spans="1:52" ht="11.25" customHeight="1" x14ac:dyDescent="0.2">
      <c r="A735" s="2084"/>
      <c r="B735" s="272"/>
      <c r="C735" s="277"/>
      <c r="D735" s="156"/>
      <c r="E735" s="875"/>
      <c r="F735" s="875"/>
      <c r="G735" s="875"/>
      <c r="H735" s="875"/>
      <c r="I735" s="875"/>
      <c r="J735" s="875"/>
      <c r="K735" s="875"/>
      <c r="L735" s="875"/>
      <c r="M735" s="875"/>
      <c r="N735" s="875"/>
      <c r="O735" s="875"/>
      <c r="P735" s="875"/>
      <c r="Q735" s="875"/>
      <c r="R735" s="875"/>
      <c r="S735" s="875"/>
      <c r="T735" s="1970"/>
      <c r="U735" s="1970"/>
      <c r="V735" s="1970"/>
      <c r="W735" s="269"/>
      <c r="X735" s="269"/>
      <c r="Y735" s="269"/>
      <c r="Z735" s="269"/>
      <c r="AA735" s="794"/>
      <c r="AB735" s="2126"/>
      <c r="AC735" s="2185"/>
      <c r="AD735" s="2185"/>
      <c r="AE735" s="2185"/>
      <c r="AF735" s="2185"/>
      <c r="AG735" s="819"/>
      <c r="AH735" s="1925"/>
      <c r="AI735" s="422"/>
      <c r="AJ735" s="422"/>
      <c r="AK735" s="422"/>
      <c r="AL735" s="422"/>
      <c r="AM735" s="422"/>
      <c r="AN735" s="422"/>
      <c r="AO735" s="422"/>
      <c r="AP735" s="422"/>
      <c r="AQ735" s="422"/>
      <c r="AR735" s="422"/>
      <c r="AS735" s="422"/>
      <c r="AT735" s="422"/>
      <c r="AU735" s="422"/>
      <c r="AV735" s="422"/>
      <c r="AW735" s="422"/>
      <c r="AX735" s="422"/>
      <c r="AY735" s="422"/>
      <c r="AZ735" s="422"/>
    </row>
    <row r="736" spans="1:52" ht="11.25" customHeight="1" x14ac:dyDescent="0.2">
      <c r="A736" s="2084"/>
      <c r="B736" s="4102" t="s">
        <v>1515</v>
      </c>
      <c r="C736" s="4102"/>
      <c r="D736" s="4102"/>
      <c r="E736" s="4102"/>
      <c r="F736" s="4102"/>
      <c r="G736" s="4102"/>
      <c r="H736" s="4102"/>
      <c r="I736" s="4102"/>
      <c r="J736" s="4102"/>
      <c r="K736" s="4102"/>
      <c r="L736" s="4102"/>
      <c r="M736" s="4102"/>
      <c r="N736" s="4102"/>
      <c r="O736" s="4102"/>
      <c r="P736" s="4102"/>
      <c r="Q736" s="4102"/>
      <c r="R736" s="4102"/>
      <c r="S736" s="4102"/>
      <c r="T736" s="4102"/>
      <c r="U736" s="4102"/>
      <c r="V736" s="4102"/>
      <c r="W736" s="4102"/>
      <c r="X736" s="4102"/>
      <c r="Y736" s="4102"/>
      <c r="Z736" s="4102"/>
      <c r="AA736" s="4102"/>
      <c r="AB736" s="4102"/>
      <c r="AC736" s="4102"/>
      <c r="AD736" s="4102"/>
      <c r="AE736" s="4102"/>
      <c r="AF736" s="4102"/>
      <c r="AG736" s="4103"/>
      <c r="AH736" s="1925"/>
      <c r="AI736" s="422"/>
      <c r="AJ736" s="422"/>
      <c r="AK736" s="422"/>
      <c r="AL736" s="422"/>
      <c r="AM736" s="422"/>
      <c r="AN736" s="422"/>
      <c r="AO736" s="422"/>
      <c r="AP736" s="422"/>
      <c r="AQ736" s="422"/>
      <c r="AR736" s="422"/>
      <c r="AS736" s="422"/>
      <c r="AT736" s="422"/>
      <c r="AU736" s="422"/>
      <c r="AV736" s="422"/>
      <c r="AW736" s="422"/>
      <c r="AX736" s="422"/>
      <c r="AY736" s="422"/>
      <c r="AZ736" s="422"/>
    </row>
    <row r="737" spans="1:52" ht="11.25" customHeight="1" x14ac:dyDescent="0.2">
      <c r="A737" s="2084"/>
      <c r="B737" s="4104" t="s">
        <v>1516</v>
      </c>
      <c r="C737" s="4104"/>
      <c r="D737" s="4104"/>
      <c r="E737" s="4104"/>
      <c r="F737" s="4104"/>
      <c r="G737" s="4104"/>
      <c r="H737" s="4104"/>
      <c r="I737" s="4104"/>
      <c r="J737" s="4104"/>
      <c r="K737" s="4104"/>
      <c r="L737" s="4104"/>
      <c r="M737" s="4104"/>
      <c r="N737" s="4104"/>
      <c r="O737" s="4104"/>
      <c r="P737" s="4104"/>
      <c r="Q737" s="4104"/>
      <c r="R737" s="4104"/>
      <c r="S737" s="4104"/>
      <c r="T737" s="4104"/>
      <c r="U737" s="4104"/>
      <c r="V737" s="4104"/>
      <c r="W737" s="4104"/>
      <c r="X737" s="4104"/>
      <c r="Y737" s="4104"/>
      <c r="Z737" s="4104"/>
      <c r="AA737" s="4104"/>
      <c r="AB737" s="4104"/>
      <c r="AC737" s="4104"/>
      <c r="AD737" s="4104"/>
      <c r="AE737" s="4104"/>
      <c r="AF737" s="4104"/>
      <c r="AG737" s="4105"/>
      <c r="AH737" s="1925"/>
      <c r="AI737" s="422"/>
      <c r="AJ737" s="422"/>
      <c r="AK737" s="422"/>
      <c r="AL737" s="422"/>
      <c r="AM737" s="422"/>
      <c r="AN737" s="422"/>
      <c r="AO737" s="422"/>
      <c r="AP737" s="422"/>
      <c r="AQ737" s="422"/>
      <c r="AR737" s="422"/>
      <c r="AS737" s="422"/>
      <c r="AT737" s="422"/>
      <c r="AU737" s="422"/>
      <c r="AV737" s="422"/>
      <c r="AW737" s="422"/>
      <c r="AX737" s="422"/>
      <c r="AY737" s="422"/>
      <c r="AZ737" s="422"/>
    </row>
    <row r="738" spans="1:52" ht="11.25" customHeight="1" x14ac:dyDescent="0.2">
      <c r="A738" s="2084"/>
      <c r="B738" s="2200"/>
      <c r="C738" s="292"/>
      <c r="D738" s="2201"/>
      <c r="E738" s="2202"/>
      <c r="F738" s="2202"/>
      <c r="G738" s="2202"/>
      <c r="H738" s="2202"/>
      <c r="I738" s="2202"/>
      <c r="J738" s="2202"/>
      <c r="K738" s="2202"/>
      <c r="L738" s="2202"/>
      <c r="M738" s="2202"/>
      <c r="N738" s="2202"/>
      <c r="O738" s="2202"/>
      <c r="P738" s="2202"/>
      <c r="Q738" s="2202"/>
      <c r="R738" s="2202"/>
      <c r="S738" s="2202"/>
      <c r="T738" s="2104"/>
      <c r="U738" s="2104"/>
      <c r="V738" s="2104"/>
      <c r="W738" s="2203"/>
      <c r="X738" s="2203"/>
      <c r="Y738" s="2203"/>
      <c r="Z738" s="2203"/>
      <c r="AA738" s="2204"/>
      <c r="AB738" s="2205"/>
      <c r="AC738" s="2206"/>
      <c r="AD738" s="2206"/>
      <c r="AE738" s="2206"/>
      <c r="AF738" s="2206"/>
      <c r="AG738" s="2112"/>
      <c r="AH738" s="1925"/>
      <c r="AI738" s="422"/>
      <c r="AJ738" s="422"/>
      <c r="AK738" s="422"/>
      <c r="AL738" s="422"/>
      <c r="AM738" s="422"/>
      <c r="AN738" s="422"/>
      <c r="AO738" s="422"/>
      <c r="AP738" s="422"/>
      <c r="AQ738" s="422"/>
      <c r="AR738" s="422"/>
      <c r="AS738" s="422"/>
      <c r="AT738" s="422"/>
      <c r="AU738" s="422"/>
      <c r="AV738" s="422"/>
      <c r="AW738" s="422"/>
      <c r="AX738" s="422"/>
      <c r="AY738" s="422"/>
      <c r="AZ738" s="422"/>
    </row>
    <row r="739" spans="1:52" ht="11.25" customHeight="1" x14ac:dyDescent="0.2">
      <c r="A739" s="2084"/>
      <c r="B739" s="4102" t="s">
        <v>1517</v>
      </c>
      <c r="C739" s="4102"/>
      <c r="D739" s="4102"/>
      <c r="E739" s="4102"/>
      <c r="F739" s="4102"/>
      <c r="G739" s="4102"/>
      <c r="H739" s="4102"/>
      <c r="I739" s="4102"/>
      <c r="J739" s="4102"/>
      <c r="K739" s="4102"/>
      <c r="L739" s="4102"/>
      <c r="M739" s="4102"/>
      <c r="N739" s="4102"/>
      <c r="O739" s="4102"/>
      <c r="P739" s="4102"/>
      <c r="Q739" s="4102"/>
      <c r="R739" s="4102"/>
      <c r="S739" s="4102"/>
      <c r="T739" s="4102"/>
      <c r="U739" s="4102"/>
      <c r="V739" s="4102"/>
      <c r="W739" s="4102"/>
      <c r="X739" s="4102"/>
      <c r="Y739" s="4102"/>
      <c r="Z739" s="4102"/>
      <c r="AA739" s="4102"/>
      <c r="AB739" s="4102"/>
      <c r="AC739" s="4102"/>
      <c r="AD739" s="4102"/>
      <c r="AE739" s="4102"/>
      <c r="AF739" s="4102"/>
      <c r="AG739" s="4103"/>
      <c r="AH739" s="1925"/>
      <c r="AI739" s="422"/>
      <c r="AJ739" s="422"/>
      <c r="AK739" s="422"/>
      <c r="AL739" s="422"/>
      <c r="AM739" s="422"/>
      <c r="AN739" s="422"/>
      <c r="AO739" s="422"/>
      <c r="AP739" s="422"/>
      <c r="AQ739" s="422"/>
      <c r="AR739" s="422"/>
      <c r="AS739" s="422"/>
      <c r="AT739" s="422"/>
      <c r="AU739" s="422"/>
      <c r="AV739" s="422"/>
      <c r="AW739" s="422"/>
      <c r="AX739" s="422"/>
      <c r="AY739" s="422"/>
      <c r="AZ739" s="422"/>
    </row>
    <row r="740" spans="1:52" ht="11.25" customHeight="1" x14ac:dyDescent="0.2">
      <c r="A740" s="2084"/>
      <c r="B740" s="4104" t="s">
        <v>1518</v>
      </c>
      <c r="C740" s="4104"/>
      <c r="D740" s="4104"/>
      <c r="E740" s="4104"/>
      <c r="F740" s="4104"/>
      <c r="G740" s="4104"/>
      <c r="H740" s="4104"/>
      <c r="I740" s="4104"/>
      <c r="J740" s="4104"/>
      <c r="K740" s="4104"/>
      <c r="L740" s="4104"/>
      <c r="M740" s="4104"/>
      <c r="N740" s="4104"/>
      <c r="O740" s="4104"/>
      <c r="P740" s="4104"/>
      <c r="Q740" s="4104"/>
      <c r="R740" s="4104"/>
      <c r="S740" s="4104"/>
      <c r="T740" s="4104"/>
      <c r="U740" s="4104"/>
      <c r="V740" s="4104"/>
      <c r="W740" s="4104"/>
      <c r="X740" s="4104"/>
      <c r="Y740" s="4104"/>
      <c r="Z740" s="4104"/>
      <c r="AA740" s="4104"/>
      <c r="AB740" s="4104"/>
      <c r="AC740" s="4104"/>
      <c r="AD740" s="4104"/>
      <c r="AE740" s="4104"/>
      <c r="AF740" s="4104"/>
      <c r="AG740" s="4105"/>
      <c r="AH740" s="1925"/>
      <c r="AI740" s="422"/>
      <c r="AJ740" s="422"/>
      <c r="AK740" s="422"/>
      <c r="AL740" s="422"/>
      <c r="AM740" s="422"/>
      <c r="AN740" s="422"/>
      <c r="AO740" s="422"/>
      <c r="AP740" s="422"/>
      <c r="AQ740" s="422"/>
      <c r="AR740" s="422"/>
      <c r="AS740" s="422"/>
      <c r="AT740" s="422"/>
      <c r="AU740" s="422"/>
      <c r="AV740" s="422"/>
      <c r="AW740" s="422"/>
      <c r="AX740" s="422"/>
      <c r="AY740" s="422"/>
      <c r="AZ740" s="422"/>
    </row>
    <row r="741" spans="1:52" ht="11.25" customHeight="1" x14ac:dyDescent="0.2">
      <c r="A741" s="2084"/>
      <c r="B741" s="272"/>
      <c r="C741" s="277"/>
      <c r="D741" s="156"/>
      <c r="E741" s="875"/>
      <c r="F741" s="875"/>
      <c r="G741" s="875"/>
      <c r="H741" s="875"/>
      <c r="I741" s="875"/>
      <c r="J741" s="875"/>
      <c r="K741" s="875"/>
      <c r="L741" s="875"/>
      <c r="M741" s="875"/>
      <c r="N741" s="875"/>
      <c r="O741" s="875"/>
      <c r="P741" s="875"/>
      <c r="Q741" s="875"/>
      <c r="R741" s="875"/>
      <c r="S741" s="875"/>
      <c r="T741" s="1970"/>
      <c r="U741" s="1970"/>
      <c r="V741" s="1970"/>
      <c r="W741" s="269"/>
      <c r="X741" s="269"/>
      <c r="Y741" s="269"/>
      <c r="Z741" s="269"/>
      <c r="AA741" s="794"/>
      <c r="AB741" s="2126"/>
      <c r="AC741" s="2185"/>
      <c r="AD741" s="2185"/>
      <c r="AE741" s="2185"/>
      <c r="AF741" s="2185"/>
      <c r="AG741" s="819"/>
      <c r="AH741" s="1925"/>
      <c r="AI741" s="422"/>
      <c r="AJ741" s="422"/>
      <c r="AK741" s="422"/>
      <c r="AL741" s="422"/>
      <c r="AM741" s="422"/>
      <c r="AN741" s="422"/>
      <c r="AO741" s="422"/>
      <c r="AP741" s="422"/>
      <c r="AQ741" s="422"/>
      <c r="AR741" s="422"/>
      <c r="AS741" s="422"/>
      <c r="AT741" s="422"/>
      <c r="AU741" s="422"/>
      <c r="AV741" s="422"/>
      <c r="AW741" s="422"/>
      <c r="AX741" s="422"/>
      <c r="AY741" s="422"/>
      <c r="AZ741" s="422"/>
    </row>
    <row r="742" spans="1:52" ht="11.25" customHeight="1" x14ac:dyDescent="0.2">
      <c r="A742" s="2084"/>
      <c r="B742" s="272"/>
      <c r="C742" s="277"/>
      <c r="D742" s="156"/>
      <c r="E742" s="875"/>
      <c r="F742" s="875"/>
      <c r="G742" s="875"/>
      <c r="H742" s="875"/>
      <c r="I742" s="875"/>
      <c r="J742" s="875"/>
      <c r="K742" s="875"/>
      <c r="L742" s="875"/>
      <c r="M742" s="875"/>
      <c r="N742" s="875"/>
      <c r="O742" s="875"/>
      <c r="P742" s="875"/>
      <c r="Q742" s="875"/>
      <c r="R742" s="875"/>
      <c r="S742" s="875"/>
      <c r="T742" s="1970"/>
      <c r="U742" s="1970"/>
      <c r="V742" s="1970"/>
      <c r="W742" s="269"/>
      <c r="X742" s="269"/>
      <c r="Y742" s="269"/>
      <c r="Z742" s="269"/>
      <c r="AA742" s="794"/>
      <c r="AB742" s="2126"/>
      <c r="AC742" s="2185"/>
      <c r="AD742" s="2185"/>
      <c r="AE742" s="2185"/>
      <c r="AF742" s="2185"/>
      <c r="AG742" s="819"/>
      <c r="AH742" s="1925"/>
      <c r="AI742" s="422"/>
      <c r="AJ742" s="422"/>
      <c r="AK742" s="422"/>
      <c r="AL742" s="422"/>
      <c r="AM742" s="422"/>
      <c r="AN742" s="422"/>
      <c r="AO742" s="422"/>
      <c r="AP742" s="422"/>
      <c r="AQ742" s="422"/>
      <c r="AR742" s="422"/>
      <c r="AS742" s="422"/>
      <c r="AT742" s="422"/>
      <c r="AU742" s="422"/>
      <c r="AV742" s="422"/>
      <c r="AW742" s="422"/>
      <c r="AX742" s="422"/>
      <c r="AY742" s="422"/>
      <c r="AZ742" s="422"/>
    </row>
    <row r="743" spans="1:52" ht="11.25" customHeight="1" x14ac:dyDescent="0.2">
      <c r="A743" s="2084"/>
      <c r="B743" s="272"/>
      <c r="C743" s="277"/>
      <c r="D743" s="156"/>
      <c r="E743" s="875"/>
      <c r="F743" s="875"/>
      <c r="G743" s="875"/>
      <c r="H743" s="875"/>
      <c r="I743" s="875"/>
      <c r="J743" s="875"/>
      <c r="K743" s="875"/>
      <c r="L743" s="875"/>
      <c r="M743" s="875"/>
      <c r="N743" s="875"/>
      <c r="O743" s="875"/>
      <c r="P743" s="875"/>
      <c r="Q743" s="875"/>
      <c r="R743" s="875"/>
      <c r="S743" s="875"/>
      <c r="T743" s="1970"/>
      <c r="U743" s="1970"/>
      <c r="V743" s="1970"/>
      <c r="W743" s="269"/>
      <c r="X743" s="269"/>
      <c r="Y743" s="269"/>
      <c r="Z743" s="269"/>
      <c r="AA743" s="794"/>
      <c r="AB743" s="2126"/>
      <c r="AC743" s="2185"/>
      <c r="AD743" s="2185"/>
      <c r="AE743" s="2185"/>
      <c r="AF743" s="2185"/>
      <c r="AG743" s="819"/>
      <c r="AH743" s="1925"/>
      <c r="AI743" s="422"/>
      <c r="AJ743" s="422"/>
      <c r="AK743" s="422"/>
      <c r="AL743" s="422"/>
      <c r="AM743" s="422"/>
      <c r="AN743" s="422"/>
      <c r="AO743" s="422"/>
      <c r="AP743" s="422"/>
      <c r="AQ743" s="422"/>
      <c r="AR743" s="422"/>
      <c r="AS743" s="422"/>
      <c r="AT743" s="422"/>
      <c r="AU743" s="422"/>
      <c r="AV743" s="422"/>
      <c r="AW743" s="422"/>
      <c r="AX743" s="422"/>
      <c r="AY743" s="422"/>
      <c r="AZ743" s="422"/>
    </row>
    <row r="744" spans="1:52" ht="11.25" customHeight="1" x14ac:dyDescent="0.2">
      <c r="A744" s="2084"/>
      <c r="B744" s="272"/>
      <c r="C744" s="277"/>
      <c r="D744" s="156"/>
      <c r="E744" s="875"/>
      <c r="F744" s="875"/>
      <c r="G744" s="875"/>
      <c r="H744" s="875"/>
      <c r="I744" s="875"/>
      <c r="J744" s="875"/>
      <c r="K744" s="875"/>
      <c r="L744" s="875"/>
      <c r="M744" s="875"/>
      <c r="N744" s="875"/>
      <c r="O744" s="875"/>
      <c r="P744" s="875"/>
      <c r="Q744" s="875"/>
      <c r="R744" s="875"/>
      <c r="S744" s="875"/>
      <c r="T744" s="1970"/>
      <c r="U744" s="1970"/>
      <c r="V744" s="1970"/>
      <c r="W744" s="269"/>
      <c r="X744" s="269"/>
      <c r="Y744" s="269"/>
      <c r="Z744" s="269"/>
      <c r="AA744" s="794"/>
      <c r="AB744" s="2126"/>
      <c r="AC744" s="2185"/>
      <c r="AD744" s="2185"/>
      <c r="AE744" s="2185"/>
      <c r="AF744" s="2185"/>
      <c r="AG744" s="819"/>
      <c r="AH744" s="1925"/>
      <c r="AI744" s="422"/>
      <c r="AJ744" s="422"/>
      <c r="AK744" s="422"/>
      <c r="AL744" s="422"/>
      <c r="AM744" s="422"/>
      <c r="AN744" s="422"/>
      <c r="AO744" s="422"/>
      <c r="AP744" s="422"/>
      <c r="AQ744" s="422"/>
      <c r="AR744" s="422"/>
      <c r="AS744" s="422"/>
      <c r="AT744" s="422"/>
      <c r="AU744" s="422"/>
      <c r="AV744" s="422"/>
      <c r="AW744" s="422"/>
      <c r="AX744" s="422"/>
      <c r="AY744" s="422"/>
      <c r="AZ744" s="422"/>
    </row>
    <row r="745" spans="1:52" ht="11.25" customHeight="1" x14ac:dyDescent="0.2">
      <c r="A745" s="2084"/>
      <c r="B745" s="272"/>
      <c r="C745" s="277"/>
      <c r="D745" s="156"/>
      <c r="E745" s="875"/>
      <c r="F745" s="875"/>
      <c r="G745" s="875"/>
      <c r="H745" s="875"/>
      <c r="I745" s="875"/>
      <c r="J745" s="875"/>
      <c r="K745" s="875"/>
      <c r="L745" s="875"/>
      <c r="M745" s="875"/>
      <c r="N745" s="875"/>
      <c r="O745" s="875"/>
      <c r="P745" s="875"/>
      <c r="Q745" s="875"/>
      <c r="R745" s="875"/>
      <c r="S745" s="875"/>
      <c r="T745" s="1970"/>
      <c r="U745" s="1970"/>
      <c r="V745" s="1970"/>
      <c r="W745" s="269"/>
      <c r="X745" s="269"/>
      <c r="Y745" s="269"/>
      <c r="Z745" s="269"/>
      <c r="AA745" s="794"/>
      <c r="AB745" s="2126"/>
      <c r="AC745" s="2185"/>
      <c r="AD745" s="2185"/>
      <c r="AE745" s="2185"/>
      <c r="AF745" s="2185"/>
      <c r="AG745" s="819"/>
      <c r="AH745" s="1925"/>
      <c r="AI745" s="422"/>
      <c r="AJ745" s="422"/>
      <c r="AK745" s="422"/>
      <c r="AL745" s="422"/>
      <c r="AM745" s="422"/>
      <c r="AN745" s="422"/>
      <c r="AO745" s="422"/>
      <c r="AP745" s="422"/>
      <c r="AQ745" s="422"/>
      <c r="AR745" s="422"/>
      <c r="AS745" s="422"/>
      <c r="AT745" s="422"/>
      <c r="AU745" s="422"/>
      <c r="AV745" s="422"/>
      <c r="AW745" s="422"/>
      <c r="AX745" s="422"/>
      <c r="AY745" s="422"/>
      <c r="AZ745" s="422"/>
    </row>
    <row r="746" spans="1:52" ht="11.25" customHeight="1" x14ac:dyDescent="0.2">
      <c r="A746" s="2084"/>
      <c r="B746" s="272"/>
      <c r="C746" s="277"/>
      <c r="D746" s="156"/>
      <c r="E746" s="875"/>
      <c r="F746" s="875"/>
      <c r="G746" s="875"/>
      <c r="H746" s="875"/>
      <c r="I746" s="875"/>
      <c r="J746" s="875"/>
      <c r="K746" s="875"/>
      <c r="L746" s="875"/>
      <c r="M746" s="875"/>
      <c r="N746" s="875"/>
      <c r="O746" s="875"/>
      <c r="P746" s="875"/>
      <c r="Q746" s="875"/>
      <c r="R746" s="875"/>
      <c r="S746" s="875"/>
      <c r="T746" s="1970"/>
      <c r="U746" s="1970"/>
      <c r="V746" s="1970"/>
      <c r="W746" s="269"/>
      <c r="X746" s="269"/>
      <c r="Y746" s="269"/>
      <c r="Z746" s="269"/>
      <c r="AA746" s="794"/>
      <c r="AB746" s="2126"/>
      <c r="AC746" s="2185"/>
      <c r="AD746" s="2185"/>
      <c r="AE746" s="2185"/>
      <c r="AF746" s="2185"/>
      <c r="AG746" s="819"/>
      <c r="AH746" s="1925"/>
      <c r="AI746" s="422"/>
      <c r="AJ746" s="422"/>
      <c r="AK746" s="422"/>
      <c r="AL746" s="422"/>
      <c r="AM746" s="422"/>
      <c r="AN746" s="422"/>
      <c r="AO746" s="422"/>
      <c r="AP746" s="422"/>
      <c r="AQ746" s="422"/>
      <c r="AR746" s="422"/>
      <c r="AS746" s="422"/>
      <c r="AT746" s="422"/>
      <c r="AU746" s="422"/>
      <c r="AV746" s="422"/>
      <c r="AW746" s="422"/>
      <c r="AX746" s="422"/>
      <c r="AY746" s="422"/>
      <c r="AZ746" s="422"/>
    </row>
    <row r="747" spans="1:52" ht="11.25" customHeight="1" x14ac:dyDescent="0.2">
      <c r="A747" s="2084"/>
      <c r="B747" s="272"/>
      <c r="C747" s="277"/>
      <c r="D747" s="156"/>
      <c r="E747" s="875"/>
      <c r="F747" s="875"/>
      <c r="G747" s="875"/>
      <c r="H747" s="875"/>
      <c r="I747" s="875"/>
      <c r="J747" s="875"/>
      <c r="K747" s="875"/>
      <c r="L747" s="875"/>
      <c r="M747" s="875"/>
      <c r="N747" s="875"/>
      <c r="O747" s="875"/>
      <c r="P747" s="875"/>
      <c r="Q747" s="875"/>
      <c r="R747" s="875"/>
      <c r="S747" s="875"/>
      <c r="T747" s="1970"/>
      <c r="U747" s="1970"/>
      <c r="V747" s="1970"/>
      <c r="W747" s="269"/>
      <c r="X747" s="269"/>
      <c r="Y747" s="269"/>
      <c r="Z747" s="269"/>
      <c r="AA747" s="794"/>
      <c r="AB747" s="2126"/>
      <c r="AC747" s="2185"/>
      <c r="AD747" s="2185"/>
      <c r="AE747" s="2185"/>
      <c r="AF747" s="2185"/>
      <c r="AG747" s="819"/>
      <c r="AH747" s="1925"/>
      <c r="AI747" s="422"/>
      <c r="AJ747" s="422"/>
      <c r="AK747" s="422"/>
      <c r="AL747" s="422"/>
      <c r="AM747" s="422"/>
      <c r="AN747" s="422"/>
      <c r="AO747" s="422"/>
      <c r="AP747" s="422"/>
      <c r="AQ747" s="422"/>
      <c r="AR747" s="422"/>
      <c r="AS747" s="422"/>
      <c r="AT747" s="422"/>
      <c r="AU747" s="422"/>
      <c r="AV747" s="422"/>
      <c r="AW747" s="422"/>
      <c r="AX747" s="422"/>
      <c r="AY747" s="422"/>
      <c r="AZ747" s="422"/>
    </row>
    <row r="748" spans="1:52" ht="11.25" customHeight="1" x14ac:dyDescent="0.2">
      <c r="A748" s="2084"/>
      <c r="B748" s="272"/>
      <c r="C748" s="277"/>
      <c r="D748" s="156"/>
      <c r="E748" s="875"/>
      <c r="F748" s="875"/>
      <c r="G748" s="875"/>
      <c r="H748" s="875"/>
      <c r="I748" s="875"/>
      <c r="J748" s="875"/>
      <c r="K748" s="875"/>
      <c r="L748" s="875"/>
      <c r="M748" s="875"/>
      <c r="N748" s="875"/>
      <c r="O748" s="875"/>
      <c r="P748" s="875"/>
      <c r="Q748" s="875"/>
      <c r="R748" s="875"/>
      <c r="S748" s="875"/>
      <c r="T748" s="1970"/>
      <c r="U748" s="1970"/>
      <c r="V748" s="1970"/>
      <c r="W748" s="269"/>
      <c r="X748" s="269"/>
      <c r="Y748" s="269"/>
      <c r="Z748" s="269"/>
      <c r="AA748" s="794"/>
      <c r="AB748" s="2126"/>
      <c r="AC748" s="2185"/>
      <c r="AD748" s="2185"/>
      <c r="AE748" s="2185"/>
      <c r="AF748" s="2185"/>
      <c r="AG748" s="819"/>
      <c r="AH748" s="1925"/>
      <c r="AI748" s="422"/>
      <c r="AJ748" s="422"/>
      <c r="AK748" s="422"/>
      <c r="AL748" s="422"/>
      <c r="AM748" s="422"/>
      <c r="AN748" s="422"/>
      <c r="AO748" s="422"/>
      <c r="AP748" s="422"/>
      <c r="AQ748" s="422"/>
      <c r="AR748" s="422"/>
      <c r="AS748" s="422"/>
      <c r="AT748" s="422"/>
      <c r="AU748" s="422"/>
      <c r="AV748" s="422"/>
      <c r="AW748" s="422"/>
      <c r="AX748" s="422"/>
      <c r="AY748" s="422"/>
      <c r="AZ748" s="422"/>
    </row>
    <row r="749" spans="1:52" ht="11.25" customHeight="1" x14ac:dyDescent="0.2">
      <c r="A749" s="2084"/>
      <c r="B749" s="272"/>
      <c r="C749" s="277"/>
      <c r="D749" s="156"/>
      <c r="E749" s="875"/>
      <c r="F749" s="875"/>
      <c r="G749" s="875"/>
      <c r="H749" s="875"/>
      <c r="I749" s="875"/>
      <c r="J749" s="875"/>
      <c r="K749" s="875"/>
      <c r="L749" s="875"/>
      <c r="M749" s="875"/>
      <c r="N749" s="875"/>
      <c r="O749" s="875"/>
      <c r="P749" s="875"/>
      <c r="Q749" s="875"/>
      <c r="R749" s="875"/>
      <c r="S749" s="875"/>
      <c r="T749" s="1970"/>
      <c r="U749" s="1970"/>
      <c r="V749" s="1970"/>
      <c r="W749" s="269"/>
      <c r="X749" s="269"/>
      <c r="Y749" s="269"/>
      <c r="Z749" s="269"/>
      <c r="AA749" s="794"/>
      <c r="AB749" s="2126"/>
      <c r="AC749" s="2185"/>
      <c r="AD749" s="2185"/>
      <c r="AE749" s="2185"/>
      <c r="AF749" s="2185"/>
      <c r="AG749" s="819"/>
      <c r="AH749" s="1925"/>
      <c r="AI749" s="422"/>
      <c r="AJ749" s="422"/>
      <c r="AK749" s="422"/>
      <c r="AL749" s="422"/>
      <c r="AM749" s="422"/>
      <c r="AN749" s="422"/>
      <c r="AO749" s="422"/>
      <c r="AP749" s="422"/>
      <c r="AQ749" s="422"/>
      <c r="AR749" s="422"/>
      <c r="AS749" s="422"/>
      <c r="AT749" s="422"/>
      <c r="AU749" s="422"/>
      <c r="AV749" s="422"/>
      <c r="AW749" s="422"/>
      <c r="AX749" s="422"/>
      <c r="AY749" s="422"/>
      <c r="AZ749" s="422"/>
    </row>
    <row r="750" spans="1:52" ht="11.25" customHeight="1" thickBot="1" x14ac:dyDescent="0.25">
      <c r="A750" s="2084"/>
      <c r="B750" s="272"/>
      <c r="C750" s="277"/>
      <c r="D750" s="156"/>
      <c r="E750" s="875"/>
      <c r="F750" s="875"/>
      <c r="G750" s="875"/>
      <c r="H750" s="875"/>
      <c r="I750" s="875"/>
      <c r="J750" s="875"/>
      <c r="K750" s="875"/>
      <c r="L750" s="875"/>
      <c r="M750" s="875"/>
      <c r="N750" s="875"/>
      <c r="O750" s="875"/>
      <c r="P750" s="875"/>
      <c r="Q750" s="875"/>
      <c r="R750" s="875"/>
      <c r="S750" s="875"/>
      <c r="T750" s="1970"/>
      <c r="U750" s="1970"/>
      <c r="V750" s="1970"/>
      <c r="W750" s="269"/>
      <c r="X750" s="269"/>
      <c r="Y750" s="269"/>
      <c r="Z750" s="269"/>
      <c r="AA750" s="794"/>
      <c r="AB750" s="2126"/>
      <c r="AC750" s="2185"/>
      <c r="AD750" s="2185"/>
      <c r="AE750" s="2185"/>
      <c r="AF750" s="2185"/>
      <c r="AG750" s="819"/>
      <c r="AH750" s="1925"/>
      <c r="AI750" s="422"/>
      <c r="AJ750" s="422"/>
      <c r="AK750" s="422"/>
      <c r="AL750" s="422"/>
      <c r="AM750" s="422"/>
      <c r="AN750" s="422"/>
      <c r="AO750" s="422"/>
      <c r="AP750" s="422"/>
      <c r="AQ750" s="422"/>
      <c r="AR750" s="422"/>
      <c r="AS750" s="422"/>
      <c r="AT750" s="422"/>
      <c r="AU750" s="422"/>
      <c r="AV750" s="422"/>
      <c r="AW750" s="422"/>
      <c r="AX750" s="422"/>
      <c r="AY750" s="422"/>
      <c r="AZ750" s="422"/>
    </row>
    <row r="751" spans="1:52" ht="11.25" customHeight="1" x14ac:dyDescent="0.2">
      <c r="A751" s="2738"/>
      <c r="B751" s="2156"/>
      <c r="C751" s="2157"/>
      <c r="D751" s="2158"/>
      <c r="E751" s="2159"/>
      <c r="F751" s="2159"/>
      <c r="G751" s="2159"/>
      <c r="H751" s="2159"/>
      <c r="I751" s="2159"/>
      <c r="J751" s="2159"/>
      <c r="K751" s="2159"/>
      <c r="L751" s="2159"/>
      <c r="M751" s="2159"/>
      <c r="N751" s="2159"/>
      <c r="O751" s="2159"/>
      <c r="P751" s="2159"/>
      <c r="Q751" s="2159"/>
      <c r="R751" s="2159"/>
      <c r="S751" s="2159"/>
      <c r="T751" s="2159"/>
      <c r="U751" s="2740"/>
      <c r="V751" s="2159"/>
      <c r="W751" s="2159"/>
      <c r="X751" s="2159"/>
      <c r="Y751" s="2159"/>
      <c r="Z751" s="2159"/>
      <c r="AA751" s="2159"/>
      <c r="AB751" s="2159"/>
      <c r="AC751" s="2159"/>
      <c r="AD751" s="2741"/>
      <c r="AE751" s="2742"/>
      <c r="AF751" s="2742"/>
      <c r="AG751" s="2739"/>
      <c r="AH751" s="1925"/>
      <c r="AI751" s="422"/>
      <c r="AJ751" s="422"/>
      <c r="AK751" s="422"/>
      <c r="AL751" s="422"/>
      <c r="AM751" s="422"/>
      <c r="AN751" s="422"/>
      <c r="AO751" s="422"/>
      <c r="AP751" s="422"/>
      <c r="AQ751" s="422"/>
      <c r="AR751" s="422"/>
      <c r="AS751" s="422"/>
      <c r="AT751" s="422"/>
      <c r="AU751" s="422"/>
      <c r="AV751" s="422"/>
      <c r="AW751" s="422"/>
      <c r="AX751" s="422"/>
      <c r="AY751" s="422"/>
      <c r="AZ751" s="422"/>
    </row>
    <row r="752" spans="1:52" ht="11.25" customHeight="1" x14ac:dyDescent="0.2">
      <c r="A752" s="4055">
        <v>41</v>
      </c>
      <c r="B752" s="4055"/>
      <c r="C752" s="4055"/>
      <c r="D752" s="4055"/>
      <c r="E752" s="4055"/>
      <c r="F752" s="4055"/>
      <c r="G752" s="4055"/>
      <c r="H752" s="4055"/>
      <c r="I752" s="4055"/>
      <c r="J752" s="4055"/>
      <c r="K752" s="4055"/>
      <c r="L752" s="4055"/>
      <c r="M752" s="4055"/>
      <c r="N752" s="4055"/>
      <c r="O752" s="4055"/>
      <c r="P752" s="4055"/>
      <c r="Q752" s="4055"/>
      <c r="R752" s="4055"/>
      <c r="S752" s="4055"/>
      <c r="T752" s="4055"/>
      <c r="U752" s="4055"/>
      <c r="V752" s="4055"/>
      <c r="W752" s="4055"/>
      <c r="X752" s="4055"/>
      <c r="Y752" s="4055"/>
      <c r="Z752" s="4055"/>
      <c r="AA752" s="4055"/>
      <c r="AB752" s="4055"/>
      <c r="AC752" s="4055"/>
      <c r="AD752" s="4055"/>
      <c r="AE752" s="4055"/>
      <c r="AF752" s="4055"/>
      <c r="AG752" s="4055"/>
      <c r="AH752" s="1925"/>
      <c r="AI752" s="422"/>
      <c r="AJ752" s="422"/>
      <c r="AK752" s="422"/>
      <c r="AL752" s="422"/>
      <c r="AM752" s="422"/>
      <c r="AN752" s="422"/>
      <c r="AO752" s="422"/>
      <c r="AP752" s="422"/>
      <c r="AQ752" s="422"/>
      <c r="AR752" s="422"/>
      <c r="AS752" s="422"/>
      <c r="AT752" s="422"/>
      <c r="AU752" s="422"/>
      <c r="AV752" s="422"/>
      <c r="AW752" s="422"/>
      <c r="AX752" s="422"/>
      <c r="AY752" s="422"/>
      <c r="AZ752" s="422"/>
    </row>
    <row r="753" spans="1:52" ht="11.25" customHeight="1" x14ac:dyDescent="0.2">
      <c r="A753" s="2207"/>
      <c r="B753" s="272"/>
      <c r="C753" s="277"/>
      <c r="D753" s="311"/>
      <c r="E753" s="875"/>
      <c r="F753" s="875"/>
      <c r="G753" s="875"/>
      <c r="H753" s="875"/>
      <c r="I753" s="875"/>
      <c r="J753" s="875"/>
      <c r="K753" s="875"/>
      <c r="L753" s="875"/>
      <c r="M753" s="875"/>
      <c r="N753" s="875"/>
      <c r="O753" s="875"/>
      <c r="P753" s="875"/>
      <c r="Q753" s="875"/>
      <c r="R753" s="875"/>
      <c r="S753" s="875"/>
      <c r="T753" s="875"/>
      <c r="U753" s="270"/>
      <c r="V753" s="875"/>
      <c r="W753" s="875"/>
      <c r="X753" s="875"/>
      <c r="Y753" s="875"/>
      <c r="Z753" s="875"/>
      <c r="AA753" s="875"/>
      <c r="AB753" s="875"/>
      <c r="AC753" s="875"/>
      <c r="AD753" s="1923"/>
      <c r="AE753" s="1922"/>
      <c r="AF753" s="1922"/>
      <c r="AG753" s="1918"/>
      <c r="AH753" s="1925"/>
      <c r="AI753" s="422"/>
      <c r="AJ753" s="422"/>
      <c r="AK753" s="422"/>
      <c r="AL753" s="422"/>
      <c r="AM753" s="422"/>
      <c r="AN753" s="422"/>
      <c r="AO753" s="422"/>
      <c r="AP753" s="422"/>
      <c r="AQ753" s="422"/>
      <c r="AR753" s="422"/>
      <c r="AS753" s="422"/>
      <c r="AT753" s="422"/>
      <c r="AU753" s="422"/>
      <c r="AV753" s="422"/>
      <c r="AW753" s="422"/>
      <c r="AX753" s="422"/>
      <c r="AY753" s="422"/>
      <c r="AZ753" s="422"/>
    </row>
    <row r="754" spans="1:52" ht="11.25" customHeight="1" x14ac:dyDescent="0.2">
      <c r="A754" s="2207"/>
      <c r="B754" s="272"/>
      <c r="C754" s="277"/>
      <c r="D754" s="311"/>
      <c r="E754" s="875"/>
      <c r="F754" s="875"/>
      <c r="G754" s="875"/>
      <c r="H754" s="875"/>
      <c r="I754" s="875"/>
      <c r="J754" s="875"/>
      <c r="K754" s="875"/>
      <c r="L754" s="875"/>
      <c r="M754" s="875"/>
      <c r="N754" s="875"/>
      <c r="O754" s="875"/>
      <c r="P754" s="875"/>
      <c r="Q754" s="875"/>
      <c r="R754" s="875"/>
      <c r="S754" s="875"/>
      <c r="T754" s="875"/>
      <c r="U754" s="270"/>
      <c r="V754" s="875"/>
      <c r="W754" s="875"/>
      <c r="X754" s="875"/>
      <c r="Y754" s="875"/>
      <c r="Z754" s="875"/>
      <c r="AA754" s="875"/>
      <c r="AB754" s="875"/>
      <c r="AC754" s="875"/>
      <c r="AD754" s="1923"/>
      <c r="AE754" s="1922"/>
      <c r="AF754" s="1922"/>
      <c r="AG754" s="1918"/>
      <c r="AH754" s="1925"/>
      <c r="AI754" s="422"/>
      <c r="AJ754" s="422"/>
      <c r="AK754" s="422"/>
      <c r="AL754" s="422"/>
      <c r="AM754" s="422"/>
      <c r="AN754" s="422"/>
      <c r="AO754" s="422"/>
      <c r="AP754" s="422"/>
      <c r="AQ754" s="422"/>
      <c r="AR754" s="422"/>
      <c r="AS754" s="422"/>
      <c r="AT754" s="422"/>
      <c r="AU754" s="422"/>
      <c r="AV754" s="422"/>
      <c r="AW754" s="422"/>
      <c r="AX754" s="422"/>
      <c r="AY754" s="422"/>
      <c r="AZ754" s="422"/>
    </row>
    <row r="755" spans="1:52" ht="12.75" customHeight="1" x14ac:dyDescent="0.2">
      <c r="B755" s="2208"/>
      <c r="C755" s="2190"/>
      <c r="D755" s="2190"/>
      <c r="E755" s="2190"/>
      <c r="F755" s="2190"/>
      <c r="G755" s="2190"/>
      <c r="H755" s="2190"/>
      <c r="I755" s="2190"/>
      <c r="J755" s="2190"/>
      <c r="K755" s="2190"/>
      <c r="L755" s="2190"/>
      <c r="M755" s="2190"/>
      <c r="N755" s="2190"/>
      <c r="O755" s="2190"/>
      <c r="P755" s="2190"/>
      <c r="Q755" s="2190"/>
      <c r="R755" s="2190"/>
      <c r="S755" s="2190"/>
      <c r="T755" s="2190"/>
      <c r="U755" s="2190"/>
      <c r="V755" s="2190"/>
      <c r="W755" s="2190"/>
      <c r="X755" s="2190"/>
      <c r="Y755" s="2190"/>
      <c r="Z755" s="2190"/>
      <c r="AA755" s="2190"/>
      <c r="AB755" s="2190"/>
      <c r="AC755" s="2190"/>
      <c r="AD755" s="2190"/>
      <c r="AE755" s="2190"/>
      <c r="AF755" s="2190"/>
      <c r="AG755" s="2208"/>
    </row>
    <row r="756" spans="1:52" ht="12.75" customHeight="1" x14ac:dyDescent="0.2">
      <c r="B756" s="2208"/>
      <c r="C756" s="2190"/>
      <c r="D756" s="2190"/>
      <c r="E756" s="2190"/>
      <c r="F756" s="2190"/>
      <c r="G756" s="2190"/>
      <c r="H756" s="2190"/>
      <c r="I756" s="2190"/>
      <c r="J756" s="2190"/>
      <c r="K756" s="2190"/>
      <c r="L756" s="2190"/>
      <c r="M756" s="2190"/>
      <c r="N756" s="2190"/>
      <c r="O756" s="2190"/>
      <c r="P756" s="2190"/>
      <c r="Q756" s="2190"/>
      <c r="R756" s="2190"/>
      <c r="S756" s="2190"/>
      <c r="T756" s="2190"/>
      <c r="U756" s="2190"/>
      <c r="V756" s="2190"/>
      <c r="W756" s="2190"/>
      <c r="X756" s="2190"/>
      <c r="Y756" s="2190"/>
      <c r="Z756" s="2190"/>
      <c r="AA756" s="2190"/>
      <c r="AB756" s="2190"/>
      <c r="AC756" s="2190"/>
      <c r="AD756" s="2190"/>
      <c r="AE756" s="2190"/>
      <c r="AF756" s="2190"/>
      <c r="AG756" s="2208"/>
    </row>
    <row r="757" spans="1:52" ht="12.75" customHeight="1" x14ac:dyDescent="0.2">
      <c r="B757" s="2208"/>
      <c r="C757" s="2190"/>
      <c r="D757" s="2190"/>
      <c r="E757" s="2190"/>
      <c r="F757" s="2190"/>
      <c r="G757" s="2190"/>
      <c r="H757" s="2190"/>
      <c r="I757" s="2190"/>
      <c r="J757" s="2190"/>
      <c r="K757" s="2190"/>
      <c r="L757" s="2190"/>
      <c r="M757" s="2190"/>
      <c r="N757" s="2190"/>
      <c r="O757" s="2190"/>
      <c r="P757" s="2190"/>
      <c r="Q757" s="2190"/>
      <c r="R757" s="2190"/>
      <c r="S757" s="2190"/>
      <c r="T757" s="2190"/>
      <c r="U757" s="2190"/>
      <c r="V757" s="2190"/>
      <c r="W757" s="2190"/>
      <c r="X757" s="2190"/>
      <c r="Y757" s="2190"/>
      <c r="Z757" s="2190"/>
      <c r="AA757" s="2190"/>
      <c r="AB757" s="2190"/>
      <c r="AC757" s="2190"/>
      <c r="AD757" s="2190"/>
      <c r="AE757" s="2190"/>
      <c r="AF757" s="2190"/>
      <c r="AG757" s="2208"/>
    </row>
    <row r="758" spans="1:52" ht="12.75" customHeight="1" x14ac:dyDescent="0.2">
      <c r="B758" s="2208"/>
      <c r="C758" s="2190"/>
      <c r="D758" s="2190"/>
      <c r="E758" s="2190"/>
      <c r="F758" s="2190"/>
      <c r="G758" s="2190"/>
      <c r="H758" s="2190"/>
      <c r="I758" s="2190"/>
      <c r="J758" s="2190"/>
      <c r="K758" s="2190"/>
      <c r="L758" s="2190"/>
      <c r="M758" s="2190"/>
      <c r="N758" s="2190"/>
      <c r="O758" s="2190"/>
      <c r="P758" s="2190"/>
      <c r="Q758" s="2190"/>
      <c r="R758" s="2190"/>
      <c r="S758" s="2190"/>
      <c r="T758" s="2190"/>
      <c r="U758" s="2190"/>
      <c r="V758" s="2190"/>
      <c r="W758" s="2190"/>
      <c r="X758" s="2190"/>
      <c r="Y758" s="2190"/>
      <c r="Z758" s="2190"/>
      <c r="AA758" s="2190"/>
      <c r="AB758" s="2190"/>
      <c r="AC758" s="2190"/>
      <c r="AD758" s="2190"/>
      <c r="AE758" s="2190"/>
      <c r="AF758" s="2190"/>
      <c r="AG758" s="2208"/>
    </row>
    <row r="759" spans="1:52" ht="12.75" customHeight="1" x14ac:dyDescent="0.2">
      <c r="B759" s="2208"/>
      <c r="C759" s="2190"/>
      <c r="D759" s="2190"/>
      <c r="E759" s="2190"/>
      <c r="F759" s="2190"/>
      <c r="G759" s="2190"/>
      <c r="H759" s="2190"/>
      <c r="I759" s="2190"/>
      <c r="J759" s="2190"/>
      <c r="K759" s="2190"/>
      <c r="L759" s="2190"/>
      <c r="M759" s="2190"/>
      <c r="N759" s="2190"/>
      <c r="O759" s="2190"/>
      <c r="P759" s="2190"/>
      <c r="Q759" s="2190"/>
      <c r="R759" s="2190"/>
      <c r="S759" s="2190"/>
      <c r="T759" s="2190"/>
      <c r="U759" s="2190"/>
      <c r="V759" s="2190"/>
      <c r="W759" s="2190"/>
      <c r="X759" s="2190"/>
      <c r="Y759" s="2190"/>
      <c r="Z759" s="2190"/>
      <c r="AA759" s="2190"/>
      <c r="AB759" s="2190"/>
      <c r="AC759" s="2190"/>
      <c r="AD759" s="2190"/>
      <c r="AE759" s="2190"/>
      <c r="AF759" s="2190"/>
      <c r="AG759" s="2208"/>
    </row>
    <row r="760" spans="1:52" ht="12.75" customHeight="1" x14ac:dyDescent="0.2">
      <c r="B760" s="2208"/>
      <c r="C760" s="2190"/>
      <c r="D760" s="2190"/>
      <c r="E760" s="2190"/>
      <c r="F760" s="2190"/>
      <c r="G760" s="2190"/>
      <c r="H760" s="2190"/>
      <c r="I760" s="2190"/>
      <c r="J760" s="2190"/>
      <c r="K760" s="2190"/>
      <c r="L760" s="2190"/>
      <c r="M760" s="2190"/>
      <c r="N760" s="2190"/>
      <c r="O760" s="2190"/>
      <c r="P760" s="2190"/>
      <c r="Q760" s="2190"/>
      <c r="R760" s="2190"/>
      <c r="S760" s="2190"/>
      <c r="T760" s="2190"/>
      <c r="U760" s="2190"/>
      <c r="V760" s="2190"/>
      <c r="W760" s="2190"/>
      <c r="X760" s="2190"/>
      <c r="Y760" s="2190"/>
      <c r="Z760" s="2190"/>
      <c r="AA760" s="2190"/>
      <c r="AB760" s="2190"/>
      <c r="AC760" s="2190"/>
      <c r="AD760" s="2190"/>
      <c r="AE760" s="2190"/>
      <c r="AF760" s="2190"/>
      <c r="AG760" s="2208"/>
    </row>
    <row r="761" spans="1:52" ht="12.75" customHeight="1" x14ac:dyDescent="0.2">
      <c r="B761" s="2208"/>
      <c r="C761" s="2190"/>
      <c r="D761" s="2190"/>
      <c r="E761" s="2190"/>
      <c r="F761" s="2190"/>
      <c r="G761" s="2190"/>
      <c r="H761" s="2190"/>
      <c r="I761" s="2190"/>
      <c r="J761" s="2190"/>
      <c r="K761" s="2190"/>
      <c r="L761" s="2190"/>
      <c r="M761" s="2190"/>
      <c r="N761" s="2190"/>
      <c r="O761" s="2190"/>
      <c r="P761" s="2190"/>
      <c r="Q761" s="2190"/>
      <c r="R761" s="2190"/>
      <c r="S761" s="2190"/>
      <c r="T761" s="2190"/>
      <c r="U761" s="2190"/>
      <c r="V761" s="2190"/>
      <c r="W761" s="2190"/>
      <c r="X761" s="2190"/>
      <c r="Y761" s="2190"/>
      <c r="Z761" s="2190"/>
      <c r="AA761" s="2190"/>
      <c r="AB761" s="2190"/>
      <c r="AC761" s="2190"/>
      <c r="AD761" s="2190"/>
      <c r="AE761" s="2190"/>
      <c r="AF761" s="2190"/>
      <c r="AG761" s="2208"/>
    </row>
    <row r="762" spans="1:52" ht="12.75" customHeight="1" x14ac:dyDescent="0.2">
      <c r="B762" s="2208"/>
      <c r="C762" s="2190"/>
      <c r="D762" s="2190"/>
      <c r="E762" s="2190"/>
      <c r="F762" s="2190"/>
      <c r="G762" s="2190"/>
      <c r="H762" s="2190"/>
      <c r="I762" s="2190"/>
      <c r="J762" s="2190"/>
      <c r="K762" s="2190"/>
      <c r="L762" s="2190"/>
      <c r="M762" s="2190"/>
      <c r="N762" s="2190"/>
      <c r="O762" s="2190"/>
      <c r="P762" s="2190"/>
      <c r="Q762" s="2190"/>
      <c r="R762" s="2190"/>
      <c r="S762" s="2190"/>
      <c r="T762" s="2190"/>
      <c r="U762" s="2190"/>
      <c r="V762" s="2190"/>
      <c r="W762" s="2190"/>
      <c r="X762" s="2190"/>
      <c r="Y762" s="2190"/>
      <c r="Z762" s="2190"/>
      <c r="AA762" s="2190"/>
      <c r="AB762" s="2190"/>
      <c r="AC762" s="2190"/>
      <c r="AD762" s="2190"/>
      <c r="AE762" s="2190"/>
      <c r="AF762" s="2190"/>
      <c r="AG762" s="2208"/>
    </row>
    <row r="763" spans="1:52" ht="12.75" customHeight="1" x14ac:dyDescent="0.2">
      <c r="B763" s="2208"/>
      <c r="C763" s="2190"/>
      <c r="D763" s="2190"/>
      <c r="E763" s="2190"/>
      <c r="F763" s="2190"/>
      <c r="G763" s="2190"/>
      <c r="H763" s="2190"/>
      <c r="I763" s="2190"/>
      <c r="J763" s="2190"/>
      <c r="K763" s="2190"/>
      <c r="L763" s="2190"/>
      <c r="M763" s="2190"/>
      <c r="N763" s="2190"/>
      <c r="O763" s="2190"/>
      <c r="P763" s="2190"/>
      <c r="Q763" s="2190"/>
      <c r="R763" s="2190"/>
      <c r="S763" s="2190"/>
      <c r="T763" s="2190"/>
      <c r="U763" s="2190"/>
      <c r="V763" s="2190"/>
      <c r="W763" s="2190"/>
      <c r="X763" s="2190"/>
      <c r="Y763" s="2190"/>
      <c r="Z763" s="2190"/>
      <c r="AA763" s="2190"/>
      <c r="AB763" s="2190"/>
      <c r="AC763" s="2190"/>
      <c r="AD763" s="2190"/>
      <c r="AE763" s="2190"/>
      <c r="AF763" s="2190"/>
      <c r="AG763" s="2208"/>
    </row>
    <row r="764" spans="1:52" ht="12.75" customHeight="1" x14ac:dyDescent="0.2">
      <c r="B764" s="2208"/>
      <c r="C764" s="2190"/>
      <c r="D764" s="2190"/>
      <c r="E764" s="2190"/>
      <c r="F764" s="2190"/>
      <c r="G764" s="2190"/>
      <c r="H764" s="2190"/>
      <c r="I764" s="2190"/>
      <c r="J764" s="2190"/>
      <c r="K764" s="2190"/>
      <c r="L764" s="2190"/>
      <c r="M764" s="2190"/>
      <c r="N764" s="2190"/>
      <c r="O764" s="2190"/>
      <c r="P764" s="2190"/>
      <c r="Q764" s="2190"/>
      <c r="R764" s="2190"/>
      <c r="S764" s="2190"/>
      <c r="T764" s="2190"/>
      <c r="U764" s="2190"/>
      <c r="V764" s="2190"/>
      <c r="W764" s="2190"/>
      <c r="X764" s="2190"/>
      <c r="Y764" s="2190"/>
      <c r="Z764" s="2190"/>
      <c r="AA764" s="2190"/>
      <c r="AB764" s="2190"/>
      <c r="AC764" s="2190"/>
      <c r="AD764" s="2190"/>
      <c r="AE764" s="2190"/>
      <c r="AF764" s="2190"/>
      <c r="AG764" s="2208"/>
    </row>
    <row r="765" spans="1:52" ht="12.75" customHeight="1" x14ac:dyDescent="0.2">
      <c r="B765" s="2208"/>
      <c r="C765" s="2190"/>
      <c r="D765" s="2190"/>
      <c r="E765" s="2190"/>
      <c r="F765" s="2190"/>
      <c r="G765" s="2190"/>
      <c r="H765" s="2190"/>
      <c r="I765" s="2190"/>
      <c r="J765" s="2190"/>
      <c r="K765" s="2190"/>
      <c r="L765" s="2190"/>
      <c r="M765" s="2190"/>
      <c r="N765" s="2190"/>
      <c r="O765" s="2190"/>
      <c r="P765" s="2190"/>
      <c r="Q765" s="2190"/>
      <c r="R765" s="2190"/>
      <c r="S765" s="2190"/>
      <c r="T765" s="2190"/>
      <c r="U765" s="2190"/>
      <c r="V765" s="2190"/>
      <c r="W765" s="2190"/>
      <c r="X765" s="2190"/>
      <c r="Y765" s="2190"/>
      <c r="Z765" s="2190"/>
      <c r="AA765" s="2190"/>
      <c r="AB765" s="2190"/>
      <c r="AC765" s="2190"/>
      <c r="AD765" s="2190"/>
      <c r="AE765" s="2190"/>
      <c r="AF765" s="2190"/>
      <c r="AG765" s="2208"/>
    </row>
    <row r="766" spans="1:52" ht="12.75" customHeight="1" x14ac:dyDescent="0.2">
      <c r="B766" s="2208"/>
      <c r="C766" s="2190"/>
      <c r="D766" s="2190"/>
      <c r="E766" s="2190"/>
      <c r="F766" s="2190"/>
      <c r="G766" s="2190"/>
      <c r="H766" s="2190"/>
      <c r="I766" s="2190"/>
      <c r="J766" s="2190"/>
      <c r="K766" s="2190"/>
      <c r="L766" s="2190"/>
      <c r="M766" s="2190"/>
      <c r="N766" s="2190"/>
      <c r="O766" s="2190"/>
      <c r="P766" s="2190"/>
      <c r="Q766" s="2190"/>
      <c r="R766" s="2190"/>
      <c r="S766" s="2190"/>
      <c r="T766" s="2190"/>
      <c r="U766" s="2190"/>
      <c r="V766" s="2190"/>
      <c r="W766" s="2190"/>
      <c r="X766" s="2190"/>
      <c r="Y766" s="2190"/>
      <c r="Z766" s="2190"/>
      <c r="AA766" s="2190"/>
      <c r="AB766" s="2190"/>
      <c r="AC766" s="2190"/>
      <c r="AD766" s="2190"/>
      <c r="AE766" s="2190"/>
      <c r="AF766" s="2190"/>
      <c r="AG766" s="2208"/>
    </row>
    <row r="767" spans="1:52" ht="12.75" customHeight="1" x14ac:dyDescent="0.2">
      <c r="B767" s="2208"/>
      <c r="C767" s="2190"/>
      <c r="D767" s="2190"/>
      <c r="E767" s="2190"/>
      <c r="F767" s="2190"/>
      <c r="G767" s="2190"/>
      <c r="H767" s="2190"/>
      <c r="I767" s="2190"/>
      <c r="J767" s="2190"/>
      <c r="K767" s="2190"/>
      <c r="L767" s="2190"/>
      <c r="M767" s="2190"/>
      <c r="N767" s="2190"/>
      <c r="O767" s="2190"/>
      <c r="P767" s="2190"/>
      <c r="Q767" s="2190"/>
      <c r="R767" s="2190"/>
      <c r="S767" s="2190"/>
      <c r="T767" s="2190"/>
      <c r="U767" s="2190"/>
      <c r="V767" s="2190"/>
      <c r="W767" s="2190"/>
      <c r="X767" s="2190"/>
      <c r="Y767" s="2190"/>
      <c r="Z767" s="2190"/>
      <c r="AA767" s="2190"/>
      <c r="AB767" s="2190"/>
      <c r="AC767" s="2190"/>
      <c r="AD767" s="2190"/>
      <c r="AE767" s="2190"/>
      <c r="AF767" s="2190"/>
      <c r="AG767" s="2208"/>
    </row>
  </sheetData>
  <sheetProtection selectLockedCells="1" selectUnlockedCells="1"/>
  <mergeCells count="434">
    <mergeCell ref="B736:AG736"/>
    <mergeCell ref="B737:AG737"/>
    <mergeCell ref="B739:AG739"/>
    <mergeCell ref="B740:AG740"/>
    <mergeCell ref="A752:AG752"/>
    <mergeCell ref="A286:AG286"/>
    <mergeCell ref="AB721:AB722"/>
    <mergeCell ref="I725:J726"/>
    <mergeCell ref="L725:M726"/>
    <mergeCell ref="P725:R726"/>
    <mergeCell ref="T725:V726"/>
    <mergeCell ref="W725:W726"/>
    <mergeCell ref="X725:Z726"/>
    <mergeCell ref="AB725:AB726"/>
    <mergeCell ref="I721:J722"/>
    <mergeCell ref="L721:M722"/>
    <mergeCell ref="P721:R722"/>
    <mergeCell ref="T721:V722"/>
    <mergeCell ref="W721:W722"/>
    <mergeCell ref="X721:Z722"/>
    <mergeCell ref="D700:D701"/>
    <mergeCell ref="E700:E701"/>
    <mergeCell ref="AA700:AE700"/>
    <mergeCell ref="AA701:AE701"/>
    <mergeCell ref="AB703:AD704"/>
    <mergeCell ref="D708:D709"/>
    <mergeCell ref="E708:E709"/>
    <mergeCell ref="F708:H709"/>
    <mergeCell ref="E687:L688"/>
    <mergeCell ref="N687:U688"/>
    <mergeCell ref="W687:AD688"/>
    <mergeCell ref="D695:D696"/>
    <mergeCell ref="E695:E696"/>
    <mergeCell ref="F695:G696"/>
    <mergeCell ref="N695:Q696"/>
    <mergeCell ref="W695:Z696"/>
    <mergeCell ref="E684:L684"/>
    <mergeCell ref="N684:U684"/>
    <mergeCell ref="W684:AD684"/>
    <mergeCell ref="E685:L685"/>
    <mergeCell ref="N685:U685"/>
    <mergeCell ref="W685:AD685"/>
    <mergeCell ref="E673:L674"/>
    <mergeCell ref="N673:U674"/>
    <mergeCell ref="W673:AD674"/>
    <mergeCell ref="E683:L683"/>
    <mergeCell ref="N683:U683"/>
    <mergeCell ref="W683:AD683"/>
    <mergeCell ref="E670:L670"/>
    <mergeCell ref="N670:U670"/>
    <mergeCell ref="W670:AD670"/>
    <mergeCell ref="E671:L671"/>
    <mergeCell ref="N671:U671"/>
    <mergeCell ref="W671:AD671"/>
    <mergeCell ref="A660:AG660"/>
    <mergeCell ref="B662:D662"/>
    <mergeCell ref="E662:E663"/>
    <mergeCell ref="B663:D663"/>
    <mergeCell ref="E669:L669"/>
    <mergeCell ref="N669:U669"/>
    <mergeCell ref="W669:AD669"/>
    <mergeCell ref="E650:L650"/>
    <mergeCell ref="N650:U650"/>
    <mergeCell ref="W650:AD650"/>
    <mergeCell ref="E652:L653"/>
    <mergeCell ref="N652:U653"/>
    <mergeCell ref="W652:AD653"/>
    <mergeCell ref="E648:L648"/>
    <mergeCell ref="N648:U648"/>
    <mergeCell ref="W648:AD648"/>
    <mergeCell ref="E649:L649"/>
    <mergeCell ref="N649:U649"/>
    <mergeCell ref="W649:AD649"/>
    <mergeCell ref="E638:L638"/>
    <mergeCell ref="N638:U638"/>
    <mergeCell ref="W638:AD638"/>
    <mergeCell ref="E640:L641"/>
    <mergeCell ref="N640:U641"/>
    <mergeCell ref="W640:AD641"/>
    <mergeCell ref="E636:L636"/>
    <mergeCell ref="N636:U636"/>
    <mergeCell ref="W636:AD636"/>
    <mergeCell ref="E637:L637"/>
    <mergeCell ref="N637:U637"/>
    <mergeCell ref="W637:AD637"/>
    <mergeCell ref="E626:L626"/>
    <mergeCell ref="N626:U626"/>
    <mergeCell ref="W626:AD626"/>
    <mergeCell ref="E628:L629"/>
    <mergeCell ref="N628:U629"/>
    <mergeCell ref="W628:AD629"/>
    <mergeCell ref="E624:L624"/>
    <mergeCell ref="N624:U624"/>
    <mergeCell ref="W624:AD624"/>
    <mergeCell ref="E625:L625"/>
    <mergeCell ref="N625:U625"/>
    <mergeCell ref="W625:AD625"/>
    <mergeCell ref="D608:D609"/>
    <mergeCell ref="E608:E609"/>
    <mergeCell ref="F608:G609"/>
    <mergeCell ref="AD609:AD610"/>
    <mergeCell ref="AE609:AE610"/>
    <mergeCell ref="D611:D612"/>
    <mergeCell ref="E611:E612"/>
    <mergeCell ref="F611:H612"/>
    <mergeCell ref="AA593:AA594"/>
    <mergeCell ref="AB593:AB594"/>
    <mergeCell ref="AC593:AE594"/>
    <mergeCell ref="B600:D600"/>
    <mergeCell ref="E600:E601"/>
    <mergeCell ref="B601:D601"/>
    <mergeCell ref="I584:I585"/>
    <mergeCell ref="J584:R585"/>
    <mergeCell ref="T584:T585"/>
    <mergeCell ref="U584:AC585"/>
    <mergeCell ref="AA590:AA591"/>
    <mergeCell ref="AB590:AB591"/>
    <mergeCell ref="AC590:AD591"/>
    <mergeCell ref="J578:R578"/>
    <mergeCell ref="U578:AC578"/>
    <mergeCell ref="J579:R579"/>
    <mergeCell ref="U579:AC579"/>
    <mergeCell ref="I580:I581"/>
    <mergeCell ref="J580:R581"/>
    <mergeCell ref="T580:T581"/>
    <mergeCell ref="U580:AC581"/>
    <mergeCell ref="A569:AG569"/>
    <mergeCell ref="B571:D571"/>
    <mergeCell ref="E571:E572"/>
    <mergeCell ref="B572:D572"/>
    <mergeCell ref="J577:R577"/>
    <mergeCell ref="U577:AC577"/>
    <mergeCell ref="AA562:AA563"/>
    <mergeCell ref="AB562:AB563"/>
    <mergeCell ref="AC562:AD563"/>
    <mergeCell ref="AA565:AA566"/>
    <mergeCell ref="AB565:AB566"/>
    <mergeCell ref="AC565:AE566"/>
    <mergeCell ref="AD548:AD549"/>
    <mergeCell ref="AE548:AE549"/>
    <mergeCell ref="C550:D550"/>
    <mergeCell ref="AD551:AD552"/>
    <mergeCell ref="AE551:AE552"/>
    <mergeCell ref="AD554:AD555"/>
    <mergeCell ref="AE554:AE555"/>
    <mergeCell ref="AD525:AD526"/>
    <mergeCell ref="AE525:AE526"/>
    <mergeCell ref="B530:D530"/>
    <mergeCell ref="E530:E531"/>
    <mergeCell ref="B531:D531"/>
    <mergeCell ref="C541:D541"/>
    <mergeCell ref="AD516:AD517"/>
    <mergeCell ref="AE516:AE517"/>
    <mergeCell ref="AD519:AD520"/>
    <mergeCell ref="AE519:AE520"/>
    <mergeCell ref="C521:D521"/>
    <mergeCell ref="AD522:AD523"/>
    <mergeCell ref="AE522:AE523"/>
    <mergeCell ref="C503:D503"/>
    <mergeCell ref="AD504:AD505"/>
    <mergeCell ref="AE504:AE505"/>
    <mergeCell ref="AD507:AD508"/>
    <mergeCell ref="AE507:AE508"/>
    <mergeCell ref="AD510:AD511"/>
    <mergeCell ref="AE510:AE511"/>
    <mergeCell ref="AD492:AD493"/>
    <mergeCell ref="AE492:AE493"/>
    <mergeCell ref="AD498:AD499"/>
    <mergeCell ref="AE498:AE499"/>
    <mergeCell ref="AD501:AD502"/>
    <mergeCell ref="AE501:AE502"/>
    <mergeCell ref="AD483:AD484"/>
    <mergeCell ref="AE483:AE484"/>
    <mergeCell ref="AD486:AD487"/>
    <mergeCell ref="AE486:AE487"/>
    <mergeCell ref="C488:D488"/>
    <mergeCell ref="AD489:AD490"/>
    <mergeCell ref="AE489:AE490"/>
    <mergeCell ref="AD468:AD469"/>
    <mergeCell ref="AE468:AE469"/>
    <mergeCell ref="AD471:AD472"/>
    <mergeCell ref="AE471:AE472"/>
    <mergeCell ref="A475:AG475"/>
    <mergeCell ref="B477:D477"/>
    <mergeCell ref="E477:E478"/>
    <mergeCell ref="B478:D478"/>
    <mergeCell ref="AD459:AD460"/>
    <mergeCell ref="AE459:AE460"/>
    <mergeCell ref="AD462:AD463"/>
    <mergeCell ref="AE462:AE463"/>
    <mergeCell ref="C464:D464"/>
    <mergeCell ref="AD465:AD466"/>
    <mergeCell ref="AE465:AE466"/>
    <mergeCell ref="AD443:AD444"/>
    <mergeCell ref="AE443:AE444"/>
    <mergeCell ref="AD446:AD447"/>
    <mergeCell ref="AE446:AE447"/>
    <mergeCell ref="AD449:AD450"/>
    <mergeCell ref="AE449:AE450"/>
    <mergeCell ref="AD431:AD432"/>
    <mergeCell ref="AE431:AE432"/>
    <mergeCell ref="AD434:AD435"/>
    <mergeCell ref="AE434:AE435"/>
    <mergeCell ref="C438:D438"/>
    <mergeCell ref="AD439:AD440"/>
    <mergeCell ref="AE439:AE440"/>
    <mergeCell ref="AD420:AD421"/>
    <mergeCell ref="AE420:AE421"/>
    <mergeCell ref="C422:D422"/>
    <mergeCell ref="AD423:AD424"/>
    <mergeCell ref="AE423:AE424"/>
    <mergeCell ref="AD426:AD427"/>
    <mergeCell ref="AE426:AE427"/>
    <mergeCell ref="C403:D403"/>
    <mergeCell ref="AD404:AD405"/>
    <mergeCell ref="AE404:AE405"/>
    <mergeCell ref="AD407:AD408"/>
    <mergeCell ref="AE407:AE408"/>
    <mergeCell ref="AD417:AD418"/>
    <mergeCell ref="AE417:AE418"/>
    <mergeCell ref="AD394:AD395"/>
    <mergeCell ref="AE394:AE395"/>
    <mergeCell ref="AD398:AD399"/>
    <mergeCell ref="AE398:AE399"/>
    <mergeCell ref="AD401:AD402"/>
    <mergeCell ref="AE401:AE402"/>
    <mergeCell ref="AD385:AD386"/>
    <mergeCell ref="AE385:AE386"/>
    <mergeCell ref="AD388:AD389"/>
    <mergeCell ref="AE388:AE389"/>
    <mergeCell ref="C390:D390"/>
    <mergeCell ref="AD391:AD392"/>
    <mergeCell ref="AE391:AE392"/>
    <mergeCell ref="C354:D354"/>
    <mergeCell ref="AE355:AE356"/>
    <mergeCell ref="AE358:AE359"/>
    <mergeCell ref="A376:AG376"/>
    <mergeCell ref="B378:D378"/>
    <mergeCell ref="E378:E379"/>
    <mergeCell ref="B379:D379"/>
    <mergeCell ref="AE340:AE341"/>
    <mergeCell ref="C342:D342"/>
    <mergeCell ref="AE343:AE344"/>
    <mergeCell ref="AE346:AE347"/>
    <mergeCell ref="AE349:AE350"/>
    <mergeCell ref="AE352:AE353"/>
    <mergeCell ref="X303:X304"/>
    <mergeCell ref="Y303:Y304"/>
    <mergeCell ref="Z303:AA304"/>
    <mergeCell ref="C313:D313"/>
    <mergeCell ref="C321:D321"/>
    <mergeCell ref="AE337:AE338"/>
    <mergeCell ref="D303:D304"/>
    <mergeCell ref="E303:E304"/>
    <mergeCell ref="F303:G304"/>
    <mergeCell ref="N303:N304"/>
    <mergeCell ref="O303:O304"/>
    <mergeCell ref="P303:Q304"/>
    <mergeCell ref="D297:D298"/>
    <mergeCell ref="E297:E298"/>
    <mergeCell ref="F297:G298"/>
    <mergeCell ref="N297:N298"/>
    <mergeCell ref="O297:O298"/>
    <mergeCell ref="P297:Q298"/>
    <mergeCell ref="T282:V283"/>
    <mergeCell ref="W282:W283"/>
    <mergeCell ref="A285:AG285"/>
    <mergeCell ref="B287:D287"/>
    <mergeCell ref="E287:E288"/>
    <mergeCell ref="B288:D288"/>
    <mergeCell ref="E270:E271"/>
    <mergeCell ref="E274:E275"/>
    <mergeCell ref="S274:S275"/>
    <mergeCell ref="T274:V275"/>
    <mergeCell ref="W274:W275"/>
    <mergeCell ref="E279:E280"/>
    <mergeCell ref="S279:S280"/>
    <mergeCell ref="T279:V280"/>
    <mergeCell ref="W279:W280"/>
    <mergeCell ref="S263:S264"/>
    <mergeCell ref="T263:V264"/>
    <mergeCell ref="W263:W264"/>
    <mergeCell ref="S269:S270"/>
    <mergeCell ref="T269:V270"/>
    <mergeCell ref="W269:W270"/>
    <mergeCell ref="S257:S258"/>
    <mergeCell ref="T257:V258"/>
    <mergeCell ref="W257:W258"/>
    <mergeCell ref="S260:S261"/>
    <mergeCell ref="T260:V261"/>
    <mergeCell ref="W260:W261"/>
    <mergeCell ref="E234:E235"/>
    <mergeCell ref="G234:H235"/>
    <mergeCell ref="J234:J235"/>
    <mergeCell ref="L234:N235"/>
    <mergeCell ref="H250:Q250"/>
    <mergeCell ref="P251:Q251"/>
    <mergeCell ref="E225:E226"/>
    <mergeCell ref="S225:S226"/>
    <mergeCell ref="T225:V226"/>
    <mergeCell ref="W225:W226"/>
    <mergeCell ref="T228:V229"/>
    <mergeCell ref="W228:W229"/>
    <mergeCell ref="S215:S216"/>
    <mergeCell ref="T215:V216"/>
    <mergeCell ref="W215:W216"/>
    <mergeCell ref="E216:E217"/>
    <mergeCell ref="E220:E221"/>
    <mergeCell ref="S220:S221"/>
    <mergeCell ref="T220:V221"/>
    <mergeCell ref="W220:W221"/>
    <mergeCell ref="S206:S207"/>
    <mergeCell ref="T206:V207"/>
    <mergeCell ref="W206:W207"/>
    <mergeCell ref="S209:S210"/>
    <mergeCell ref="T209:V210"/>
    <mergeCell ref="W209:W210"/>
    <mergeCell ref="B197:D197"/>
    <mergeCell ref="E197:E198"/>
    <mergeCell ref="B198:D198"/>
    <mergeCell ref="S203:S204"/>
    <mergeCell ref="T203:V204"/>
    <mergeCell ref="W203:W204"/>
    <mergeCell ref="K183:L183"/>
    <mergeCell ref="D184:L185"/>
    <mergeCell ref="A192:AG192"/>
    <mergeCell ref="B194:D194"/>
    <mergeCell ref="E194:E195"/>
    <mergeCell ref="B195:D195"/>
    <mergeCell ref="L158:N159"/>
    <mergeCell ref="E165:E166"/>
    <mergeCell ref="G165:H166"/>
    <mergeCell ref="J165:J166"/>
    <mergeCell ref="L165:N166"/>
    <mergeCell ref="D182:L182"/>
    <mergeCell ref="D151:D152"/>
    <mergeCell ref="E151:E152"/>
    <mergeCell ref="F151:H152"/>
    <mergeCell ref="E158:E159"/>
    <mergeCell ref="G158:H159"/>
    <mergeCell ref="J158:J159"/>
    <mergeCell ref="AD128:AD129"/>
    <mergeCell ref="AE128:AE129"/>
    <mergeCell ref="B141:D141"/>
    <mergeCell ref="E141:E142"/>
    <mergeCell ref="B142:D142"/>
    <mergeCell ref="D148:D149"/>
    <mergeCell ref="E148:E149"/>
    <mergeCell ref="F148:G149"/>
    <mergeCell ref="AD149:AD150"/>
    <mergeCell ref="AE149:AE150"/>
    <mergeCell ref="B107:D107"/>
    <mergeCell ref="E107:E108"/>
    <mergeCell ref="B108:D108"/>
    <mergeCell ref="C116:D116"/>
    <mergeCell ref="AE123:AE124"/>
    <mergeCell ref="C125:D125"/>
    <mergeCell ref="D95:D96"/>
    <mergeCell ref="E95:E96"/>
    <mergeCell ref="F95:G96"/>
    <mergeCell ref="A102:AG102"/>
    <mergeCell ref="B104:D104"/>
    <mergeCell ref="E104:E105"/>
    <mergeCell ref="B105:D105"/>
    <mergeCell ref="D90:D91"/>
    <mergeCell ref="E90:E91"/>
    <mergeCell ref="F90:G91"/>
    <mergeCell ref="D76:D77"/>
    <mergeCell ref="AD76:AD77"/>
    <mergeCell ref="AE76:AE77"/>
    <mergeCell ref="D79:D80"/>
    <mergeCell ref="AD79:AD80"/>
    <mergeCell ref="AE79:AE80"/>
    <mergeCell ref="D69:D70"/>
    <mergeCell ref="T69:T70"/>
    <mergeCell ref="U69:U70"/>
    <mergeCell ref="AD69:AD70"/>
    <mergeCell ref="AE69:AE70"/>
    <mergeCell ref="AG70:AG71"/>
    <mergeCell ref="U71:V71"/>
    <mergeCell ref="D82:D83"/>
    <mergeCell ref="AD82:AD83"/>
    <mergeCell ref="AE82:AE83"/>
    <mergeCell ref="D63:D64"/>
    <mergeCell ref="AD63:AD64"/>
    <mergeCell ref="AE63:AE64"/>
    <mergeCell ref="AG64:AG65"/>
    <mergeCell ref="D66:D67"/>
    <mergeCell ref="T66:T67"/>
    <mergeCell ref="U66:U67"/>
    <mergeCell ref="V66:V67"/>
    <mergeCell ref="W66:W67"/>
    <mergeCell ref="AD66:AD67"/>
    <mergeCell ref="AE66:AE67"/>
    <mergeCell ref="AG67:AG68"/>
    <mergeCell ref="AE57:AE58"/>
    <mergeCell ref="AG58:AG59"/>
    <mergeCell ref="W59:X59"/>
    <mergeCell ref="D60:D61"/>
    <mergeCell ref="Y60:Y61"/>
    <mergeCell ref="AD60:AD61"/>
    <mergeCell ref="AE60:AE61"/>
    <mergeCell ref="AG61:AG62"/>
    <mergeCell ref="W55:X55"/>
    <mergeCell ref="D57:D58"/>
    <mergeCell ref="U57:U58"/>
    <mergeCell ref="X57:X58"/>
    <mergeCell ref="Y57:Y58"/>
    <mergeCell ref="AD57:AD58"/>
    <mergeCell ref="E39:E40"/>
    <mergeCell ref="F39:F40"/>
    <mergeCell ref="G39:I40"/>
    <mergeCell ref="E47:G47"/>
    <mergeCell ref="E48:G49"/>
    <mergeCell ref="H48:H49"/>
    <mergeCell ref="E26:G26"/>
    <mergeCell ref="E27:G28"/>
    <mergeCell ref="H27:H28"/>
    <mergeCell ref="E35:E36"/>
    <mergeCell ref="F35:F36"/>
    <mergeCell ref="G35:H36"/>
    <mergeCell ref="E8:E9"/>
    <mergeCell ref="E15:E16"/>
    <mergeCell ref="F15:F16"/>
    <mergeCell ref="G15:H16"/>
    <mergeCell ref="E18:E19"/>
    <mergeCell ref="F18:F19"/>
    <mergeCell ref="G18:I19"/>
    <mergeCell ref="A1:AG1"/>
    <mergeCell ref="A2:AG2"/>
    <mergeCell ref="A3:AG3"/>
    <mergeCell ref="B5:D5"/>
    <mergeCell ref="E5:E6"/>
    <mergeCell ref="B6:D6"/>
  </mergeCells>
  <printOptions horizontalCentered="1" verticalCentered="1"/>
  <pageMargins left="0.15748031496062992" right="0.19685039370078741" top="0.31496062992125984" bottom="0.27559055118110237" header="0.51181102362204722" footer="0.51181102362204722"/>
  <pageSetup paperSize="9" scale="79" firstPageNumber="2" orientation="portrait" useFirstPageNumber="1"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8"/>
  <sheetViews>
    <sheetView view="pageBreakPreview" topLeftCell="A34" workbookViewId="0">
      <selection activeCell="Q42" sqref="P42:Q42"/>
    </sheetView>
  </sheetViews>
  <sheetFormatPr defaultRowHeight="12.75" x14ac:dyDescent="0.2"/>
  <cols>
    <col min="1" max="1" width="1.5703125" style="1929" customWidth="1"/>
    <col min="2" max="2" width="3.7109375" style="1929" customWidth="1"/>
    <col min="3" max="3" width="12.85546875" style="1929" customWidth="1"/>
    <col min="4" max="4" width="9.42578125" style="1929" customWidth="1"/>
    <col min="5" max="5" width="10.140625" style="1929" customWidth="1"/>
    <col min="6" max="6" width="1.28515625" style="1929" customWidth="1"/>
    <col min="7" max="7" width="10.140625" style="1929" customWidth="1"/>
    <col min="8" max="8" width="1.28515625" style="1929" customWidth="1"/>
    <col min="9" max="11" width="9.140625" style="1929"/>
    <col min="12" max="12" width="6.5703125" style="1929" customWidth="1"/>
    <col min="13" max="13" width="9.140625" style="1929"/>
    <col min="14" max="14" width="1.5703125" style="1929" customWidth="1"/>
    <col min="15" max="16384" width="9.140625" style="1929"/>
  </cols>
  <sheetData>
    <row r="1" spans="1:15" ht="21" customHeight="1" x14ac:dyDescent="0.2">
      <c r="A1" s="2751"/>
      <c r="B1" s="338"/>
      <c r="C1" s="338"/>
      <c r="D1" s="338"/>
      <c r="E1" s="338"/>
      <c r="F1" s="338"/>
      <c r="G1" s="338"/>
      <c r="H1" s="338"/>
      <c r="I1" s="338"/>
      <c r="J1" s="338"/>
      <c r="K1" s="338"/>
      <c r="L1" s="338"/>
      <c r="M1" s="2792"/>
      <c r="N1" s="2772" t="s">
        <v>1816</v>
      </c>
    </row>
    <row r="2" spans="1:15" ht="18.75" customHeight="1" x14ac:dyDescent="0.2">
      <c r="A2" s="2752"/>
      <c r="B2" s="2770" t="s">
        <v>1809</v>
      </c>
      <c r="C2" s="2771"/>
      <c r="D2" s="301"/>
      <c r="E2" s="301"/>
      <c r="F2" s="780"/>
      <c r="G2" s="780"/>
      <c r="H2" s="780"/>
      <c r="I2" s="780"/>
      <c r="J2" s="780"/>
      <c r="K2" s="780"/>
      <c r="L2" s="780"/>
      <c r="M2" s="780"/>
      <c r="N2" s="2753"/>
    </row>
    <row r="3" spans="1:15" ht="12.75" customHeight="1" x14ac:dyDescent="0.2">
      <c r="A3" s="2752"/>
      <c r="B3" s="2266"/>
      <c r="C3" s="780"/>
      <c r="D3" s="780"/>
      <c r="E3" s="780"/>
      <c r="F3" s="780"/>
      <c r="G3" s="780"/>
      <c r="H3" s="780"/>
      <c r="I3" s="780"/>
      <c r="J3" s="780"/>
      <c r="K3" s="780"/>
      <c r="L3" s="780"/>
      <c r="M3" s="780"/>
      <c r="N3" s="2753"/>
    </row>
    <row r="4" spans="1:15" ht="12" customHeight="1" x14ac:dyDescent="0.2">
      <c r="A4" s="2752"/>
      <c r="B4" s="2266" t="s">
        <v>311</v>
      </c>
      <c r="C4" s="4120" t="s">
        <v>1810</v>
      </c>
      <c r="D4" s="4121"/>
      <c r="E4" s="4121"/>
      <c r="F4" s="4121"/>
      <c r="G4" s="4121"/>
      <c r="H4" s="4121"/>
      <c r="I4" s="4121"/>
      <c r="J4" s="4121"/>
      <c r="K4" s="4121"/>
      <c r="L4" s="4121"/>
      <c r="M4" s="4121"/>
      <c r="N4" s="2753"/>
    </row>
    <row r="5" spans="1:15" ht="12" customHeight="1" x14ac:dyDescent="0.2">
      <c r="A5" s="2752"/>
      <c r="B5" s="2266"/>
      <c r="C5" s="4121"/>
      <c r="D5" s="4121"/>
      <c r="E5" s="4121"/>
      <c r="F5" s="4121"/>
      <c r="G5" s="4121"/>
      <c r="H5" s="4121"/>
      <c r="I5" s="4121"/>
      <c r="J5" s="4121"/>
      <c r="K5" s="4121"/>
      <c r="L5" s="4121"/>
      <c r="M5" s="4121"/>
      <c r="N5" s="2753"/>
    </row>
    <row r="6" spans="1:15" ht="12" customHeight="1" x14ac:dyDescent="0.2">
      <c r="A6" s="2752"/>
      <c r="B6" s="2266"/>
      <c r="C6" s="4122" t="s">
        <v>1811</v>
      </c>
      <c r="D6" s="4123"/>
      <c r="E6" s="4123"/>
      <c r="F6" s="4123"/>
      <c r="G6" s="4123"/>
      <c r="H6" s="4123"/>
      <c r="I6" s="4123"/>
      <c r="J6" s="4123"/>
      <c r="K6" s="4123"/>
      <c r="L6" s="4123"/>
      <c r="M6" s="4123"/>
      <c r="N6" s="2753"/>
    </row>
    <row r="7" spans="1:15" ht="12" customHeight="1" x14ac:dyDescent="0.2">
      <c r="A7" s="2752"/>
      <c r="B7" s="2266"/>
      <c r="C7" s="4123"/>
      <c r="D7" s="4123"/>
      <c r="E7" s="4123"/>
      <c r="F7" s="4123"/>
      <c r="G7" s="4123"/>
      <c r="H7" s="4123"/>
      <c r="I7" s="4123"/>
      <c r="J7" s="4123"/>
      <c r="K7" s="4123"/>
      <c r="L7" s="4123"/>
      <c r="M7" s="4123"/>
      <c r="N7" s="2753"/>
    </row>
    <row r="8" spans="1:15" ht="10.5" customHeight="1" x14ac:dyDescent="0.2">
      <c r="A8" s="2752"/>
      <c r="B8" s="2266"/>
      <c r="C8" s="2754"/>
      <c r="D8" s="2754"/>
      <c r="E8" s="2754"/>
      <c r="F8" s="2754"/>
      <c r="G8" s="2754"/>
      <c r="H8" s="2754"/>
      <c r="I8" s="2754"/>
      <c r="J8" s="2754"/>
      <c r="K8" s="2754"/>
      <c r="L8" s="2754"/>
      <c r="M8" s="2754"/>
      <c r="N8" s="2753"/>
    </row>
    <row r="9" spans="1:15" ht="12" customHeight="1" x14ac:dyDescent="0.2">
      <c r="A9" s="2752"/>
      <c r="B9" s="2266" t="s">
        <v>316</v>
      </c>
      <c r="C9" s="4120" t="s">
        <v>1812</v>
      </c>
      <c r="D9" s="4121"/>
      <c r="E9" s="4121"/>
      <c r="F9" s="4121"/>
      <c r="G9" s="4121"/>
      <c r="H9" s="4121"/>
      <c r="I9" s="4121"/>
      <c r="J9" s="4121"/>
      <c r="K9" s="4121"/>
      <c r="L9" s="4121"/>
      <c r="M9" s="4121"/>
      <c r="N9" s="2753"/>
    </row>
    <row r="10" spans="1:15" ht="12" customHeight="1" x14ac:dyDescent="0.2">
      <c r="A10" s="2752"/>
      <c r="B10" s="2266"/>
      <c r="C10" s="4121"/>
      <c r="D10" s="4121"/>
      <c r="E10" s="4121"/>
      <c r="F10" s="4121"/>
      <c r="G10" s="4121"/>
      <c r="H10" s="4121"/>
      <c r="I10" s="4121"/>
      <c r="J10" s="4121"/>
      <c r="K10" s="4121"/>
      <c r="L10" s="4121"/>
      <c r="M10" s="4121"/>
      <c r="N10" s="2753"/>
    </row>
    <row r="11" spans="1:15" ht="12" customHeight="1" x14ac:dyDescent="0.2">
      <c r="A11" s="2752"/>
      <c r="B11" s="2266"/>
      <c r="C11" s="4121"/>
      <c r="D11" s="4121"/>
      <c r="E11" s="4121"/>
      <c r="F11" s="4121"/>
      <c r="G11" s="4121"/>
      <c r="H11" s="4121"/>
      <c r="I11" s="4121"/>
      <c r="J11" s="4121"/>
      <c r="K11" s="4121"/>
      <c r="L11" s="4121"/>
      <c r="M11" s="4121"/>
      <c r="N11" s="2753"/>
    </row>
    <row r="12" spans="1:15" ht="12" customHeight="1" x14ac:dyDescent="0.2">
      <c r="A12" s="2752"/>
      <c r="C12" s="4122" t="s">
        <v>1813</v>
      </c>
      <c r="D12" s="4123"/>
      <c r="E12" s="4123"/>
      <c r="F12" s="4123"/>
      <c r="G12" s="4123"/>
      <c r="H12" s="4123"/>
      <c r="I12" s="4123"/>
      <c r="J12" s="4123"/>
      <c r="K12" s="4123"/>
      <c r="L12" s="4123"/>
      <c r="M12" s="4123"/>
      <c r="N12" s="2514"/>
      <c r="O12" s="2474"/>
    </row>
    <row r="13" spans="1:15" ht="12" customHeight="1" x14ac:dyDescent="0.2">
      <c r="A13" s="2752"/>
      <c r="B13" s="331"/>
      <c r="C13" s="4123"/>
      <c r="D13" s="4123"/>
      <c r="E13" s="4123"/>
      <c r="F13" s="4123"/>
      <c r="G13" s="4123"/>
      <c r="H13" s="4123"/>
      <c r="I13" s="4123"/>
      <c r="J13" s="4123"/>
      <c r="K13" s="4123"/>
      <c r="L13" s="4123"/>
      <c r="M13" s="4123"/>
      <c r="N13" s="2514"/>
      <c r="O13" s="2474"/>
    </row>
    <row r="14" spans="1:15" ht="10.5" customHeight="1" x14ac:dyDescent="0.2">
      <c r="A14" s="2752"/>
      <c r="B14" s="331"/>
      <c r="C14" s="2755"/>
      <c r="D14" s="2755"/>
      <c r="E14" s="2755"/>
      <c r="F14" s="2755"/>
      <c r="G14" s="2755"/>
      <c r="H14" s="2755"/>
      <c r="I14" s="2755"/>
      <c r="J14" s="2755"/>
      <c r="K14" s="2755"/>
      <c r="L14" s="2755"/>
      <c r="M14" s="2755"/>
      <c r="N14" s="2514"/>
      <c r="O14" s="2474"/>
    </row>
    <row r="15" spans="1:15" s="2754" customFormat="1" ht="3" customHeight="1" x14ac:dyDescent="0.2">
      <c r="A15" s="2756"/>
      <c r="B15" s="2757"/>
      <c r="C15" s="2758"/>
      <c r="D15" s="2759"/>
      <c r="E15" s="2758"/>
      <c r="F15" s="2759"/>
      <c r="G15" s="2758"/>
      <c r="H15" s="2759"/>
      <c r="I15" s="2757"/>
      <c r="J15" s="2758"/>
      <c r="K15" s="2758"/>
      <c r="L15" s="2758"/>
      <c r="M15" s="2759"/>
      <c r="N15" s="2760"/>
    </row>
    <row r="16" spans="1:15" s="1942" customFormat="1" ht="15.75" customHeight="1" x14ac:dyDescent="0.2">
      <c r="A16" s="2767"/>
      <c r="B16" s="4124" t="s">
        <v>1814</v>
      </c>
      <c r="C16" s="4125"/>
      <c r="D16" s="4126"/>
      <c r="E16" s="1965">
        <v>2015</v>
      </c>
      <c r="F16" s="2768"/>
      <c r="G16" s="1965">
        <v>2014</v>
      </c>
      <c r="H16" s="2768"/>
      <c r="I16" s="4124" t="s">
        <v>1815</v>
      </c>
      <c r="J16" s="4125"/>
      <c r="K16" s="4125"/>
      <c r="L16" s="4125"/>
      <c r="M16" s="4126"/>
      <c r="N16" s="2769"/>
    </row>
    <row r="17" spans="1:14" s="2754" customFormat="1" ht="3" customHeight="1" x14ac:dyDescent="0.2">
      <c r="A17" s="2756"/>
      <c r="B17" s="2761"/>
      <c r="C17" s="2526"/>
      <c r="D17" s="2762"/>
      <c r="E17" s="2526"/>
      <c r="F17" s="2762"/>
      <c r="G17" s="2526"/>
      <c r="H17" s="2762"/>
      <c r="I17" s="2526"/>
      <c r="J17" s="2526"/>
      <c r="K17" s="2526"/>
      <c r="L17" s="2526"/>
      <c r="M17" s="2762"/>
      <c r="N17" s="2760"/>
    </row>
    <row r="18" spans="1:14" x14ac:dyDescent="0.2">
      <c r="A18" s="2752"/>
      <c r="B18" s="1930"/>
      <c r="C18" s="780"/>
      <c r="D18" s="1943"/>
      <c r="E18" s="780"/>
      <c r="F18" s="1943"/>
      <c r="G18" s="780"/>
      <c r="H18" s="1943"/>
      <c r="I18" s="780"/>
      <c r="J18" s="780"/>
      <c r="K18" s="780"/>
      <c r="L18" s="780"/>
      <c r="M18" s="1943"/>
      <c r="N18" s="2763"/>
    </row>
    <row r="19" spans="1:14" x14ac:dyDescent="0.2">
      <c r="A19" s="2752"/>
      <c r="B19" s="1930"/>
      <c r="C19" s="780"/>
      <c r="D19" s="1943"/>
      <c r="E19" s="780"/>
      <c r="F19" s="1943"/>
      <c r="G19" s="780"/>
      <c r="H19" s="1943"/>
      <c r="I19" s="780"/>
      <c r="J19" s="780"/>
      <c r="K19" s="780"/>
      <c r="L19" s="780"/>
      <c r="M19" s="1943"/>
      <c r="N19" s="2763"/>
    </row>
    <row r="20" spans="1:14" x14ac:dyDescent="0.2">
      <c r="A20" s="2752"/>
      <c r="B20" s="1930"/>
      <c r="C20" s="780"/>
      <c r="D20" s="1943"/>
      <c r="E20" s="780"/>
      <c r="F20" s="1943"/>
      <c r="G20" s="780"/>
      <c r="H20" s="1943"/>
      <c r="I20" s="780"/>
      <c r="J20" s="780"/>
      <c r="K20" s="780"/>
      <c r="L20" s="780"/>
      <c r="M20" s="1943"/>
      <c r="N20" s="2763"/>
    </row>
    <row r="21" spans="1:14" x14ac:dyDescent="0.2">
      <c r="A21" s="2752"/>
      <c r="B21" s="1930"/>
      <c r="C21" s="780"/>
      <c r="D21" s="1943"/>
      <c r="E21" s="780"/>
      <c r="F21" s="1943"/>
      <c r="G21" s="780"/>
      <c r="H21" s="1943"/>
      <c r="I21" s="780"/>
      <c r="J21" s="780"/>
      <c r="K21" s="780"/>
      <c r="L21" s="780"/>
      <c r="M21" s="1943"/>
      <c r="N21" s="2763"/>
    </row>
    <row r="22" spans="1:14" x14ac:dyDescent="0.2">
      <c r="A22" s="2752"/>
      <c r="B22" s="1930"/>
      <c r="C22" s="780"/>
      <c r="D22" s="1943"/>
      <c r="E22" s="780"/>
      <c r="F22" s="1943"/>
      <c r="G22" s="780"/>
      <c r="H22" s="1943"/>
      <c r="I22" s="780"/>
      <c r="J22" s="780"/>
      <c r="K22" s="780"/>
      <c r="L22" s="780"/>
      <c r="M22" s="1943"/>
      <c r="N22" s="2763"/>
    </row>
    <row r="23" spans="1:14" x14ac:dyDescent="0.2">
      <c r="A23" s="2752"/>
      <c r="B23" s="1930"/>
      <c r="C23" s="780"/>
      <c r="D23" s="1943"/>
      <c r="E23" s="780"/>
      <c r="F23" s="1943"/>
      <c r="G23" s="780"/>
      <c r="H23" s="1943"/>
      <c r="I23" s="780"/>
      <c r="J23" s="780"/>
      <c r="K23" s="780"/>
      <c r="L23" s="780"/>
      <c r="M23" s="1943"/>
      <c r="N23" s="2763"/>
    </row>
    <row r="24" spans="1:14" x14ac:dyDescent="0.2">
      <c r="A24" s="2752"/>
      <c r="B24" s="1930"/>
      <c r="C24" s="780"/>
      <c r="D24" s="1943"/>
      <c r="E24" s="780"/>
      <c r="F24" s="1943"/>
      <c r="G24" s="780"/>
      <c r="H24" s="1943"/>
      <c r="I24" s="780"/>
      <c r="J24" s="780"/>
      <c r="K24" s="780"/>
      <c r="L24" s="780"/>
      <c r="M24" s="1943"/>
      <c r="N24" s="2763"/>
    </row>
    <row r="25" spans="1:14" x14ac:dyDescent="0.2">
      <c r="A25" s="2752"/>
      <c r="B25" s="1930"/>
      <c r="C25" s="780"/>
      <c r="D25" s="1943"/>
      <c r="E25" s="780"/>
      <c r="F25" s="1943"/>
      <c r="G25" s="780"/>
      <c r="H25" s="1943"/>
      <c r="I25" s="780"/>
      <c r="J25" s="780"/>
      <c r="K25" s="780"/>
      <c r="L25" s="780"/>
      <c r="M25" s="1943"/>
      <c r="N25" s="2763"/>
    </row>
    <row r="26" spans="1:14" x14ac:dyDescent="0.2">
      <c r="A26" s="2752"/>
      <c r="B26" s="1930"/>
      <c r="C26" s="780"/>
      <c r="D26" s="1943"/>
      <c r="E26" s="780"/>
      <c r="F26" s="1943"/>
      <c r="G26" s="780"/>
      <c r="H26" s="1943"/>
      <c r="I26" s="780"/>
      <c r="J26" s="780"/>
      <c r="K26" s="780"/>
      <c r="L26" s="780"/>
      <c r="M26" s="1943"/>
      <c r="N26" s="2763"/>
    </row>
    <row r="27" spans="1:14" x14ac:dyDescent="0.2">
      <c r="A27" s="2752"/>
      <c r="B27" s="1930"/>
      <c r="C27" s="780"/>
      <c r="D27" s="1943"/>
      <c r="E27" s="780"/>
      <c r="F27" s="1943"/>
      <c r="G27" s="780"/>
      <c r="H27" s="1943"/>
      <c r="I27" s="780"/>
      <c r="J27" s="780"/>
      <c r="K27" s="780"/>
      <c r="L27" s="780"/>
      <c r="M27" s="1943"/>
      <c r="N27" s="2763"/>
    </row>
    <row r="28" spans="1:14" x14ac:dyDescent="0.2">
      <c r="A28" s="2752"/>
      <c r="B28" s="1930"/>
      <c r="C28" s="780"/>
      <c r="D28" s="1943"/>
      <c r="E28" s="780"/>
      <c r="F28" s="1943"/>
      <c r="G28" s="780"/>
      <c r="H28" s="1943"/>
      <c r="I28" s="780"/>
      <c r="J28" s="780"/>
      <c r="K28" s="780"/>
      <c r="L28" s="780"/>
      <c r="M28" s="1943"/>
      <c r="N28" s="2763"/>
    </row>
    <row r="29" spans="1:14" x14ac:dyDescent="0.2">
      <c r="A29" s="2752"/>
      <c r="B29" s="1930"/>
      <c r="C29" s="780"/>
      <c r="D29" s="1943"/>
      <c r="E29" s="780"/>
      <c r="F29" s="1943"/>
      <c r="G29" s="780"/>
      <c r="H29" s="1943"/>
      <c r="I29" s="780"/>
      <c r="J29" s="780"/>
      <c r="K29" s="780"/>
      <c r="L29" s="780"/>
      <c r="M29" s="1943"/>
      <c r="N29" s="2763"/>
    </row>
    <row r="30" spans="1:14" x14ac:dyDescent="0.2">
      <c r="A30" s="2752"/>
      <c r="B30" s="1930"/>
      <c r="C30" s="780"/>
      <c r="D30" s="1943"/>
      <c r="E30" s="780"/>
      <c r="F30" s="1943"/>
      <c r="G30" s="780"/>
      <c r="H30" s="1943"/>
      <c r="I30" s="780"/>
      <c r="J30" s="780"/>
      <c r="K30" s="780"/>
      <c r="L30" s="780"/>
      <c r="M30" s="1943"/>
      <c r="N30" s="2763"/>
    </row>
    <row r="31" spans="1:14" x14ac:dyDescent="0.2">
      <c r="A31" s="2752"/>
      <c r="B31" s="1930"/>
      <c r="C31" s="780"/>
      <c r="D31" s="1943"/>
      <c r="E31" s="780"/>
      <c r="F31" s="1943"/>
      <c r="G31" s="780"/>
      <c r="H31" s="1943"/>
      <c r="I31" s="780"/>
      <c r="J31" s="780"/>
      <c r="K31" s="780"/>
      <c r="L31" s="780"/>
      <c r="M31" s="1943"/>
      <c r="N31" s="2763"/>
    </row>
    <row r="32" spans="1:14" x14ac:dyDescent="0.2">
      <c r="A32" s="2752"/>
      <c r="B32" s="1930"/>
      <c r="C32" s="780"/>
      <c r="D32" s="1943"/>
      <c r="E32" s="780"/>
      <c r="F32" s="1943"/>
      <c r="G32" s="780"/>
      <c r="H32" s="1943"/>
      <c r="I32" s="780"/>
      <c r="J32" s="780"/>
      <c r="K32" s="780"/>
      <c r="L32" s="780"/>
      <c r="M32" s="1943"/>
      <c r="N32" s="2763"/>
    </row>
    <row r="33" spans="1:14" x14ac:dyDescent="0.2">
      <c r="A33" s="2752"/>
      <c r="B33" s="1930"/>
      <c r="C33" s="780"/>
      <c r="D33" s="1943"/>
      <c r="E33" s="780"/>
      <c r="F33" s="1943"/>
      <c r="G33" s="780"/>
      <c r="H33" s="1943"/>
      <c r="I33" s="780"/>
      <c r="J33" s="780"/>
      <c r="K33" s="780"/>
      <c r="L33" s="780"/>
      <c r="M33" s="1943"/>
      <c r="N33" s="2763"/>
    </row>
    <row r="34" spans="1:14" x14ac:dyDescent="0.2">
      <c r="A34" s="2752"/>
      <c r="B34" s="1930"/>
      <c r="C34" s="780"/>
      <c r="D34" s="1943"/>
      <c r="E34" s="780"/>
      <c r="F34" s="1943"/>
      <c r="G34" s="780"/>
      <c r="H34" s="1943"/>
      <c r="I34" s="780"/>
      <c r="J34" s="780"/>
      <c r="K34" s="780"/>
      <c r="L34" s="780"/>
      <c r="M34" s="1943"/>
      <c r="N34" s="2763"/>
    </row>
    <row r="35" spans="1:14" x14ac:dyDescent="0.2">
      <c r="A35" s="2752"/>
      <c r="B35" s="1930"/>
      <c r="C35" s="780"/>
      <c r="D35" s="1943"/>
      <c r="E35" s="780"/>
      <c r="F35" s="1943"/>
      <c r="G35" s="780"/>
      <c r="H35" s="1943"/>
      <c r="I35" s="780"/>
      <c r="J35" s="780"/>
      <c r="K35" s="780"/>
      <c r="L35" s="780"/>
      <c r="M35" s="1943"/>
      <c r="N35" s="2763"/>
    </row>
    <row r="36" spans="1:14" x14ac:dyDescent="0.2">
      <c r="A36" s="2752"/>
      <c r="B36" s="1930"/>
      <c r="C36" s="780"/>
      <c r="D36" s="1943"/>
      <c r="E36" s="780"/>
      <c r="F36" s="1943"/>
      <c r="G36" s="780"/>
      <c r="H36" s="1943"/>
      <c r="I36" s="780"/>
      <c r="J36" s="780"/>
      <c r="K36" s="780"/>
      <c r="L36" s="780"/>
      <c r="M36" s="1943"/>
      <c r="N36" s="2763"/>
    </row>
    <row r="37" spans="1:14" x14ac:dyDescent="0.2">
      <c r="A37" s="2752"/>
      <c r="B37" s="1930"/>
      <c r="C37" s="780"/>
      <c r="D37" s="1943"/>
      <c r="E37" s="780"/>
      <c r="F37" s="1943"/>
      <c r="G37" s="780"/>
      <c r="H37" s="1943"/>
      <c r="I37" s="780"/>
      <c r="J37" s="780"/>
      <c r="K37" s="780"/>
      <c r="L37" s="780"/>
      <c r="M37" s="1943"/>
      <c r="N37" s="2763"/>
    </row>
    <row r="38" spans="1:14" x14ac:dyDescent="0.2">
      <c r="A38" s="2752"/>
      <c r="B38" s="1930"/>
      <c r="C38" s="780"/>
      <c r="D38" s="1943"/>
      <c r="E38" s="780"/>
      <c r="F38" s="1943"/>
      <c r="G38" s="780"/>
      <c r="H38" s="1943"/>
      <c r="I38" s="780"/>
      <c r="J38" s="780"/>
      <c r="K38" s="780"/>
      <c r="L38" s="780"/>
      <c r="M38" s="1943"/>
      <c r="N38" s="2763"/>
    </row>
    <row r="39" spans="1:14" x14ac:dyDescent="0.2">
      <c r="A39" s="2752"/>
      <c r="B39" s="1930"/>
      <c r="C39" s="780"/>
      <c r="D39" s="1943"/>
      <c r="E39" s="780"/>
      <c r="F39" s="1943"/>
      <c r="G39" s="780"/>
      <c r="H39" s="1943"/>
      <c r="I39" s="780"/>
      <c r="J39" s="780"/>
      <c r="K39" s="780"/>
      <c r="L39" s="780"/>
      <c r="M39" s="1943"/>
      <c r="N39" s="2763"/>
    </row>
    <row r="40" spans="1:14" x14ac:dyDescent="0.2">
      <c r="A40" s="2752"/>
      <c r="B40" s="1930"/>
      <c r="C40" s="780"/>
      <c r="D40" s="1943"/>
      <c r="E40" s="780"/>
      <c r="F40" s="1943"/>
      <c r="G40" s="780"/>
      <c r="H40" s="1943"/>
      <c r="I40" s="780"/>
      <c r="J40" s="780"/>
      <c r="K40" s="780"/>
      <c r="L40" s="780"/>
      <c r="M40" s="1943"/>
      <c r="N40" s="2763"/>
    </row>
    <row r="41" spans="1:14" x14ac:dyDescent="0.2">
      <c r="A41" s="2752"/>
      <c r="B41" s="1930"/>
      <c r="C41" s="780"/>
      <c r="D41" s="1943"/>
      <c r="E41" s="780"/>
      <c r="F41" s="1943"/>
      <c r="G41" s="780"/>
      <c r="H41" s="1943"/>
      <c r="I41" s="780"/>
      <c r="J41" s="780"/>
      <c r="K41" s="780"/>
      <c r="L41" s="780"/>
      <c r="M41" s="1943"/>
      <c r="N41" s="2763"/>
    </row>
    <row r="42" spans="1:14" x14ac:dyDescent="0.2">
      <c r="A42" s="2752"/>
      <c r="B42" s="1930"/>
      <c r="C42" s="780"/>
      <c r="D42" s="1943"/>
      <c r="E42" s="780"/>
      <c r="F42" s="1943"/>
      <c r="G42" s="780"/>
      <c r="H42" s="1943"/>
      <c r="I42" s="780"/>
      <c r="J42" s="780"/>
      <c r="K42" s="780"/>
      <c r="L42" s="780"/>
      <c r="M42" s="1943"/>
      <c r="N42" s="2763"/>
    </row>
    <row r="43" spans="1:14" x14ac:dyDescent="0.2">
      <c r="A43" s="2752"/>
      <c r="B43" s="1930"/>
      <c r="C43" s="780"/>
      <c r="D43" s="1943"/>
      <c r="E43" s="780"/>
      <c r="F43" s="1943"/>
      <c r="G43" s="780"/>
      <c r="H43" s="1943"/>
      <c r="I43" s="780"/>
      <c r="J43" s="780"/>
      <c r="K43" s="780"/>
      <c r="L43" s="780"/>
      <c r="M43" s="1943"/>
      <c r="N43" s="2763"/>
    </row>
    <row r="44" spans="1:14" x14ac:dyDescent="0.2">
      <c r="A44" s="2752"/>
      <c r="B44" s="1930"/>
      <c r="C44" s="780"/>
      <c r="D44" s="1943"/>
      <c r="E44" s="780"/>
      <c r="F44" s="1943"/>
      <c r="G44" s="780"/>
      <c r="H44" s="1943"/>
      <c r="I44" s="780"/>
      <c r="J44" s="780"/>
      <c r="K44" s="780"/>
      <c r="L44" s="780"/>
      <c r="M44" s="1943"/>
      <c r="N44" s="2763"/>
    </row>
    <row r="45" spans="1:14" x14ac:dyDescent="0.2">
      <c r="A45" s="2752"/>
      <c r="B45" s="1930"/>
      <c r="C45" s="780"/>
      <c r="D45" s="1943"/>
      <c r="E45" s="780"/>
      <c r="F45" s="1943"/>
      <c r="G45" s="780"/>
      <c r="H45" s="1943"/>
      <c r="I45" s="780"/>
      <c r="J45" s="780"/>
      <c r="K45" s="780"/>
      <c r="L45" s="780"/>
      <c r="M45" s="1943"/>
      <c r="N45" s="2763"/>
    </row>
    <row r="46" spans="1:14" x14ac:dyDescent="0.2">
      <c r="A46" s="2752"/>
      <c r="B46" s="1930"/>
      <c r="C46" s="780"/>
      <c r="D46" s="1943"/>
      <c r="E46" s="780"/>
      <c r="F46" s="1943"/>
      <c r="G46" s="780"/>
      <c r="H46" s="1943"/>
      <c r="I46" s="780"/>
      <c r="J46" s="780"/>
      <c r="K46" s="780"/>
      <c r="L46" s="780"/>
      <c r="M46" s="1943"/>
      <c r="N46" s="2763"/>
    </row>
    <row r="47" spans="1:14" x14ac:dyDescent="0.2">
      <c r="A47" s="2752"/>
      <c r="B47" s="1930"/>
      <c r="C47" s="780"/>
      <c r="D47" s="1943"/>
      <c r="E47" s="780"/>
      <c r="F47" s="1943"/>
      <c r="G47" s="780"/>
      <c r="H47" s="1943"/>
      <c r="I47" s="780"/>
      <c r="J47" s="780"/>
      <c r="K47" s="780"/>
      <c r="L47" s="780"/>
      <c r="M47" s="1943"/>
      <c r="N47" s="2763"/>
    </row>
    <row r="48" spans="1:14" x14ac:dyDescent="0.2">
      <c r="A48" s="2752"/>
      <c r="B48" s="1930"/>
      <c r="C48" s="780"/>
      <c r="D48" s="1943"/>
      <c r="E48" s="780"/>
      <c r="F48" s="1943"/>
      <c r="G48" s="780"/>
      <c r="H48" s="1943"/>
      <c r="I48" s="780"/>
      <c r="J48" s="780"/>
      <c r="K48" s="780"/>
      <c r="L48" s="780"/>
      <c r="M48" s="1943"/>
      <c r="N48" s="2763"/>
    </row>
    <row r="49" spans="1:14" x14ac:dyDescent="0.2">
      <c r="A49" s="2752"/>
      <c r="B49" s="1930"/>
      <c r="C49" s="780"/>
      <c r="D49" s="1943"/>
      <c r="E49" s="780"/>
      <c r="F49" s="1943"/>
      <c r="G49" s="780"/>
      <c r="H49" s="1943"/>
      <c r="I49" s="780"/>
      <c r="J49" s="780"/>
      <c r="K49" s="780"/>
      <c r="L49" s="780"/>
      <c r="M49" s="1943"/>
      <c r="N49" s="2763"/>
    </row>
    <row r="50" spans="1:14" x14ac:dyDescent="0.2">
      <c r="A50" s="2752"/>
      <c r="B50" s="1930"/>
      <c r="C50" s="780"/>
      <c r="D50" s="1943"/>
      <c r="E50" s="780"/>
      <c r="F50" s="1943"/>
      <c r="G50" s="780"/>
      <c r="H50" s="1943"/>
      <c r="I50" s="780"/>
      <c r="J50" s="780"/>
      <c r="K50" s="780"/>
      <c r="L50" s="780"/>
      <c r="M50" s="1943"/>
      <c r="N50" s="2763"/>
    </row>
    <row r="51" spans="1:14" x14ac:dyDescent="0.2">
      <c r="A51" s="2752"/>
      <c r="B51" s="1930"/>
      <c r="C51" s="780"/>
      <c r="D51" s="1943"/>
      <c r="E51" s="780"/>
      <c r="F51" s="1943"/>
      <c r="G51" s="780"/>
      <c r="H51" s="1943"/>
      <c r="I51" s="780"/>
      <c r="J51" s="780"/>
      <c r="K51" s="780"/>
      <c r="L51" s="780"/>
      <c r="M51" s="1943"/>
      <c r="N51" s="2763"/>
    </row>
    <row r="52" spans="1:14" x14ac:dyDescent="0.2">
      <c r="A52" s="2752"/>
      <c r="B52" s="1930"/>
      <c r="C52" s="780"/>
      <c r="D52" s="1943"/>
      <c r="E52" s="780"/>
      <c r="F52" s="1943"/>
      <c r="G52" s="780"/>
      <c r="H52" s="1943"/>
      <c r="I52" s="780"/>
      <c r="J52" s="780"/>
      <c r="K52" s="780"/>
      <c r="L52" s="780"/>
      <c r="M52" s="1943"/>
      <c r="N52" s="2763"/>
    </row>
    <row r="53" spans="1:14" x14ac:dyDescent="0.2">
      <c r="A53" s="2752"/>
      <c r="B53" s="1930"/>
      <c r="C53" s="780"/>
      <c r="D53" s="1943"/>
      <c r="E53" s="780"/>
      <c r="F53" s="1943"/>
      <c r="G53" s="780"/>
      <c r="H53" s="1943"/>
      <c r="I53" s="780"/>
      <c r="J53" s="780"/>
      <c r="K53" s="780"/>
      <c r="L53" s="780"/>
      <c r="M53" s="1943"/>
      <c r="N53" s="2763"/>
    </row>
    <row r="54" spans="1:14" x14ac:dyDescent="0.2">
      <c r="A54" s="2752"/>
      <c r="B54" s="1930"/>
      <c r="C54" s="780"/>
      <c r="D54" s="1943"/>
      <c r="E54" s="780"/>
      <c r="F54" s="1943"/>
      <c r="G54" s="780"/>
      <c r="H54" s="1943"/>
      <c r="I54" s="780"/>
      <c r="J54" s="780"/>
      <c r="K54" s="780"/>
      <c r="L54" s="780"/>
      <c r="M54" s="1943"/>
      <c r="N54" s="2763"/>
    </row>
    <row r="55" spans="1:14" x14ac:dyDescent="0.2">
      <c r="A55" s="2752"/>
      <c r="B55" s="1930"/>
      <c r="C55" s="780"/>
      <c r="D55" s="1943"/>
      <c r="E55" s="780"/>
      <c r="F55" s="1943"/>
      <c r="G55" s="780"/>
      <c r="H55" s="1943"/>
      <c r="I55" s="780"/>
      <c r="J55" s="780"/>
      <c r="K55" s="780"/>
      <c r="L55" s="780"/>
      <c r="M55" s="1943"/>
      <c r="N55" s="2763"/>
    </row>
    <row r="56" spans="1:14" x14ac:dyDescent="0.2">
      <c r="A56" s="2752"/>
      <c r="B56" s="1930"/>
      <c r="C56" s="780"/>
      <c r="D56" s="1943"/>
      <c r="E56" s="780"/>
      <c r="F56" s="1943"/>
      <c r="G56" s="780"/>
      <c r="H56" s="1943"/>
      <c r="I56" s="780"/>
      <c r="J56" s="780"/>
      <c r="K56" s="780"/>
      <c r="L56" s="780"/>
      <c r="M56" s="1943"/>
      <c r="N56" s="2763"/>
    </row>
    <row r="57" spans="1:14" x14ac:dyDescent="0.2">
      <c r="A57" s="2752"/>
      <c r="B57" s="1930"/>
      <c r="C57" s="780"/>
      <c r="D57" s="1943"/>
      <c r="E57" s="780"/>
      <c r="F57" s="1943"/>
      <c r="G57" s="780"/>
      <c r="H57" s="1943"/>
      <c r="I57" s="780"/>
      <c r="J57" s="780"/>
      <c r="K57" s="780"/>
      <c r="L57" s="780"/>
      <c r="M57" s="1943"/>
      <c r="N57" s="2763"/>
    </row>
    <row r="58" spans="1:14" x14ac:dyDescent="0.2">
      <c r="A58" s="2752"/>
      <c r="B58" s="1930"/>
      <c r="C58" s="780"/>
      <c r="D58" s="1943"/>
      <c r="E58" s="780"/>
      <c r="F58" s="1943"/>
      <c r="G58" s="780"/>
      <c r="H58" s="1943"/>
      <c r="I58" s="780"/>
      <c r="J58" s="780"/>
      <c r="K58" s="780"/>
      <c r="L58" s="780"/>
      <c r="M58" s="1943"/>
      <c r="N58" s="2763"/>
    </row>
    <row r="59" spans="1:14" x14ac:dyDescent="0.2">
      <c r="A59" s="2752"/>
      <c r="B59" s="1930"/>
      <c r="C59" s="780"/>
      <c r="D59" s="1943"/>
      <c r="E59" s="780"/>
      <c r="F59" s="1943"/>
      <c r="G59" s="780"/>
      <c r="H59" s="1943"/>
      <c r="I59" s="780"/>
      <c r="J59" s="780"/>
      <c r="K59" s="780"/>
      <c r="L59" s="780"/>
      <c r="M59" s="1943"/>
      <c r="N59" s="2763"/>
    </row>
    <row r="60" spans="1:14" x14ac:dyDescent="0.2">
      <c r="A60" s="2752"/>
      <c r="B60" s="1930"/>
      <c r="C60" s="780"/>
      <c r="D60" s="1943"/>
      <c r="E60" s="780"/>
      <c r="F60" s="1943"/>
      <c r="G60" s="780"/>
      <c r="H60" s="1943"/>
      <c r="I60" s="780"/>
      <c r="J60" s="780"/>
      <c r="K60" s="780"/>
      <c r="L60" s="780"/>
      <c r="M60" s="1943"/>
      <c r="N60" s="2763"/>
    </row>
    <row r="61" spans="1:14" x14ac:dyDescent="0.2">
      <c r="A61" s="2752"/>
      <c r="B61" s="1930"/>
      <c r="C61" s="780"/>
      <c r="D61" s="1943"/>
      <c r="E61" s="780"/>
      <c r="F61" s="1943"/>
      <c r="G61" s="780"/>
      <c r="H61" s="1943"/>
      <c r="I61" s="780"/>
      <c r="J61" s="780"/>
      <c r="K61" s="780"/>
      <c r="L61" s="780"/>
      <c r="M61" s="1943"/>
      <c r="N61" s="2763"/>
    </row>
    <row r="62" spans="1:14" x14ac:dyDescent="0.2">
      <c r="A62" s="2752"/>
      <c r="B62" s="1930"/>
      <c r="C62" s="780"/>
      <c r="D62" s="1943"/>
      <c r="E62" s="780"/>
      <c r="F62" s="1943"/>
      <c r="G62" s="780"/>
      <c r="H62" s="1943"/>
      <c r="I62" s="780"/>
      <c r="J62" s="780"/>
      <c r="K62" s="780"/>
      <c r="L62" s="780"/>
      <c r="M62" s="1943"/>
      <c r="N62" s="2763"/>
    </row>
    <row r="63" spans="1:14" x14ac:dyDescent="0.2">
      <c r="A63" s="2752"/>
      <c r="B63" s="1930"/>
      <c r="C63" s="780"/>
      <c r="D63" s="1943"/>
      <c r="E63" s="780"/>
      <c r="F63" s="1943"/>
      <c r="G63" s="780"/>
      <c r="H63" s="1943"/>
      <c r="I63" s="780"/>
      <c r="J63" s="780"/>
      <c r="K63" s="780"/>
      <c r="L63" s="780"/>
      <c r="M63" s="1943"/>
      <c r="N63" s="2763"/>
    </row>
    <row r="64" spans="1:14" x14ac:dyDescent="0.2">
      <c r="A64" s="2752"/>
      <c r="B64" s="1930"/>
      <c r="C64" s="780"/>
      <c r="D64" s="1943"/>
      <c r="E64" s="780"/>
      <c r="F64" s="1943"/>
      <c r="G64" s="780"/>
      <c r="H64" s="1943"/>
      <c r="I64" s="780"/>
      <c r="J64" s="780"/>
      <c r="K64" s="780"/>
      <c r="L64" s="780"/>
      <c r="M64" s="1943"/>
      <c r="N64" s="2763"/>
    </row>
    <row r="65" spans="1:14" x14ac:dyDescent="0.2">
      <c r="A65" s="2752"/>
      <c r="B65" s="1944"/>
      <c r="C65" s="1945"/>
      <c r="D65" s="1946"/>
      <c r="E65" s="1945"/>
      <c r="F65" s="1946"/>
      <c r="G65" s="1945"/>
      <c r="H65" s="1946"/>
      <c r="I65" s="1945"/>
      <c r="J65" s="1945"/>
      <c r="K65" s="1945"/>
      <c r="L65" s="1945"/>
      <c r="M65" s="1946"/>
      <c r="N65" s="2763"/>
    </row>
    <row r="66" spans="1:14" ht="13.5" thickBot="1" x14ac:dyDescent="0.25">
      <c r="A66" s="2764"/>
      <c r="B66" s="2765"/>
      <c r="C66" s="2765"/>
      <c r="D66" s="2765"/>
      <c r="E66" s="2765"/>
      <c r="F66" s="2765"/>
      <c r="G66" s="2765"/>
      <c r="H66" s="2765"/>
      <c r="I66" s="2765"/>
      <c r="J66" s="2765"/>
      <c r="K66" s="2765"/>
      <c r="L66" s="2765"/>
      <c r="M66" s="2765"/>
      <c r="N66" s="2766"/>
    </row>
    <row r="68" spans="1:14" x14ac:dyDescent="0.2">
      <c r="A68" s="4119"/>
      <c r="B68" s="4119"/>
      <c r="C68" s="4119"/>
      <c r="D68" s="4119"/>
      <c r="E68" s="4119"/>
      <c r="F68" s="4119"/>
      <c r="G68" s="4119"/>
      <c r="H68" s="4119"/>
      <c r="I68" s="4119"/>
      <c r="J68" s="4119"/>
      <c r="K68" s="4119"/>
      <c r="L68" s="4119"/>
      <c r="M68" s="4119"/>
      <c r="N68" s="4119"/>
    </row>
  </sheetData>
  <mergeCells count="7">
    <mergeCell ref="A68:N68"/>
    <mergeCell ref="C4:M5"/>
    <mergeCell ref="C6:M7"/>
    <mergeCell ref="C9:M11"/>
    <mergeCell ref="C12:M13"/>
    <mergeCell ref="B16:D16"/>
    <mergeCell ref="I16:M16"/>
  </mergeCells>
  <printOptions horizontalCentered="1" verticalCentered="1"/>
  <pageMargins left="0.23622047244094499" right="0.23622047244094499" top="0.23622047244094499" bottom="0.23622047244094499" header="0" footer="0"/>
  <pageSetup paperSize="9" scale="97" orientation="portrait" r:id="rId1"/>
  <headerFooter alignWithMargins="0">
    <oddFooter>&amp;C&amp;12 42</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5"/>
  <sheetViews>
    <sheetView view="pageBreakPreview" topLeftCell="A28" workbookViewId="0">
      <selection activeCell="J59" sqref="J59"/>
    </sheetView>
  </sheetViews>
  <sheetFormatPr defaultRowHeight="12.75" x14ac:dyDescent="0.2"/>
  <cols>
    <col min="1" max="1" width="4.85546875" style="1929" customWidth="1"/>
    <col min="2" max="2" width="2.42578125" style="1929" customWidth="1"/>
    <col min="3" max="3" width="8.5703125" style="1929" customWidth="1"/>
    <col min="4" max="4" width="2.140625" style="1929" customWidth="1"/>
    <col min="5" max="5" width="2.7109375" style="1929" customWidth="1"/>
    <col min="6" max="6" width="8.85546875" style="1929" customWidth="1"/>
    <col min="7" max="7" width="8.42578125" style="1929" customWidth="1"/>
    <col min="8" max="10" width="9.140625" style="1929"/>
    <col min="11" max="11" width="6.5703125" style="1929" customWidth="1"/>
    <col min="12" max="12" width="9.140625" style="1929"/>
    <col min="13" max="13" width="15.28515625" style="1929" customWidth="1"/>
    <col min="14" max="16384" width="9.140625" style="1929"/>
  </cols>
  <sheetData>
    <row r="1" spans="1:25" ht="21.75" customHeight="1" x14ac:dyDescent="0.2">
      <c r="A1" s="2773"/>
      <c r="B1" s="2774"/>
      <c r="C1" s="2774"/>
      <c r="D1" s="2774"/>
      <c r="E1" s="2774"/>
      <c r="F1" s="2774"/>
      <c r="G1" s="2774"/>
      <c r="H1" s="2774"/>
      <c r="I1" s="2774"/>
      <c r="J1" s="2774"/>
      <c r="K1" s="2774"/>
      <c r="L1" s="2774"/>
      <c r="M1" s="2772" t="s">
        <v>1826</v>
      </c>
    </row>
    <row r="2" spans="1:25" ht="16.5" customHeight="1" x14ac:dyDescent="0.2">
      <c r="A2" s="2775"/>
      <c r="B2" s="2770" t="s">
        <v>1809</v>
      </c>
      <c r="C2" s="2793"/>
      <c r="D2" s="2793"/>
      <c r="E2" s="2793"/>
      <c r="F2" s="2776"/>
      <c r="G2" s="2776"/>
      <c r="H2" s="2776"/>
      <c r="I2" s="2776"/>
      <c r="J2" s="2776"/>
      <c r="K2" s="2776"/>
      <c r="L2" s="2776"/>
      <c r="M2" s="2753"/>
    </row>
    <row r="3" spans="1:25" ht="12" customHeight="1" x14ac:dyDescent="0.2">
      <c r="A3" s="2775"/>
      <c r="B3" s="2266"/>
      <c r="C3" s="2777"/>
      <c r="D3" s="2777"/>
      <c r="E3" s="2777"/>
      <c r="F3" s="2777"/>
      <c r="G3" s="2777"/>
      <c r="H3" s="2777"/>
      <c r="I3" s="2777"/>
      <c r="J3" s="2777"/>
      <c r="K3" s="2777"/>
      <c r="L3" s="2564"/>
      <c r="M3" s="2778"/>
      <c r="N3" s="2754"/>
      <c r="O3" s="2754"/>
      <c r="P3" s="2754"/>
      <c r="Q3" s="2754"/>
      <c r="R3" s="2754"/>
      <c r="S3" s="2754"/>
      <c r="T3" s="2754"/>
      <c r="U3" s="2754"/>
      <c r="V3" s="2754"/>
      <c r="W3" s="2754"/>
      <c r="X3" s="2754"/>
      <c r="Y3" s="2754"/>
    </row>
    <row r="4" spans="1:25" ht="12" customHeight="1" x14ac:dyDescent="0.2">
      <c r="A4" s="2775"/>
      <c r="B4" s="2266"/>
      <c r="C4" s="2779"/>
      <c r="D4" s="2779"/>
      <c r="E4" s="2779"/>
      <c r="F4" s="2779"/>
      <c r="G4" s="2779"/>
      <c r="H4" s="2779"/>
      <c r="I4" s="2779"/>
      <c r="J4" s="2779"/>
      <c r="K4" s="2779"/>
      <c r="L4" s="2779"/>
      <c r="M4" s="2753"/>
    </row>
    <row r="5" spans="1:25" ht="12" customHeight="1" x14ac:dyDescent="0.2">
      <c r="A5" s="2775"/>
      <c r="B5" s="332" t="s">
        <v>1827</v>
      </c>
      <c r="C5" s="2780" t="s">
        <v>1817</v>
      </c>
      <c r="D5" s="2781"/>
      <c r="E5" s="2781"/>
      <c r="F5" s="2781"/>
      <c r="G5" s="2781"/>
      <c r="H5" s="2781"/>
      <c r="I5" s="2781"/>
      <c r="J5" s="2781"/>
      <c r="K5" s="2781"/>
      <c r="L5" s="2781"/>
      <c r="M5" s="2753"/>
    </row>
    <row r="6" spans="1:25" ht="12" customHeight="1" x14ac:dyDescent="0.2">
      <c r="A6" s="2775"/>
      <c r="C6" s="2782" t="s">
        <v>1818</v>
      </c>
      <c r="D6" s="2781"/>
      <c r="E6" s="2781"/>
      <c r="F6" s="2781"/>
      <c r="G6" s="2781"/>
      <c r="H6" s="2781"/>
      <c r="I6" s="2781"/>
      <c r="J6" s="2781"/>
      <c r="K6" s="2781"/>
      <c r="L6" s="2781"/>
      <c r="M6" s="2753"/>
    </row>
    <row r="7" spans="1:25" ht="15" customHeight="1" x14ac:dyDescent="0.2">
      <c r="A7" s="2775"/>
      <c r="B7" s="2266"/>
      <c r="C7" s="2564"/>
      <c r="D7" s="2564"/>
      <c r="E7" s="2564"/>
      <c r="F7" s="2564"/>
      <c r="G7" s="2564"/>
      <c r="H7" s="2564"/>
      <c r="I7" s="2564"/>
      <c r="J7" s="2564"/>
      <c r="K7" s="2564"/>
      <c r="L7" s="2564"/>
      <c r="M7" s="2753"/>
    </row>
    <row r="8" spans="1:25" x14ac:dyDescent="0.2">
      <c r="A8" s="2775"/>
      <c r="B8" s="295" t="s">
        <v>255</v>
      </c>
      <c r="C8" s="295" t="s">
        <v>1819</v>
      </c>
      <c r="D8" s="295" t="s">
        <v>257</v>
      </c>
      <c r="E8" s="295"/>
      <c r="F8" s="2783"/>
      <c r="G8" s="295"/>
      <c r="H8" s="2776"/>
      <c r="I8" s="2776"/>
      <c r="J8" s="2776"/>
      <c r="K8" s="2776"/>
      <c r="L8" s="2776"/>
      <c r="M8" s="2784"/>
    </row>
    <row r="9" spans="1:25" x14ac:dyDescent="0.2">
      <c r="A9" s="2775"/>
      <c r="B9" s="2776"/>
      <c r="C9" s="2785" t="s">
        <v>1820</v>
      </c>
      <c r="D9" s="295" t="s">
        <v>257</v>
      </c>
      <c r="E9" s="295"/>
      <c r="F9" s="2783" t="s">
        <v>1821</v>
      </c>
      <c r="G9" s="295"/>
      <c r="H9" s="2776"/>
      <c r="I9" s="2776"/>
      <c r="J9" s="2776"/>
      <c r="K9" s="2776"/>
      <c r="L9" s="2776"/>
      <c r="M9" s="2784"/>
    </row>
    <row r="10" spans="1:25" ht="18" customHeight="1" x14ac:dyDescent="0.2">
      <c r="A10" s="2775"/>
      <c r="B10" s="2776"/>
      <c r="C10" s="295" t="s">
        <v>1822</v>
      </c>
      <c r="D10" s="295" t="s">
        <v>257</v>
      </c>
      <c r="E10" s="295"/>
      <c r="F10" s="2786"/>
      <c r="G10" s="295"/>
      <c r="H10" s="2776"/>
      <c r="I10" s="2776"/>
      <c r="J10" s="2776"/>
      <c r="K10" s="2776"/>
      <c r="L10" s="2776"/>
      <c r="M10" s="2784"/>
    </row>
    <row r="11" spans="1:25" x14ac:dyDescent="0.2">
      <c r="A11" s="2775"/>
      <c r="B11" s="2776"/>
      <c r="C11" s="2787" t="s">
        <v>1823</v>
      </c>
      <c r="D11" s="2786" t="s">
        <v>257</v>
      </c>
      <c r="E11" s="295"/>
      <c r="F11" s="2788" t="s">
        <v>1821</v>
      </c>
      <c r="G11" s="295"/>
      <c r="H11" s="2776"/>
      <c r="I11" s="2776"/>
      <c r="J11" s="2776"/>
      <c r="K11" s="2776"/>
      <c r="L11" s="2776"/>
      <c r="M11" s="2784"/>
    </row>
    <row r="12" spans="1:25" s="2754" customFormat="1" ht="20.100000000000001" customHeight="1" x14ac:dyDescent="0.2">
      <c r="A12" s="2789"/>
      <c r="B12" s="2790"/>
      <c r="C12" s="2790"/>
      <c r="D12" s="2369"/>
      <c r="E12" s="2369"/>
      <c r="F12" s="2791" t="s">
        <v>1821</v>
      </c>
      <c r="G12" s="2369"/>
      <c r="H12" s="2790"/>
      <c r="I12" s="2790"/>
      <c r="J12" s="2790"/>
      <c r="K12" s="2790"/>
      <c r="L12" s="2790"/>
      <c r="M12" s="2778"/>
    </row>
    <row r="13" spans="1:25" s="2754" customFormat="1" ht="20.100000000000001" customHeight="1" x14ac:dyDescent="0.2">
      <c r="A13" s="2789"/>
      <c r="B13" s="2790"/>
      <c r="C13" s="2790"/>
      <c r="D13" s="2369"/>
      <c r="E13" s="2369"/>
      <c r="F13" s="2791" t="s">
        <v>1821</v>
      </c>
      <c r="G13" s="2369"/>
      <c r="H13" s="2790"/>
      <c r="I13" s="2790"/>
      <c r="J13" s="2790"/>
      <c r="K13" s="2790"/>
      <c r="L13" s="2790"/>
      <c r="M13" s="2778"/>
    </row>
    <row r="14" spans="1:25" x14ac:dyDescent="0.2">
      <c r="A14" s="2775"/>
      <c r="B14" s="2776"/>
      <c r="C14" s="295" t="s">
        <v>1824</v>
      </c>
      <c r="D14" s="295" t="s">
        <v>257</v>
      </c>
      <c r="E14" s="295"/>
      <c r="F14" s="295"/>
      <c r="G14" s="295"/>
      <c r="H14" s="2776"/>
      <c r="I14" s="2776"/>
      <c r="J14" s="2776"/>
      <c r="K14" s="2776"/>
      <c r="L14" s="2776"/>
      <c r="M14" s="2784"/>
    </row>
    <row r="15" spans="1:25" x14ac:dyDescent="0.2">
      <c r="A15" s="2775"/>
      <c r="B15" s="2776"/>
      <c r="C15" s="2787" t="s">
        <v>1825</v>
      </c>
      <c r="D15" s="295" t="s">
        <v>257</v>
      </c>
      <c r="E15" s="295"/>
      <c r="F15" s="2783" t="s">
        <v>1821</v>
      </c>
      <c r="G15" s="295"/>
      <c r="H15" s="2776"/>
      <c r="I15" s="2776"/>
      <c r="J15" s="2776"/>
      <c r="K15" s="2776"/>
      <c r="L15" s="2776"/>
      <c r="M15" s="2784"/>
    </row>
    <row r="16" spans="1:25" ht="15" customHeight="1" x14ac:dyDescent="0.2">
      <c r="A16" s="2775"/>
      <c r="B16" s="2776"/>
      <c r="C16" s="2787"/>
      <c r="D16" s="295"/>
      <c r="E16" s="295"/>
      <c r="F16" s="295"/>
      <c r="G16" s="295"/>
      <c r="H16" s="2776"/>
      <c r="I16" s="2776"/>
      <c r="J16" s="2776"/>
      <c r="K16" s="2776"/>
      <c r="L16" s="2776"/>
      <c r="M16" s="2784"/>
    </row>
    <row r="17" spans="1:13" ht="15" customHeight="1" x14ac:dyDescent="0.2">
      <c r="A17" s="2775"/>
      <c r="B17" s="2776"/>
      <c r="C17" s="2787"/>
      <c r="D17" s="295"/>
      <c r="E17" s="295"/>
      <c r="F17" s="295"/>
      <c r="G17" s="295"/>
      <c r="H17" s="2776"/>
      <c r="I17" s="2776"/>
      <c r="J17" s="2776"/>
      <c r="K17" s="2776"/>
      <c r="L17" s="2776"/>
      <c r="M17" s="2784"/>
    </row>
    <row r="18" spans="1:13" x14ac:dyDescent="0.2">
      <c r="A18" s="2775"/>
      <c r="B18" s="295" t="s">
        <v>258</v>
      </c>
      <c r="C18" s="295" t="s">
        <v>1819</v>
      </c>
      <c r="D18" s="295" t="s">
        <v>257</v>
      </c>
      <c r="E18" s="295"/>
      <c r="F18" s="2783"/>
      <c r="G18" s="295"/>
      <c r="H18" s="2776"/>
      <c r="I18" s="2776"/>
      <c r="J18" s="2776"/>
      <c r="K18" s="2776"/>
      <c r="L18" s="2776"/>
      <c r="M18" s="2784"/>
    </row>
    <row r="19" spans="1:13" x14ac:dyDescent="0.2">
      <c r="A19" s="2775"/>
      <c r="B19" s="2776"/>
      <c r="C19" s="2785" t="s">
        <v>1820</v>
      </c>
      <c r="D19" s="295" t="s">
        <v>257</v>
      </c>
      <c r="E19" s="295"/>
      <c r="F19" s="2783" t="s">
        <v>1821</v>
      </c>
      <c r="G19" s="295"/>
      <c r="H19" s="2776"/>
      <c r="I19" s="2776"/>
      <c r="J19" s="2776"/>
      <c r="K19" s="2776"/>
      <c r="L19" s="2776"/>
      <c r="M19" s="2784"/>
    </row>
    <row r="20" spans="1:13" ht="18" customHeight="1" x14ac:dyDescent="0.2">
      <c r="A20" s="2775"/>
      <c r="B20" s="2776"/>
      <c r="C20" s="295" t="s">
        <v>1822</v>
      </c>
      <c r="D20" s="295" t="s">
        <v>257</v>
      </c>
      <c r="E20" s="295"/>
      <c r="F20" s="2786"/>
      <c r="G20" s="295"/>
      <c r="H20" s="2776"/>
      <c r="I20" s="2776"/>
      <c r="J20" s="2776"/>
      <c r="K20" s="2776"/>
      <c r="L20" s="2776"/>
      <c r="M20" s="2784"/>
    </row>
    <row r="21" spans="1:13" x14ac:dyDescent="0.2">
      <c r="A21" s="2775"/>
      <c r="B21" s="2776"/>
      <c r="C21" s="2787" t="s">
        <v>1823</v>
      </c>
      <c r="D21" s="2786" t="s">
        <v>257</v>
      </c>
      <c r="E21" s="295"/>
      <c r="F21" s="2788" t="s">
        <v>1821</v>
      </c>
      <c r="G21" s="295"/>
      <c r="H21" s="2776"/>
      <c r="I21" s="2776"/>
      <c r="J21" s="2776"/>
      <c r="K21" s="2776"/>
      <c r="L21" s="2776"/>
      <c r="M21" s="2784"/>
    </row>
    <row r="22" spans="1:13" s="2754" customFormat="1" ht="20.100000000000001" customHeight="1" x14ac:dyDescent="0.2">
      <c r="A22" s="2789"/>
      <c r="B22" s="2790"/>
      <c r="C22" s="2790"/>
      <c r="D22" s="2369"/>
      <c r="E22" s="2369"/>
      <c r="F22" s="2791" t="s">
        <v>1821</v>
      </c>
      <c r="G22" s="2369"/>
      <c r="H22" s="2790"/>
      <c r="I22" s="2790"/>
      <c r="J22" s="2790"/>
      <c r="K22" s="2790"/>
      <c r="L22" s="2790"/>
      <c r="M22" s="2778"/>
    </row>
    <row r="23" spans="1:13" s="2754" customFormat="1" ht="20.100000000000001" customHeight="1" x14ac:dyDescent="0.2">
      <c r="A23" s="2789"/>
      <c r="B23" s="2790"/>
      <c r="C23" s="2790"/>
      <c r="D23" s="2369"/>
      <c r="E23" s="2369"/>
      <c r="F23" s="2791" t="s">
        <v>1821</v>
      </c>
      <c r="G23" s="2369"/>
      <c r="H23" s="2790"/>
      <c r="I23" s="2790"/>
      <c r="J23" s="2790"/>
      <c r="K23" s="2790"/>
      <c r="L23" s="2790"/>
      <c r="M23" s="2778"/>
    </row>
    <row r="24" spans="1:13" x14ac:dyDescent="0.2">
      <c r="A24" s="2775"/>
      <c r="B24" s="2776"/>
      <c r="C24" s="295" t="s">
        <v>1824</v>
      </c>
      <c r="D24" s="295" t="s">
        <v>257</v>
      </c>
      <c r="E24" s="295"/>
      <c r="F24" s="295"/>
      <c r="G24" s="295"/>
      <c r="H24" s="2776"/>
      <c r="I24" s="2776"/>
      <c r="J24" s="2776"/>
      <c r="K24" s="2776"/>
      <c r="L24" s="2776"/>
      <c r="M24" s="2784"/>
    </row>
    <row r="25" spans="1:13" x14ac:dyDescent="0.2">
      <c r="A25" s="2775"/>
      <c r="B25" s="2776"/>
      <c r="C25" s="2787" t="s">
        <v>1825</v>
      </c>
      <c r="D25" s="295" t="s">
        <v>257</v>
      </c>
      <c r="E25" s="295"/>
      <c r="F25" s="2783" t="s">
        <v>1821</v>
      </c>
      <c r="G25" s="295"/>
      <c r="H25" s="2776"/>
      <c r="I25" s="2776"/>
      <c r="J25" s="2776"/>
      <c r="K25" s="2776"/>
      <c r="L25" s="2776"/>
      <c r="M25" s="2784"/>
    </row>
    <row r="26" spans="1:13" ht="15" customHeight="1" x14ac:dyDescent="0.2">
      <c r="A26" s="2775"/>
      <c r="B26" s="2776"/>
      <c r="C26" s="2787"/>
      <c r="D26" s="295"/>
      <c r="E26" s="295"/>
      <c r="F26" s="2783"/>
      <c r="G26" s="295"/>
      <c r="H26" s="2776"/>
      <c r="I26" s="2776"/>
      <c r="J26" s="2776"/>
      <c r="K26" s="2776"/>
      <c r="L26" s="2776"/>
      <c r="M26" s="2784"/>
    </row>
    <row r="27" spans="1:13" ht="15" customHeight="1" x14ac:dyDescent="0.2">
      <c r="A27" s="2775"/>
      <c r="B27" s="2776"/>
      <c r="C27" s="2787"/>
      <c r="D27" s="295"/>
      <c r="E27" s="295"/>
      <c r="F27" s="2783"/>
      <c r="G27" s="295"/>
      <c r="H27" s="2776"/>
      <c r="I27" s="2776"/>
      <c r="J27" s="2776"/>
      <c r="K27" s="2776"/>
      <c r="L27" s="2776"/>
      <c r="M27" s="2784"/>
    </row>
    <row r="28" spans="1:13" x14ac:dyDescent="0.2">
      <c r="A28" s="2775"/>
      <c r="B28" s="295" t="s">
        <v>260</v>
      </c>
      <c r="C28" s="295" t="s">
        <v>1819</v>
      </c>
      <c r="D28" s="295" t="s">
        <v>257</v>
      </c>
      <c r="E28" s="295"/>
      <c r="F28" s="2783"/>
      <c r="G28" s="295"/>
      <c r="H28" s="2776"/>
      <c r="I28" s="2776"/>
      <c r="J28" s="2776"/>
      <c r="K28" s="2776"/>
      <c r="L28" s="2776"/>
      <c r="M28" s="2784"/>
    </row>
    <row r="29" spans="1:13" x14ac:dyDescent="0.2">
      <c r="A29" s="2775"/>
      <c r="B29" s="2776"/>
      <c r="C29" s="2785" t="s">
        <v>1820</v>
      </c>
      <c r="D29" s="295" t="s">
        <v>257</v>
      </c>
      <c r="E29" s="295"/>
      <c r="F29" s="2783" t="s">
        <v>1821</v>
      </c>
      <c r="G29" s="295"/>
      <c r="H29" s="2776"/>
      <c r="I29" s="2776"/>
      <c r="J29" s="2776"/>
      <c r="K29" s="2776"/>
      <c r="L29" s="2776"/>
      <c r="M29" s="2784"/>
    </row>
    <row r="30" spans="1:13" ht="18" customHeight="1" x14ac:dyDescent="0.2">
      <c r="A30" s="2775"/>
      <c r="B30" s="2776"/>
      <c r="C30" s="295" t="s">
        <v>1822</v>
      </c>
      <c r="D30" s="295" t="s">
        <v>257</v>
      </c>
      <c r="E30" s="295"/>
      <c r="F30" s="2786"/>
      <c r="G30" s="295"/>
      <c r="H30" s="2776"/>
      <c r="I30" s="2776"/>
      <c r="J30" s="2776"/>
      <c r="K30" s="2776"/>
      <c r="L30" s="2776"/>
      <c r="M30" s="2784"/>
    </row>
    <row r="31" spans="1:13" x14ac:dyDescent="0.2">
      <c r="A31" s="2775"/>
      <c r="B31" s="2776"/>
      <c r="C31" s="2787" t="s">
        <v>1823</v>
      </c>
      <c r="D31" s="2786" t="s">
        <v>257</v>
      </c>
      <c r="E31" s="295"/>
      <c r="F31" s="2788" t="s">
        <v>1821</v>
      </c>
      <c r="G31" s="295"/>
      <c r="H31" s="2776"/>
      <c r="I31" s="2776"/>
      <c r="J31" s="2776"/>
      <c r="K31" s="2776"/>
      <c r="L31" s="2776"/>
      <c r="M31" s="2784"/>
    </row>
    <row r="32" spans="1:13" s="2754" customFormat="1" ht="20.100000000000001" customHeight="1" x14ac:dyDescent="0.2">
      <c r="A32" s="2789"/>
      <c r="B32" s="2790"/>
      <c r="C32" s="2790"/>
      <c r="D32" s="2369"/>
      <c r="E32" s="2369"/>
      <c r="F32" s="2791" t="s">
        <v>1821</v>
      </c>
      <c r="G32" s="2369"/>
      <c r="H32" s="2790"/>
      <c r="I32" s="2790"/>
      <c r="J32" s="2790"/>
      <c r="K32" s="2790"/>
      <c r="L32" s="2790"/>
      <c r="M32" s="2778"/>
    </row>
    <row r="33" spans="1:13" s="2754" customFormat="1" ht="20.100000000000001" customHeight="1" x14ac:dyDescent="0.2">
      <c r="A33" s="2789"/>
      <c r="B33" s="2790"/>
      <c r="C33" s="2790"/>
      <c r="D33" s="2369"/>
      <c r="E33" s="2369"/>
      <c r="F33" s="2791" t="s">
        <v>1821</v>
      </c>
      <c r="G33" s="2369"/>
      <c r="H33" s="2790"/>
      <c r="I33" s="2790"/>
      <c r="J33" s="2790"/>
      <c r="K33" s="2790"/>
      <c r="L33" s="2790"/>
      <c r="M33" s="2778"/>
    </row>
    <row r="34" spans="1:13" x14ac:dyDescent="0.2">
      <c r="A34" s="2775"/>
      <c r="B34" s="2776"/>
      <c r="C34" s="295" t="s">
        <v>1824</v>
      </c>
      <c r="D34" s="295" t="s">
        <v>257</v>
      </c>
      <c r="E34" s="295"/>
      <c r="F34" s="295"/>
      <c r="G34" s="2776"/>
      <c r="H34" s="2776"/>
      <c r="I34" s="2776"/>
      <c r="J34" s="2776"/>
      <c r="K34" s="2776"/>
      <c r="L34" s="2776"/>
      <c r="M34" s="2784"/>
    </row>
    <row r="35" spans="1:13" x14ac:dyDescent="0.2">
      <c r="A35" s="2775"/>
      <c r="B35" s="2776"/>
      <c r="C35" s="2787" t="s">
        <v>1825</v>
      </c>
      <c r="D35" s="295" t="s">
        <v>257</v>
      </c>
      <c r="E35" s="295"/>
      <c r="F35" s="2783" t="s">
        <v>1821</v>
      </c>
      <c r="G35" s="2776"/>
      <c r="H35" s="2776"/>
      <c r="I35" s="2776"/>
      <c r="J35" s="2776"/>
      <c r="K35" s="2776"/>
      <c r="L35" s="2776"/>
      <c r="M35" s="2784"/>
    </row>
    <row r="36" spans="1:13" x14ac:dyDescent="0.2">
      <c r="A36" s="2775"/>
      <c r="B36" s="2776"/>
      <c r="C36" s="2776"/>
      <c r="D36" s="2776"/>
      <c r="E36" s="2776"/>
      <c r="F36" s="2776"/>
      <c r="G36" s="2776"/>
      <c r="H36" s="2776"/>
      <c r="I36" s="2776"/>
      <c r="J36" s="2776"/>
      <c r="K36" s="2776"/>
      <c r="L36" s="2776"/>
      <c r="M36" s="2784"/>
    </row>
    <row r="37" spans="1:13" x14ac:dyDescent="0.2">
      <c r="A37" s="2775"/>
      <c r="B37" s="2776"/>
      <c r="C37" s="2776"/>
      <c r="D37" s="2776"/>
      <c r="E37" s="2776"/>
      <c r="F37" s="2776"/>
      <c r="G37" s="2776"/>
      <c r="H37" s="2776"/>
      <c r="I37" s="2776"/>
      <c r="J37" s="2776"/>
      <c r="K37" s="2776"/>
      <c r="L37" s="2776"/>
      <c r="M37" s="2784"/>
    </row>
    <row r="38" spans="1:13" x14ac:dyDescent="0.2">
      <c r="A38" s="2775"/>
      <c r="B38" s="2776"/>
      <c r="C38" s="2776"/>
      <c r="D38" s="2776"/>
      <c r="E38" s="2776"/>
      <c r="F38" s="2776"/>
      <c r="G38" s="2776"/>
      <c r="H38" s="2776"/>
      <c r="I38" s="2776"/>
      <c r="J38" s="2776"/>
      <c r="K38" s="2776"/>
      <c r="L38" s="2776"/>
      <c r="M38" s="2784"/>
    </row>
    <row r="39" spans="1:13" x14ac:dyDescent="0.2">
      <c r="A39" s="2775"/>
      <c r="B39" s="2776"/>
      <c r="C39" s="2776"/>
      <c r="D39" s="2776"/>
      <c r="E39" s="2776"/>
      <c r="F39" s="2776"/>
      <c r="G39" s="2776"/>
      <c r="H39" s="2776"/>
      <c r="I39" s="2776"/>
      <c r="J39" s="2776"/>
      <c r="K39" s="2776"/>
      <c r="L39" s="2776"/>
      <c r="M39" s="2784"/>
    </row>
    <row r="40" spans="1:13" x14ac:dyDescent="0.2">
      <c r="A40" s="2775"/>
      <c r="B40" s="2776"/>
      <c r="C40" s="2776"/>
      <c r="D40" s="2776"/>
      <c r="E40" s="2776"/>
      <c r="F40" s="2776"/>
      <c r="G40" s="2776"/>
      <c r="H40" s="2776"/>
      <c r="I40" s="2776"/>
      <c r="J40" s="2776"/>
      <c r="K40" s="2776"/>
      <c r="L40" s="2776"/>
      <c r="M40" s="2784"/>
    </row>
    <row r="41" spans="1:13" x14ac:dyDescent="0.2">
      <c r="A41" s="2775"/>
      <c r="B41" s="2776"/>
      <c r="C41" s="2776"/>
      <c r="D41" s="2776"/>
      <c r="E41" s="2776"/>
      <c r="F41" s="2776"/>
      <c r="G41" s="2776"/>
      <c r="H41" s="2776"/>
      <c r="I41" s="2776"/>
      <c r="J41" s="2776"/>
      <c r="K41" s="2776"/>
      <c r="L41" s="2776"/>
      <c r="M41" s="2784"/>
    </row>
    <row r="42" spans="1:13" x14ac:dyDescent="0.2">
      <c r="A42" s="2775"/>
      <c r="B42" s="2776"/>
      <c r="C42" s="2776"/>
      <c r="D42" s="2776"/>
      <c r="E42" s="2776"/>
      <c r="F42" s="2776"/>
      <c r="G42" s="2776"/>
      <c r="H42" s="2776"/>
      <c r="I42" s="2776"/>
      <c r="J42" s="2776"/>
      <c r="K42" s="2776"/>
      <c r="L42" s="2776"/>
      <c r="M42" s="2784"/>
    </row>
    <row r="43" spans="1:13" x14ac:dyDescent="0.2">
      <c r="A43" s="2775"/>
      <c r="B43" s="2776"/>
      <c r="C43" s="2776"/>
      <c r="D43" s="2776"/>
      <c r="E43" s="2776"/>
      <c r="F43" s="2776"/>
      <c r="G43" s="2776"/>
      <c r="H43" s="2776"/>
      <c r="I43" s="2776"/>
      <c r="J43" s="2776"/>
      <c r="K43" s="2776"/>
      <c r="L43" s="2776"/>
      <c r="M43" s="2784"/>
    </row>
    <row r="44" spans="1:13" x14ac:dyDescent="0.2">
      <c r="A44" s="2775"/>
      <c r="B44" s="2776"/>
      <c r="C44" s="2776"/>
      <c r="D44" s="2776"/>
      <c r="E44" s="2776"/>
      <c r="F44" s="2776"/>
      <c r="G44" s="2776"/>
      <c r="H44" s="2776"/>
      <c r="I44" s="2776"/>
      <c r="J44" s="2776"/>
      <c r="K44" s="2776"/>
      <c r="L44" s="2776"/>
      <c r="M44" s="2784"/>
    </row>
    <row r="45" spans="1:13" x14ac:dyDescent="0.2">
      <c r="A45" s="2775"/>
      <c r="B45" s="2776"/>
      <c r="C45" s="2776"/>
      <c r="D45" s="2776"/>
      <c r="E45" s="2776"/>
      <c r="F45" s="2776"/>
      <c r="G45" s="2776"/>
      <c r="H45" s="2776"/>
      <c r="I45" s="2776"/>
      <c r="J45" s="2776"/>
      <c r="K45" s="2776"/>
      <c r="L45" s="2776"/>
      <c r="M45" s="2784"/>
    </row>
    <row r="46" spans="1:13" x14ac:dyDescent="0.2">
      <c r="A46" s="2775"/>
      <c r="B46" s="2776"/>
      <c r="C46" s="2776"/>
      <c r="D46" s="2776"/>
      <c r="E46" s="2776"/>
      <c r="F46" s="2776"/>
      <c r="G46" s="2776"/>
      <c r="H46" s="2776"/>
      <c r="I46" s="2776"/>
      <c r="J46" s="2776"/>
      <c r="K46" s="2776"/>
      <c r="L46" s="2776"/>
      <c r="M46" s="2784"/>
    </row>
    <row r="47" spans="1:13" x14ac:dyDescent="0.2">
      <c r="A47" s="2752"/>
      <c r="B47" s="780"/>
      <c r="C47" s="780"/>
      <c r="D47" s="780"/>
      <c r="E47" s="780"/>
      <c r="F47" s="780"/>
      <c r="G47" s="780"/>
      <c r="H47" s="780"/>
      <c r="I47" s="780"/>
      <c r="J47" s="780"/>
      <c r="K47" s="780"/>
      <c r="L47" s="780"/>
      <c r="M47" s="2763"/>
    </row>
    <row r="48" spans="1:13" x14ac:dyDescent="0.2">
      <c r="A48" s="2752"/>
      <c r="B48" s="780"/>
      <c r="C48" s="780"/>
      <c r="D48" s="780"/>
      <c r="E48" s="780"/>
      <c r="F48" s="780"/>
      <c r="G48" s="780"/>
      <c r="H48" s="780"/>
      <c r="I48" s="780"/>
      <c r="J48" s="780"/>
      <c r="K48" s="780"/>
      <c r="L48" s="780"/>
      <c r="M48" s="2763"/>
    </row>
    <row r="49" spans="1:13" x14ac:dyDescent="0.2">
      <c r="A49" s="2752"/>
      <c r="B49" s="780"/>
      <c r="C49" s="780"/>
      <c r="D49" s="780"/>
      <c r="E49" s="780"/>
      <c r="F49" s="780"/>
      <c r="G49" s="780"/>
      <c r="H49" s="780"/>
      <c r="I49" s="780"/>
      <c r="J49" s="780"/>
      <c r="K49" s="780"/>
      <c r="L49" s="780"/>
      <c r="M49" s="2763"/>
    </row>
    <row r="50" spans="1:13" x14ac:dyDescent="0.2">
      <c r="A50" s="2752"/>
      <c r="B50" s="780"/>
      <c r="C50" s="780"/>
      <c r="D50" s="780"/>
      <c r="E50" s="780"/>
      <c r="F50" s="780"/>
      <c r="G50" s="780"/>
      <c r="H50" s="780"/>
      <c r="I50" s="780"/>
      <c r="J50" s="780"/>
      <c r="K50" s="780"/>
      <c r="L50" s="780"/>
      <c r="M50" s="2763"/>
    </row>
    <row r="51" spans="1:13" x14ac:dyDescent="0.2">
      <c r="A51" s="2752"/>
      <c r="B51" s="780"/>
      <c r="C51" s="780"/>
      <c r="D51" s="780"/>
      <c r="E51" s="780"/>
      <c r="F51" s="780"/>
      <c r="G51" s="780"/>
      <c r="H51" s="780"/>
      <c r="I51" s="780"/>
      <c r="J51" s="780"/>
      <c r="K51" s="780"/>
      <c r="L51" s="780"/>
      <c r="M51" s="2763"/>
    </row>
    <row r="52" spans="1:13" x14ac:dyDescent="0.2">
      <c r="A52" s="2752"/>
      <c r="B52" s="780"/>
      <c r="C52" s="780"/>
      <c r="D52" s="780"/>
      <c r="E52" s="780"/>
      <c r="F52" s="780"/>
      <c r="G52" s="780"/>
      <c r="H52" s="780"/>
      <c r="I52" s="780"/>
      <c r="J52" s="780"/>
      <c r="K52" s="780"/>
      <c r="L52" s="780"/>
      <c r="M52" s="2763"/>
    </row>
    <row r="53" spans="1:13" ht="13.5" thickBot="1" x14ac:dyDescent="0.25">
      <c r="A53" s="2764"/>
      <c r="B53" s="2765"/>
      <c r="C53" s="2765"/>
      <c r="D53" s="2765"/>
      <c r="E53" s="2765"/>
      <c r="F53" s="2765"/>
      <c r="G53" s="2765"/>
      <c r="H53" s="2765"/>
      <c r="I53" s="2765"/>
      <c r="J53" s="2765"/>
      <c r="K53" s="2765"/>
      <c r="L53" s="2765"/>
      <c r="M53" s="2766"/>
    </row>
    <row r="55" spans="1:13" x14ac:dyDescent="0.2">
      <c r="A55" s="4119"/>
      <c r="B55" s="4119"/>
      <c r="C55" s="4119"/>
      <c r="D55" s="4119"/>
      <c r="E55" s="4119"/>
      <c r="F55" s="4119"/>
      <c r="G55" s="4119"/>
      <c r="H55" s="4119"/>
      <c r="I55" s="4119"/>
      <c r="J55" s="4119"/>
      <c r="K55" s="4119"/>
      <c r="L55" s="4119"/>
      <c r="M55" s="4119"/>
    </row>
  </sheetData>
  <mergeCells count="1">
    <mergeCell ref="A55:M55"/>
  </mergeCells>
  <printOptions horizontalCentered="1" verticalCentered="1"/>
  <pageMargins left="0.23622047244094499" right="0.23622047244094499" top="0.23622047244094499" bottom="0.23622047244094499" header="0" footer="0"/>
  <pageSetup paperSize="9" orientation="portrait" r:id="rId1"/>
  <headerFooter alignWithMargins="0">
    <oddFooter>&amp;C&amp;12 43</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487"/>
  <sheetViews>
    <sheetView showGridLines="0" view="pageBreakPreview" topLeftCell="A37" zoomScaleSheetLayoutView="100" workbookViewId="0">
      <selection activeCell="AQ34" sqref="AQ34"/>
    </sheetView>
  </sheetViews>
  <sheetFormatPr defaultRowHeight="12.75" customHeight="1" x14ac:dyDescent="0.2"/>
  <cols>
    <col min="1" max="1" width="3.42578125" style="416" customWidth="1"/>
    <col min="2" max="2" width="4.28515625" style="416" customWidth="1"/>
    <col min="3" max="3" width="1.42578125" style="416" customWidth="1"/>
    <col min="4" max="4" width="3.28515625" style="416" customWidth="1"/>
    <col min="5" max="5" width="3.85546875" style="416" customWidth="1"/>
    <col min="6" max="17" width="4.140625" style="416" customWidth="1"/>
    <col min="18" max="18" width="3.7109375" style="416" customWidth="1"/>
    <col min="19" max="19" width="4.140625" style="416" customWidth="1"/>
    <col min="20" max="22" width="3.7109375" style="416" customWidth="1"/>
    <col min="23" max="23" width="4" style="416" customWidth="1"/>
    <col min="24" max="24" width="4.140625" style="416" customWidth="1"/>
    <col min="25" max="30" width="1.85546875" style="416" customWidth="1"/>
    <col min="31" max="31" width="2.28515625" style="416" customWidth="1"/>
    <col min="32" max="35" width="1.85546875" style="416" customWidth="1"/>
    <col min="36" max="36" width="2.5703125" style="416" customWidth="1"/>
    <col min="37" max="38" width="1.85546875" style="416" customWidth="1"/>
    <col min="39" max="39" width="1.42578125" style="2100" customWidth="1"/>
    <col min="40" max="40" width="2.28515625" style="416" hidden="1" customWidth="1"/>
    <col min="41" max="41" width="3.7109375" style="416" customWidth="1"/>
    <col min="42" max="16384" width="9.140625" style="416"/>
  </cols>
  <sheetData>
    <row r="1" spans="1:41" ht="21" customHeight="1" x14ac:dyDescent="0.2">
      <c r="A1" s="4127" t="s">
        <v>1519</v>
      </c>
      <c r="B1" s="4128"/>
      <c r="C1" s="4128"/>
      <c r="D1" s="4128"/>
      <c r="E1" s="4128"/>
      <c r="F1" s="4128"/>
      <c r="G1" s="4128"/>
      <c r="H1" s="4128"/>
      <c r="I1" s="4128"/>
      <c r="J1" s="4128"/>
      <c r="K1" s="4128"/>
      <c r="L1" s="4128"/>
      <c r="M1" s="4128"/>
      <c r="N1" s="4128"/>
      <c r="O1" s="4128"/>
      <c r="P1" s="4128"/>
      <c r="Q1" s="4128"/>
      <c r="R1" s="4128"/>
      <c r="S1" s="4128"/>
      <c r="T1" s="4128"/>
      <c r="U1" s="4128"/>
      <c r="V1" s="4128"/>
      <c r="W1" s="4128"/>
      <c r="X1" s="4128"/>
      <c r="Y1" s="4128"/>
      <c r="Z1" s="4128"/>
      <c r="AA1" s="4128"/>
      <c r="AB1" s="4128"/>
      <c r="AC1" s="4128"/>
      <c r="AD1" s="4128"/>
      <c r="AE1" s="4128"/>
      <c r="AF1" s="4128"/>
      <c r="AG1" s="4128"/>
      <c r="AH1" s="4128"/>
      <c r="AI1" s="4128"/>
      <c r="AJ1" s="4128"/>
      <c r="AK1" s="4128"/>
      <c r="AL1" s="4129"/>
      <c r="AM1" s="2209"/>
      <c r="AN1" s="363"/>
      <c r="AO1" s="422"/>
    </row>
    <row r="2" spans="1:41" ht="10.5" customHeight="1" x14ac:dyDescent="0.2">
      <c r="A2" s="2210"/>
      <c r="B2" s="2211"/>
      <c r="C2" s="2211"/>
      <c r="D2" s="2211"/>
      <c r="E2" s="2211"/>
      <c r="F2" s="2211"/>
      <c r="G2" s="2211"/>
      <c r="H2" s="2211"/>
      <c r="I2" s="2211"/>
      <c r="J2" s="2211"/>
      <c r="K2" s="2211"/>
      <c r="L2" s="2211"/>
      <c r="M2" s="2211"/>
      <c r="N2" s="2211"/>
      <c r="O2" s="2211"/>
      <c r="P2" s="2211"/>
      <c r="Q2" s="2211"/>
      <c r="R2" s="2211"/>
      <c r="S2" s="2211"/>
      <c r="T2" s="2211"/>
      <c r="U2" s="2211"/>
      <c r="V2" s="2211"/>
      <c r="W2" s="2211"/>
      <c r="X2" s="2211"/>
      <c r="Y2" s="2211"/>
      <c r="Z2" s="2211"/>
      <c r="AA2" s="2211"/>
      <c r="AB2" s="2211"/>
      <c r="AC2" s="2211"/>
      <c r="AD2" s="2211"/>
      <c r="AE2" s="2211"/>
      <c r="AF2" s="2211"/>
      <c r="AG2" s="2211"/>
      <c r="AH2" s="2211"/>
      <c r="AI2" s="2211"/>
      <c r="AJ2" s="2211"/>
      <c r="AK2" s="2211"/>
      <c r="AL2" s="2212"/>
      <c r="AM2" s="2211"/>
      <c r="AN2" s="1918"/>
      <c r="AO2" s="422"/>
    </row>
    <row r="3" spans="1:41" s="2211" customFormat="1" ht="11.25" customHeight="1" x14ac:dyDescent="0.2">
      <c r="A3" s="2213"/>
      <c r="B3" s="272" t="s">
        <v>1520</v>
      </c>
      <c r="AL3" s="2212"/>
    </row>
    <row r="4" spans="1:41" s="2211" customFormat="1" ht="6.75" customHeight="1" x14ac:dyDescent="0.2">
      <c r="A4" s="2213"/>
      <c r="B4" s="272"/>
      <c r="AL4" s="2212"/>
    </row>
    <row r="5" spans="1:41" ht="11.25" customHeight="1" x14ac:dyDescent="0.2">
      <c r="A5" s="2214"/>
      <c r="B5" s="2215" t="s">
        <v>311</v>
      </c>
      <c r="C5" s="279" t="s">
        <v>1521</v>
      </c>
      <c r="D5" s="1971"/>
      <c r="E5" s="1971"/>
      <c r="F5" s="1971"/>
      <c r="G5" s="1971"/>
      <c r="H5" s="1971"/>
      <c r="I5" s="1971"/>
      <c r="J5" s="1971"/>
      <c r="K5" s="1971"/>
      <c r="L5" s="1971"/>
      <c r="M5" s="1971"/>
      <c r="N5" s="1971"/>
      <c r="O5" s="1971"/>
      <c r="P5" s="1971"/>
      <c r="Q5" s="1971"/>
      <c r="R5" s="1971"/>
      <c r="S5" s="1971"/>
      <c r="T5" s="1971"/>
      <c r="U5" s="1971"/>
      <c r="V5" s="1971"/>
      <c r="W5" s="1971"/>
      <c r="X5" s="1971"/>
      <c r="Y5" s="1971"/>
      <c r="Z5" s="1971"/>
      <c r="AA5" s="1971"/>
      <c r="AB5" s="1971"/>
      <c r="AC5" s="1971"/>
      <c r="AD5" s="1971"/>
      <c r="AE5" s="1971"/>
      <c r="AF5" s="1971"/>
      <c r="AG5" s="1920"/>
      <c r="AH5" s="1920"/>
      <c r="AI5" s="1920"/>
      <c r="AJ5" s="1920"/>
      <c r="AK5" s="1920"/>
      <c r="AL5" s="1921"/>
      <c r="AM5" s="1920"/>
      <c r="AN5" s="1920"/>
      <c r="AO5" s="422"/>
    </row>
    <row r="6" spans="1:41" ht="11.25" customHeight="1" x14ac:dyDescent="0.2">
      <c r="A6" s="2082"/>
      <c r="B6" s="2216" t="s">
        <v>316</v>
      </c>
      <c r="C6" s="277" t="s">
        <v>1522</v>
      </c>
      <c r="D6" s="277"/>
      <c r="E6" s="263"/>
      <c r="F6" s="263"/>
      <c r="G6" s="263"/>
      <c r="H6" s="263"/>
      <c r="I6" s="263"/>
      <c r="J6" s="263"/>
      <c r="K6" s="263"/>
      <c r="L6" s="263"/>
      <c r="M6" s="263"/>
      <c r="N6" s="263"/>
      <c r="O6" s="263"/>
      <c r="P6" s="1143"/>
      <c r="Q6" s="1143"/>
      <c r="R6" s="1143"/>
      <c r="S6" s="1143"/>
      <c r="T6" s="1143"/>
      <c r="U6" s="1143"/>
      <c r="V6" s="1143"/>
      <c r="W6" s="1143"/>
      <c r="X6" s="292"/>
      <c r="Y6" s="292"/>
      <c r="Z6" s="292"/>
      <c r="AA6" s="292"/>
      <c r="AB6" s="292"/>
      <c r="AC6" s="292"/>
      <c r="AD6" s="292"/>
      <c r="AE6" s="292"/>
      <c r="AF6" s="292"/>
      <c r="AG6" s="292"/>
      <c r="AH6" s="292"/>
      <c r="AI6" s="292"/>
      <c r="AJ6" s="292"/>
      <c r="AK6" s="292"/>
      <c r="AL6" s="813"/>
      <c r="AM6" s="292"/>
      <c r="AN6" s="292"/>
      <c r="AO6" s="422"/>
    </row>
    <row r="7" spans="1:41" ht="11.25" customHeight="1" x14ac:dyDescent="0.2">
      <c r="A7" s="2082"/>
      <c r="B7" s="2216" t="s">
        <v>319</v>
      </c>
      <c r="C7" s="277" t="s">
        <v>1523</v>
      </c>
      <c r="D7" s="277"/>
      <c r="E7" s="263"/>
      <c r="F7" s="263"/>
      <c r="G7" s="263"/>
      <c r="H7" s="263"/>
      <c r="I7" s="263"/>
      <c r="J7" s="263"/>
      <c r="K7" s="263"/>
      <c r="L7" s="263"/>
      <c r="M7" s="263"/>
      <c r="N7" s="263"/>
      <c r="O7" s="263"/>
      <c r="P7" s="1143"/>
      <c r="Q7" s="1143"/>
      <c r="R7" s="1143"/>
      <c r="S7" s="1143"/>
      <c r="T7" s="1143"/>
      <c r="U7" s="1143"/>
      <c r="V7" s="1143"/>
      <c r="W7" s="1143"/>
      <c r="X7" s="292"/>
      <c r="Y7" s="292"/>
      <c r="Z7" s="292"/>
      <c r="AA7" s="292"/>
      <c r="AB7" s="292"/>
      <c r="AC7" s="292"/>
      <c r="AD7" s="292"/>
      <c r="AE7" s="292"/>
      <c r="AF7" s="292"/>
      <c r="AG7" s="292"/>
      <c r="AH7" s="292"/>
      <c r="AI7" s="292"/>
      <c r="AJ7" s="292"/>
      <c r="AK7" s="292"/>
      <c r="AL7" s="813"/>
      <c r="AM7" s="292"/>
      <c r="AN7" s="292"/>
      <c r="AO7" s="422"/>
    </row>
    <row r="8" spans="1:41" ht="11.25" customHeight="1" x14ac:dyDescent="0.2">
      <c r="A8" s="2082"/>
      <c r="B8" s="2216" t="s">
        <v>329</v>
      </c>
      <c r="C8" s="277" t="s">
        <v>1524</v>
      </c>
      <c r="D8" s="277"/>
      <c r="E8" s="263"/>
      <c r="F8" s="263"/>
      <c r="G8" s="263"/>
      <c r="H8" s="263"/>
      <c r="I8" s="263"/>
      <c r="J8" s="263"/>
      <c r="K8" s="263"/>
      <c r="L8" s="263"/>
      <c r="M8" s="263"/>
      <c r="N8" s="263"/>
      <c r="O8" s="263"/>
      <c r="P8" s="1143"/>
      <c r="Q8" s="1143"/>
      <c r="R8" s="1143"/>
      <c r="S8" s="1143"/>
      <c r="T8" s="1143"/>
      <c r="U8" s="1143"/>
      <c r="V8" s="1143"/>
      <c r="W8" s="1143"/>
      <c r="X8" s="292"/>
      <c r="Y8" s="292"/>
      <c r="Z8" s="292"/>
      <c r="AA8" s="292"/>
      <c r="AB8" s="292"/>
      <c r="AC8" s="292"/>
      <c r="AD8" s="292"/>
      <c r="AE8" s="292"/>
      <c r="AF8" s="292"/>
      <c r="AG8" s="292"/>
      <c r="AH8" s="292"/>
      <c r="AI8" s="292"/>
      <c r="AJ8" s="292"/>
      <c r="AK8" s="292"/>
      <c r="AL8" s="813"/>
      <c r="AM8" s="292"/>
      <c r="AN8" s="292"/>
      <c r="AO8" s="422"/>
    </row>
    <row r="9" spans="1:41" ht="11.25" customHeight="1" x14ac:dyDescent="0.2">
      <c r="A9" s="2082"/>
      <c r="B9" s="267"/>
      <c r="C9" s="277"/>
      <c r="D9" s="277"/>
      <c r="E9" s="263"/>
      <c r="F9" s="263"/>
      <c r="G9" s="263"/>
      <c r="H9" s="263"/>
      <c r="I9" s="263"/>
      <c r="J9" s="263"/>
      <c r="K9" s="263"/>
      <c r="L9" s="263"/>
      <c r="M9" s="263"/>
      <c r="N9" s="263"/>
      <c r="O9" s="263"/>
      <c r="P9" s="1143"/>
      <c r="Q9" s="1143"/>
      <c r="R9" s="1143"/>
      <c r="S9" s="1143"/>
      <c r="T9" s="1143"/>
      <c r="U9" s="1143"/>
      <c r="V9" s="1143"/>
      <c r="W9" s="1143"/>
      <c r="X9" s="292"/>
      <c r="Y9" s="292"/>
      <c r="Z9" s="292"/>
      <c r="AA9" s="292"/>
      <c r="AB9" s="292"/>
      <c r="AC9" s="292"/>
      <c r="AD9" s="292"/>
      <c r="AE9" s="292"/>
      <c r="AF9" s="292"/>
      <c r="AG9" s="292"/>
      <c r="AH9" s="292"/>
      <c r="AI9" s="292"/>
      <c r="AJ9" s="292"/>
      <c r="AK9" s="292"/>
      <c r="AL9" s="813"/>
      <c r="AM9" s="292"/>
      <c r="AN9" s="292"/>
      <c r="AO9" s="422"/>
    </row>
    <row r="10" spans="1:41" ht="11.25" customHeight="1" x14ac:dyDescent="0.2">
      <c r="A10" s="2082"/>
      <c r="B10" s="267"/>
      <c r="C10" s="277" t="s">
        <v>1525</v>
      </c>
      <c r="D10" s="277"/>
      <c r="E10" s="263"/>
      <c r="F10" s="263"/>
      <c r="G10" s="263"/>
      <c r="H10" s="263"/>
      <c r="I10" s="263"/>
      <c r="J10" s="263"/>
      <c r="K10" s="263"/>
      <c r="L10" s="263"/>
      <c r="M10" s="263"/>
      <c r="N10" s="263"/>
      <c r="O10" s="263"/>
      <c r="P10" s="1143"/>
      <c r="Q10" s="1143"/>
      <c r="R10" s="1143"/>
      <c r="S10" s="1143"/>
      <c r="T10" s="1143"/>
      <c r="U10" s="1143"/>
      <c r="V10" s="1143"/>
      <c r="W10" s="1143"/>
      <c r="X10" s="292"/>
      <c r="Y10" s="292"/>
      <c r="Z10" s="292"/>
      <c r="AA10" s="292"/>
      <c r="AB10" s="292"/>
      <c r="AC10" s="292"/>
      <c r="AD10" s="292"/>
      <c r="AE10" s="292"/>
      <c r="AF10" s="292"/>
      <c r="AG10" s="292"/>
      <c r="AH10" s="292"/>
      <c r="AI10" s="292"/>
      <c r="AJ10" s="292"/>
      <c r="AK10" s="292"/>
      <c r="AL10" s="813"/>
      <c r="AM10" s="292"/>
      <c r="AN10" s="292"/>
    </row>
    <row r="11" spans="1:41" ht="11.25" customHeight="1" x14ac:dyDescent="0.2">
      <c r="A11" s="2082"/>
      <c r="B11" s="267"/>
      <c r="C11" s="277"/>
      <c r="D11" s="277"/>
      <c r="E11" s="263"/>
      <c r="F11" s="263" t="s">
        <v>1526</v>
      </c>
      <c r="G11" s="263"/>
      <c r="H11" s="263"/>
      <c r="I11" s="263" t="s">
        <v>1527</v>
      </c>
      <c r="J11" s="263"/>
      <c r="K11" s="263"/>
      <c r="L11" s="263" t="s">
        <v>1528</v>
      </c>
      <c r="M11" s="263"/>
      <c r="N11" s="263"/>
      <c r="O11" s="263"/>
      <c r="P11" s="1143"/>
      <c r="Q11" s="1143"/>
      <c r="R11" s="1143"/>
      <c r="S11" s="1143"/>
      <c r="T11" s="1143"/>
      <c r="U11" s="1143"/>
      <c r="V11" s="1143"/>
      <c r="W11" s="1143"/>
      <c r="X11" s="292"/>
      <c r="Y11" s="292"/>
      <c r="Z11" s="292"/>
      <c r="AA11" s="292"/>
      <c r="AB11" s="292"/>
      <c r="AC11" s="292"/>
      <c r="AD11" s="292"/>
      <c r="AE11" s="292"/>
      <c r="AF11" s="292"/>
      <c r="AG11" s="292"/>
      <c r="AH11" s="292"/>
      <c r="AI11" s="292"/>
      <c r="AJ11" s="292"/>
      <c r="AK11" s="292"/>
      <c r="AL11" s="813"/>
      <c r="AM11" s="292"/>
      <c r="AN11" s="292"/>
    </row>
    <row r="12" spans="1:41" ht="11.25" customHeight="1" x14ac:dyDescent="0.2">
      <c r="A12" s="2082"/>
      <c r="B12" s="267"/>
      <c r="C12" s="277"/>
      <c r="D12" s="277"/>
      <c r="E12" s="263"/>
      <c r="F12" s="4130">
        <v>0</v>
      </c>
      <c r="G12" s="4132">
        <v>1</v>
      </c>
      <c r="H12" s="2217"/>
      <c r="I12" s="4130">
        <v>0</v>
      </c>
      <c r="J12" s="4132">
        <v>1</v>
      </c>
      <c r="K12" s="2217"/>
      <c r="L12" s="4130">
        <v>2</v>
      </c>
      <c r="M12" s="4134">
        <v>0</v>
      </c>
      <c r="N12" s="4134">
        <v>1</v>
      </c>
      <c r="O12" s="4132">
        <v>5</v>
      </c>
      <c r="P12" s="1143"/>
      <c r="Q12" s="1143"/>
      <c r="R12" s="2955">
        <v>1</v>
      </c>
      <c r="S12" s="4136" t="s">
        <v>1529</v>
      </c>
      <c r="T12" s="4033" t="s">
        <v>1530</v>
      </c>
      <c r="U12" s="2927"/>
      <c r="V12" s="1143"/>
      <c r="W12" s="3998">
        <v>2</v>
      </c>
      <c r="X12" s="2140"/>
      <c r="Y12" s="4033" t="s">
        <v>1531</v>
      </c>
      <c r="Z12" s="2927"/>
      <c r="AA12" s="2927"/>
      <c r="AB12" s="2927"/>
      <c r="AC12" s="2927"/>
      <c r="AD12" s="292"/>
      <c r="AE12" s="292"/>
      <c r="AF12" s="292"/>
      <c r="AG12" s="292"/>
      <c r="AH12" s="292"/>
      <c r="AI12" s="292"/>
      <c r="AJ12" s="292"/>
      <c r="AK12" s="292"/>
      <c r="AL12" s="813"/>
      <c r="AM12" s="292"/>
      <c r="AN12" s="292"/>
    </row>
    <row r="13" spans="1:41" ht="11.25" customHeight="1" x14ac:dyDescent="0.2">
      <c r="A13" s="2082"/>
      <c r="B13" s="267"/>
      <c r="C13" s="277"/>
      <c r="D13" s="277"/>
      <c r="E13" s="263"/>
      <c r="F13" s="4131"/>
      <c r="G13" s="4133"/>
      <c r="H13" s="2217"/>
      <c r="I13" s="4131"/>
      <c r="J13" s="4133"/>
      <c r="K13" s="2217"/>
      <c r="L13" s="4131"/>
      <c r="M13" s="4135"/>
      <c r="N13" s="4135"/>
      <c r="O13" s="4133"/>
      <c r="P13" s="1143"/>
      <c r="Q13" s="1143"/>
      <c r="R13" s="2955"/>
      <c r="S13" s="4137"/>
      <c r="T13" s="4033"/>
      <c r="U13" s="2927"/>
      <c r="V13" s="1143"/>
      <c r="W13" s="3998"/>
      <c r="X13" s="2141"/>
      <c r="Y13" s="4033"/>
      <c r="Z13" s="2927"/>
      <c r="AA13" s="2927"/>
      <c r="AB13" s="2927"/>
      <c r="AC13" s="2927"/>
      <c r="AD13" s="292"/>
      <c r="AE13" s="292"/>
      <c r="AF13" s="292"/>
      <c r="AG13" s="292"/>
      <c r="AH13" s="292"/>
      <c r="AI13" s="292"/>
      <c r="AJ13" s="292"/>
      <c r="AK13" s="292"/>
      <c r="AL13" s="813"/>
      <c r="AM13" s="292"/>
      <c r="AN13" s="292"/>
    </row>
    <row r="14" spans="1:41" ht="11.25" customHeight="1" x14ac:dyDescent="0.2">
      <c r="A14" s="2082"/>
      <c r="B14" s="267"/>
      <c r="C14" s="277"/>
      <c r="D14" s="277"/>
      <c r="E14" s="263"/>
      <c r="F14" s="263"/>
      <c r="G14" s="263"/>
      <c r="H14" s="263"/>
      <c r="I14" s="263"/>
      <c r="J14" s="263"/>
      <c r="K14" s="263"/>
      <c r="L14" s="263"/>
      <c r="M14" s="263"/>
      <c r="N14" s="263"/>
      <c r="O14" s="263"/>
      <c r="P14" s="1143"/>
      <c r="Q14" s="1143"/>
      <c r="R14" s="1143"/>
      <c r="S14" s="1143"/>
      <c r="T14" s="1143"/>
      <c r="U14" s="1143"/>
      <c r="V14" s="1143"/>
      <c r="W14" s="1143"/>
      <c r="X14" s="292"/>
      <c r="Y14" s="292"/>
      <c r="Z14" s="292"/>
      <c r="AA14" s="292"/>
      <c r="AB14" s="292"/>
      <c r="AC14" s="292"/>
      <c r="AD14" s="292"/>
      <c r="AE14" s="292"/>
      <c r="AF14" s="292"/>
      <c r="AG14" s="292"/>
      <c r="AH14" s="292"/>
      <c r="AI14" s="292"/>
      <c r="AJ14" s="292"/>
      <c r="AK14" s="292"/>
      <c r="AL14" s="813"/>
      <c r="AM14" s="292"/>
      <c r="AN14" s="292"/>
    </row>
    <row r="15" spans="1:41" ht="11.25" customHeight="1" x14ac:dyDescent="0.2">
      <c r="A15" s="2082"/>
      <c r="B15" s="2216" t="s">
        <v>335</v>
      </c>
      <c r="C15" s="277" t="s">
        <v>1532</v>
      </c>
      <c r="D15" s="277"/>
      <c r="E15" s="263"/>
      <c r="F15" s="263"/>
      <c r="G15" s="263"/>
      <c r="H15" s="263"/>
      <c r="I15" s="263"/>
      <c r="J15" s="263"/>
      <c r="K15" s="263"/>
      <c r="L15" s="263"/>
      <c r="M15" s="263"/>
      <c r="N15" s="263"/>
      <c r="O15" s="263"/>
      <c r="P15" s="1143"/>
      <c r="Q15" s="1143"/>
      <c r="R15" s="1143"/>
      <c r="S15" s="1143"/>
      <c r="T15" s="1143"/>
      <c r="U15" s="1143"/>
      <c r="V15" s="1143"/>
      <c r="W15" s="1143"/>
      <c r="X15" s="292"/>
      <c r="Y15" s="292"/>
      <c r="Z15" s="292"/>
      <c r="AA15" s="292"/>
      <c r="AB15" s="292"/>
      <c r="AC15" s="292"/>
      <c r="AD15" s="292"/>
      <c r="AE15" s="292"/>
      <c r="AF15" s="292"/>
      <c r="AG15" s="292"/>
      <c r="AH15" s="292"/>
      <c r="AI15" s="292"/>
      <c r="AJ15" s="292"/>
      <c r="AK15" s="292"/>
      <c r="AL15" s="813"/>
      <c r="AM15" s="292"/>
      <c r="AN15" s="292"/>
    </row>
    <row r="16" spans="1:41" ht="11.25" customHeight="1" x14ac:dyDescent="0.2">
      <c r="A16" s="2082"/>
      <c r="B16" s="2216" t="s">
        <v>336</v>
      </c>
      <c r="C16" s="267" t="s">
        <v>1533</v>
      </c>
      <c r="D16" s="267"/>
      <c r="E16" s="263"/>
      <c r="F16" s="263"/>
      <c r="G16" s="263"/>
      <c r="H16" s="263"/>
      <c r="I16" s="263"/>
      <c r="J16" s="263"/>
      <c r="K16" s="263"/>
      <c r="L16" s="263"/>
      <c r="M16" s="263"/>
      <c r="N16" s="263"/>
      <c r="O16" s="263"/>
      <c r="P16" s="1143"/>
      <c r="Q16" s="1143"/>
      <c r="R16" s="1143"/>
      <c r="S16" s="1143"/>
      <c r="T16" s="1143"/>
      <c r="U16" s="1143"/>
      <c r="V16" s="1143"/>
      <c r="W16" s="1143"/>
      <c r="X16" s="292"/>
      <c r="Y16" s="292"/>
      <c r="Z16" s="292"/>
      <c r="AA16" s="292"/>
      <c r="AB16" s="292"/>
      <c r="AC16" s="292"/>
      <c r="AD16" s="292"/>
      <c r="AE16" s="292"/>
      <c r="AF16" s="292"/>
      <c r="AG16" s="292"/>
      <c r="AH16" s="292"/>
      <c r="AI16" s="292"/>
      <c r="AJ16" s="292"/>
      <c r="AK16" s="292"/>
      <c r="AL16" s="813"/>
      <c r="AM16" s="292"/>
      <c r="AN16" s="292"/>
    </row>
    <row r="17" spans="1:41" ht="14.25" customHeight="1" x14ac:dyDescent="0.2">
      <c r="A17" s="2082"/>
      <c r="B17" s="1923"/>
      <c r="C17" s="285" t="s">
        <v>1534</v>
      </c>
      <c r="D17" s="1917"/>
      <c r="E17" s="263"/>
      <c r="F17" s="263"/>
      <c r="G17" s="263"/>
      <c r="H17" s="263"/>
      <c r="I17" s="263"/>
      <c r="J17" s="263"/>
      <c r="K17" s="263"/>
      <c r="L17" s="263"/>
      <c r="M17" s="263"/>
      <c r="N17" s="263"/>
      <c r="O17" s="263"/>
      <c r="P17" s="1143"/>
      <c r="Q17" s="1143"/>
      <c r="R17" s="1143"/>
      <c r="S17" s="1143"/>
      <c r="T17" s="1143"/>
      <c r="U17" s="1143"/>
      <c r="V17" s="1143"/>
      <c r="W17" s="1143"/>
      <c r="X17" s="841"/>
      <c r="Y17" s="841"/>
      <c r="Z17" s="841"/>
      <c r="AA17" s="841"/>
      <c r="AB17" s="841"/>
      <c r="AC17" s="841"/>
      <c r="AD17" s="841"/>
      <c r="AE17" s="841"/>
      <c r="AF17" s="292"/>
      <c r="AG17" s="292"/>
      <c r="AH17" s="292"/>
      <c r="AI17" s="292"/>
      <c r="AJ17" s="292"/>
      <c r="AK17" s="292"/>
      <c r="AL17" s="813"/>
      <c r="AM17" s="292"/>
      <c r="AN17" s="292"/>
    </row>
    <row r="18" spans="1:41" ht="14.25" customHeight="1" x14ac:dyDescent="0.2">
      <c r="A18" s="2082"/>
      <c r="B18" s="1923"/>
      <c r="C18" s="285" t="s">
        <v>1535</v>
      </c>
      <c r="D18" s="1917"/>
      <c r="E18" s="263"/>
      <c r="F18" s="263"/>
      <c r="G18" s="263"/>
      <c r="H18" s="263"/>
      <c r="I18" s="263"/>
      <c r="J18" s="263"/>
      <c r="K18" s="263"/>
      <c r="L18" s="263"/>
      <c r="M18" s="263"/>
      <c r="N18" s="263"/>
      <c r="O18" s="263"/>
      <c r="P18" s="1143"/>
      <c r="Q18" s="1143"/>
      <c r="R18" s="1143"/>
      <c r="S18" s="1143"/>
      <c r="T18" s="1143"/>
      <c r="U18" s="1143"/>
      <c r="V18" s="1143"/>
      <c r="W18" s="1143"/>
      <c r="X18" s="841"/>
      <c r="Y18" s="841"/>
      <c r="Z18" s="841"/>
      <c r="AA18" s="841"/>
      <c r="AB18" s="841"/>
      <c r="AC18" s="841"/>
      <c r="AD18" s="841"/>
      <c r="AE18" s="841"/>
      <c r="AF18" s="292"/>
      <c r="AG18" s="292"/>
      <c r="AH18" s="292"/>
      <c r="AI18" s="292"/>
      <c r="AJ18" s="292"/>
      <c r="AK18" s="292"/>
      <c r="AL18" s="813"/>
      <c r="AM18" s="292"/>
      <c r="AN18" s="292"/>
    </row>
    <row r="19" spans="1:41" ht="14.25" customHeight="1" x14ac:dyDescent="0.2">
      <c r="A19" s="2082"/>
      <c r="B19" s="1923"/>
      <c r="C19" s="285"/>
      <c r="D19" s="1917"/>
      <c r="E19" s="263"/>
      <c r="F19" s="263"/>
      <c r="G19" s="263"/>
      <c r="H19" s="263"/>
      <c r="I19" s="263"/>
      <c r="J19" s="263"/>
      <c r="K19" s="263"/>
      <c r="L19" s="263"/>
      <c r="M19" s="263"/>
      <c r="N19" s="263"/>
      <c r="O19" s="263"/>
      <c r="P19" s="1143"/>
      <c r="Q19" s="1143"/>
      <c r="R19" s="1143"/>
      <c r="S19" s="1143"/>
      <c r="T19" s="1143"/>
      <c r="U19" s="1143"/>
      <c r="V19" s="1143"/>
      <c r="W19" s="1143"/>
      <c r="X19" s="841"/>
      <c r="Y19" s="841"/>
      <c r="Z19" s="841"/>
      <c r="AA19" s="841"/>
      <c r="AB19" s="841"/>
      <c r="AC19" s="841"/>
      <c r="AD19" s="841"/>
      <c r="AE19" s="841"/>
      <c r="AF19" s="292"/>
      <c r="AG19" s="292"/>
      <c r="AH19" s="292"/>
      <c r="AI19" s="292"/>
      <c r="AJ19" s="292"/>
      <c r="AK19" s="292"/>
      <c r="AL19" s="813"/>
      <c r="AM19" s="292"/>
      <c r="AN19" s="813"/>
    </row>
    <row r="20" spans="1:41" ht="14.25" customHeight="1" x14ac:dyDescent="0.2">
      <c r="A20" s="2082"/>
      <c r="B20" s="1923"/>
      <c r="C20" s="285" t="s">
        <v>1536</v>
      </c>
      <c r="D20" s="1917"/>
      <c r="E20" s="263"/>
      <c r="F20" s="263"/>
      <c r="G20" s="263"/>
      <c r="H20" s="263"/>
      <c r="I20" s="263"/>
      <c r="J20" s="263"/>
      <c r="K20" s="2218"/>
      <c r="L20" s="450">
        <v>2</v>
      </c>
      <c r="M20" s="450">
        <v>2</v>
      </c>
      <c r="N20" s="450">
        <v>0</v>
      </c>
      <c r="O20" s="450">
        <v>0</v>
      </c>
      <c r="P20" s="450">
        <v>0</v>
      </c>
      <c r="Q20" s="450">
        <v>0</v>
      </c>
      <c r="R20" s="450">
        <v>0</v>
      </c>
      <c r="S20" s="450">
        <v>0</v>
      </c>
      <c r="T20" s="1143"/>
      <c r="U20" s="1143"/>
      <c r="V20" s="1143"/>
      <c r="W20" s="1143"/>
      <c r="X20" s="841"/>
      <c r="Y20" s="841"/>
      <c r="Z20" s="841"/>
      <c r="AA20" s="841"/>
      <c r="AB20" s="841"/>
      <c r="AC20" s="841"/>
      <c r="AD20" s="841"/>
      <c r="AE20" s="841"/>
      <c r="AF20" s="292"/>
      <c r="AG20" s="292"/>
      <c r="AH20" s="292"/>
      <c r="AI20" s="292"/>
      <c r="AJ20" s="292"/>
      <c r="AK20" s="292"/>
      <c r="AL20" s="813"/>
      <c r="AM20" s="292"/>
      <c r="AN20" s="813"/>
    </row>
    <row r="21" spans="1:41" ht="5.25" customHeight="1" x14ac:dyDescent="0.2">
      <c r="A21" s="2082"/>
      <c r="B21" s="1923"/>
      <c r="C21" s="285"/>
      <c r="D21" s="1917"/>
      <c r="E21" s="263"/>
      <c r="F21" s="263"/>
      <c r="G21" s="263"/>
      <c r="H21" s="263"/>
      <c r="I21" s="263"/>
      <c r="J21" s="263"/>
      <c r="K21" s="263"/>
      <c r="L21" s="282"/>
      <c r="M21" s="282"/>
      <c r="N21" s="282"/>
      <c r="O21" s="282"/>
      <c r="P21" s="282"/>
      <c r="Q21" s="282"/>
      <c r="R21" s="282"/>
      <c r="S21" s="282"/>
      <c r="T21" s="1143"/>
      <c r="U21" s="1143"/>
      <c r="V21" s="1143"/>
      <c r="W21" s="1143"/>
      <c r="X21" s="841"/>
      <c r="Y21" s="841"/>
      <c r="Z21" s="841"/>
      <c r="AA21" s="841"/>
      <c r="AB21" s="841"/>
      <c r="AC21" s="841"/>
      <c r="AD21" s="841"/>
      <c r="AE21" s="841"/>
      <c r="AF21" s="292"/>
      <c r="AG21" s="292"/>
      <c r="AH21" s="292"/>
      <c r="AI21" s="292"/>
      <c r="AJ21" s="292"/>
      <c r="AK21" s="292"/>
      <c r="AL21" s="813"/>
      <c r="AM21" s="292"/>
      <c r="AN21" s="813"/>
    </row>
    <row r="22" spans="1:41" ht="22.5" customHeight="1" x14ac:dyDescent="0.2">
      <c r="A22" s="2082"/>
      <c r="B22" s="1923"/>
      <c r="C22" s="285"/>
      <c r="D22" s="1917"/>
      <c r="E22" s="263"/>
      <c r="F22" s="422"/>
      <c r="G22" s="1968">
        <v>24</v>
      </c>
      <c r="H22" s="2219"/>
      <c r="I22" s="2220"/>
      <c r="J22" s="2220"/>
      <c r="K22" s="2220"/>
      <c r="L22" s="2221">
        <v>1</v>
      </c>
      <c r="M22" s="2221">
        <v>2</v>
      </c>
      <c r="N22" s="2221">
        <v>0</v>
      </c>
      <c r="O22" s="2221">
        <v>0</v>
      </c>
      <c r="P22" s="2221">
        <v>0</v>
      </c>
      <c r="Q22" s="2221">
        <v>0</v>
      </c>
      <c r="R22" s="2221">
        <v>0</v>
      </c>
      <c r="S22" s="2222">
        <v>0</v>
      </c>
      <c r="T22" s="1143"/>
      <c r="U22" s="1143"/>
      <c r="V22" s="1143"/>
      <c r="W22" s="1143"/>
      <c r="X22" s="841"/>
      <c r="Y22" s="841"/>
      <c r="Z22" s="841"/>
      <c r="AA22" s="841"/>
      <c r="AB22" s="841"/>
      <c r="AC22" s="841"/>
      <c r="AD22" s="841"/>
      <c r="AE22" s="841"/>
      <c r="AF22" s="292"/>
      <c r="AG22" s="292"/>
      <c r="AH22" s="292"/>
      <c r="AI22" s="292"/>
      <c r="AJ22" s="292"/>
      <c r="AK22" s="292"/>
      <c r="AL22" s="813"/>
      <c r="AM22" s="292"/>
      <c r="AN22" s="813"/>
    </row>
    <row r="23" spans="1:41" ht="14.25" customHeight="1" x14ac:dyDescent="0.2">
      <c r="A23" s="2082"/>
      <c r="B23" s="1923"/>
      <c r="C23" s="285"/>
      <c r="D23" s="1917"/>
      <c r="E23" s="263"/>
      <c r="F23" s="263"/>
      <c r="G23" s="263"/>
      <c r="H23" s="263"/>
      <c r="I23" s="263"/>
      <c r="J23" s="263"/>
      <c r="K23" s="263"/>
      <c r="L23" s="263"/>
      <c r="M23" s="263"/>
      <c r="N23" s="263"/>
      <c r="O23" s="263"/>
      <c r="P23" s="1143"/>
      <c r="Q23" s="1143"/>
      <c r="R23" s="1143"/>
      <c r="S23" s="1143"/>
      <c r="T23" s="1143"/>
      <c r="U23" s="1143"/>
      <c r="V23" s="1143"/>
      <c r="W23" s="1143"/>
      <c r="X23" s="841"/>
      <c r="Y23" s="841"/>
      <c r="Z23" s="841"/>
      <c r="AA23" s="841"/>
      <c r="AB23" s="841"/>
      <c r="AC23" s="841"/>
      <c r="AD23" s="841"/>
      <c r="AE23" s="841"/>
      <c r="AF23" s="292"/>
      <c r="AG23" s="292"/>
      <c r="AH23" s="292"/>
      <c r="AI23" s="292"/>
      <c r="AJ23" s="292"/>
      <c r="AK23" s="292"/>
      <c r="AL23" s="813"/>
      <c r="AM23" s="292"/>
      <c r="AN23" s="813"/>
    </row>
    <row r="24" spans="1:41" ht="14.25" customHeight="1" x14ac:dyDescent="0.2">
      <c r="A24" s="2082"/>
      <c r="B24" s="2223" t="s">
        <v>337</v>
      </c>
      <c r="C24" s="285" t="s">
        <v>1537</v>
      </c>
      <c r="D24" s="1917"/>
      <c r="E24" s="263"/>
      <c r="F24" s="263"/>
      <c r="G24" s="263"/>
      <c r="H24" s="263"/>
      <c r="I24" s="263"/>
      <c r="J24" s="263"/>
      <c r="K24" s="263"/>
      <c r="L24" s="263"/>
      <c r="M24" s="263"/>
      <c r="N24" s="263"/>
      <c r="O24" s="263"/>
      <c r="P24" s="1143"/>
      <c r="Q24" s="1143"/>
      <c r="R24" s="1143"/>
      <c r="S24" s="1143"/>
      <c r="T24" s="1143"/>
      <c r="U24" s="1143"/>
      <c r="V24" s="1143"/>
      <c r="W24" s="1143"/>
      <c r="X24" s="841"/>
      <c r="Y24" s="841"/>
      <c r="Z24" s="841"/>
      <c r="AA24" s="841"/>
      <c r="AB24" s="841"/>
      <c r="AC24" s="841"/>
      <c r="AD24" s="841"/>
      <c r="AE24" s="841"/>
      <c r="AF24" s="292"/>
      <c r="AG24" s="292"/>
      <c r="AH24" s="292"/>
      <c r="AI24" s="292"/>
      <c r="AJ24" s="292"/>
      <c r="AK24" s="292"/>
      <c r="AL24" s="813"/>
      <c r="AM24" s="292"/>
      <c r="AN24" s="813"/>
    </row>
    <row r="25" spans="1:41" ht="14.25" customHeight="1" x14ac:dyDescent="0.2">
      <c r="A25" s="2082"/>
      <c r="B25" s="2223" t="s">
        <v>338</v>
      </c>
      <c r="C25" s="285" t="s">
        <v>1538</v>
      </c>
      <c r="D25" s="1917"/>
      <c r="E25" s="263"/>
      <c r="F25" s="263"/>
      <c r="G25" s="263"/>
      <c r="H25" s="263"/>
      <c r="I25" s="263"/>
      <c r="J25" s="263"/>
      <c r="K25" s="263"/>
      <c r="L25" s="263"/>
      <c r="M25" s="263"/>
      <c r="N25" s="263"/>
      <c r="O25" s="263"/>
      <c r="P25" s="1143"/>
      <c r="Q25" s="1143"/>
      <c r="R25" s="1143"/>
      <c r="S25" s="1143"/>
      <c r="T25" s="1143"/>
      <c r="U25" s="1143"/>
      <c r="V25" s="1143"/>
      <c r="W25" s="1143"/>
      <c r="X25" s="841"/>
      <c r="Y25" s="841"/>
      <c r="Z25" s="841"/>
      <c r="AA25" s="841"/>
      <c r="AB25" s="841"/>
      <c r="AC25" s="841"/>
      <c r="AD25" s="841"/>
      <c r="AE25" s="841"/>
      <c r="AF25" s="292"/>
      <c r="AG25" s="292"/>
      <c r="AH25" s="292"/>
      <c r="AI25" s="292"/>
      <c r="AJ25" s="292"/>
      <c r="AK25" s="292"/>
      <c r="AL25" s="813"/>
      <c r="AM25" s="292"/>
      <c r="AN25" s="813"/>
    </row>
    <row r="26" spans="1:41" ht="14.25" customHeight="1" x14ac:dyDescent="0.2">
      <c r="A26" s="2082"/>
      <c r="B26" s="2223" t="s">
        <v>339</v>
      </c>
      <c r="C26" s="285" t="s">
        <v>1539</v>
      </c>
      <c r="D26" s="1917"/>
      <c r="E26" s="263"/>
      <c r="F26" s="263"/>
      <c r="G26" s="263"/>
      <c r="H26" s="263"/>
      <c r="I26" s="263"/>
      <c r="J26" s="263"/>
      <c r="K26" s="263"/>
      <c r="L26" s="263"/>
      <c r="M26" s="263"/>
      <c r="N26" s="263"/>
      <c r="O26" s="263"/>
      <c r="P26" s="1143"/>
      <c r="Q26" s="1143"/>
      <c r="R26" s="1143"/>
      <c r="S26" s="1143"/>
      <c r="T26" s="1143"/>
      <c r="U26" s="1143"/>
      <c r="V26" s="1143"/>
      <c r="W26" s="1143"/>
      <c r="X26" s="841"/>
      <c r="Y26" s="841"/>
      <c r="Z26" s="841"/>
      <c r="AA26" s="841"/>
      <c r="AB26" s="841"/>
      <c r="AC26" s="841"/>
      <c r="AD26" s="841"/>
      <c r="AE26" s="841"/>
      <c r="AF26" s="292"/>
      <c r="AG26" s="292"/>
      <c r="AH26" s="292"/>
      <c r="AI26" s="292"/>
      <c r="AJ26" s="292"/>
      <c r="AK26" s="292"/>
      <c r="AL26" s="813"/>
      <c r="AM26" s="292"/>
      <c r="AN26" s="292"/>
      <c r="AO26" s="422"/>
    </row>
    <row r="27" spans="1:41" ht="18" customHeight="1" x14ac:dyDescent="0.2">
      <c r="A27" s="2082"/>
      <c r="B27" s="1923"/>
      <c r="C27" s="2224"/>
      <c r="D27" s="2225"/>
      <c r="E27" s="2226"/>
      <c r="F27" s="2226"/>
      <c r="G27" s="2226"/>
      <c r="H27" s="2226"/>
      <c r="I27" s="2226"/>
      <c r="J27" s="2226"/>
      <c r="K27" s="2226"/>
      <c r="L27" s="2226"/>
      <c r="M27" s="2226"/>
      <c r="N27" s="2226"/>
      <c r="O27" s="2226"/>
      <c r="P27" s="2227"/>
      <c r="Q27" s="2227"/>
      <c r="R27" s="2227"/>
      <c r="S27" s="2227"/>
      <c r="T27" s="2227"/>
      <c r="U27" s="2227"/>
      <c r="V27" s="2227"/>
      <c r="W27" s="2227"/>
      <c r="X27" s="2228"/>
      <c r="Y27" s="2228"/>
      <c r="Z27" s="2228"/>
      <c r="AA27" s="2228"/>
      <c r="AB27" s="2228"/>
      <c r="AC27" s="2228"/>
      <c r="AD27" s="2228"/>
      <c r="AE27" s="2228"/>
      <c r="AF27" s="2229"/>
      <c r="AG27" s="2229"/>
      <c r="AH27" s="2229"/>
      <c r="AI27" s="2229"/>
      <c r="AJ27" s="292"/>
      <c r="AK27" s="292"/>
      <c r="AL27" s="813"/>
      <c r="AM27" s="292"/>
      <c r="AN27" s="292"/>
      <c r="AO27" s="422"/>
    </row>
    <row r="28" spans="1:41" ht="18" customHeight="1" x14ac:dyDescent="0.2">
      <c r="A28" s="2082"/>
      <c r="B28" s="1923"/>
      <c r="C28" s="2230"/>
      <c r="D28" s="2231"/>
      <c r="E28" s="2232"/>
      <c r="F28" s="2232"/>
      <c r="G28" s="2232"/>
      <c r="H28" s="2232"/>
      <c r="I28" s="2232"/>
      <c r="J28" s="2232"/>
      <c r="K28" s="2232"/>
      <c r="L28" s="2232"/>
      <c r="M28" s="2232"/>
      <c r="N28" s="2232"/>
      <c r="O28" s="2232"/>
      <c r="P28" s="2233"/>
      <c r="Q28" s="2233"/>
      <c r="R28" s="2233"/>
      <c r="S28" s="2233"/>
      <c r="T28" s="2233"/>
      <c r="U28" s="2233"/>
      <c r="V28" s="2233"/>
      <c r="W28" s="2233"/>
      <c r="X28" s="2234"/>
      <c r="Y28" s="2234"/>
      <c r="Z28" s="2234"/>
      <c r="AA28" s="2234"/>
      <c r="AB28" s="2234"/>
      <c r="AC28" s="2234"/>
      <c r="AD28" s="2234"/>
      <c r="AE28" s="2234"/>
      <c r="AF28" s="2235"/>
      <c r="AG28" s="2235"/>
      <c r="AH28" s="2235"/>
      <c r="AI28" s="2235"/>
      <c r="AJ28" s="292"/>
      <c r="AK28" s="292"/>
      <c r="AL28" s="813"/>
      <c r="AM28" s="292"/>
      <c r="AN28" s="292"/>
      <c r="AO28" s="422"/>
    </row>
    <row r="29" spans="1:41" ht="18" customHeight="1" x14ac:dyDescent="0.2">
      <c r="A29" s="2082"/>
      <c r="B29" s="1923"/>
      <c r="C29" s="2230"/>
      <c r="D29" s="2231"/>
      <c r="E29" s="2232"/>
      <c r="F29" s="2232"/>
      <c r="G29" s="2232"/>
      <c r="H29" s="2232"/>
      <c r="I29" s="2232"/>
      <c r="J29" s="2232"/>
      <c r="K29" s="2232"/>
      <c r="L29" s="2232"/>
      <c r="M29" s="2232"/>
      <c r="N29" s="2232"/>
      <c r="O29" s="2232"/>
      <c r="P29" s="2233"/>
      <c r="Q29" s="2233"/>
      <c r="R29" s="2233"/>
      <c r="S29" s="2233"/>
      <c r="T29" s="2233"/>
      <c r="U29" s="2233"/>
      <c r="V29" s="2233"/>
      <c r="W29" s="2233"/>
      <c r="X29" s="2234"/>
      <c r="Y29" s="2234"/>
      <c r="Z29" s="2234"/>
      <c r="AA29" s="2234"/>
      <c r="AB29" s="2234"/>
      <c r="AC29" s="2234"/>
      <c r="AD29" s="2234"/>
      <c r="AE29" s="2234"/>
      <c r="AF29" s="2235"/>
      <c r="AG29" s="2235"/>
      <c r="AH29" s="2235"/>
      <c r="AI29" s="2235"/>
      <c r="AJ29" s="292"/>
      <c r="AK29" s="292"/>
      <c r="AL29" s="813"/>
      <c r="AM29" s="292"/>
      <c r="AN29" s="292"/>
      <c r="AO29" s="422"/>
    </row>
    <row r="30" spans="1:41" ht="14.25" customHeight="1" x14ac:dyDescent="0.2">
      <c r="A30" s="2082"/>
      <c r="B30" s="1923"/>
      <c r="C30" s="285"/>
      <c r="D30" s="1917"/>
      <c r="E30" s="263"/>
      <c r="F30" s="263"/>
      <c r="G30" s="263"/>
      <c r="H30" s="263"/>
      <c r="I30" s="263"/>
      <c r="J30" s="263"/>
      <c r="K30" s="263"/>
      <c r="L30" s="263"/>
      <c r="M30" s="263"/>
      <c r="N30" s="263"/>
      <c r="O30" s="263"/>
      <c r="P30" s="1143"/>
      <c r="Q30" s="1143"/>
      <c r="R30" s="1143"/>
      <c r="S30" s="1143"/>
      <c r="T30" s="1143"/>
      <c r="U30" s="1143"/>
      <c r="V30" s="1143"/>
      <c r="W30" s="1143"/>
      <c r="X30" s="841"/>
      <c r="Y30" s="841"/>
      <c r="Z30" s="841"/>
      <c r="AA30" s="841"/>
      <c r="AB30" s="841"/>
      <c r="AC30" s="841"/>
      <c r="AD30" s="841"/>
      <c r="AE30" s="841"/>
      <c r="AF30" s="292"/>
      <c r="AG30" s="292"/>
      <c r="AH30" s="292"/>
      <c r="AI30" s="292"/>
      <c r="AJ30" s="292"/>
      <c r="AK30" s="292"/>
      <c r="AL30" s="813"/>
      <c r="AM30" s="292"/>
      <c r="AN30" s="292"/>
      <c r="AO30" s="422"/>
    </row>
    <row r="31" spans="1:41" ht="14.25" customHeight="1" x14ac:dyDescent="0.2">
      <c r="A31" s="2082"/>
      <c r="B31" s="1923"/>
      <c r="C31" s="285"/>
      <c r="D31" s="1917"/>
      <c r="E31" s="263"/>
      <c r="F31" s="263"/>
      <c r="G31" s="263"/>
      <c r="H31" s="263"/>
      <c r="I31" s="263"/>
      <c r="J31" s="263"/>
      <c r="K31" s="263"/>
      <c r="L31" s="263"/>
      <c r="M31" s="263"/>
      <c r="N31" s="263"/>
      <c r="O31" s="263"/>
      <c r="P31" s="1143"/>
      <c r="Q31" s="1143"/>
      <c r="R31" s="1143"/>
      <c r="S31" s="1143"/>
      <c r="T31" s="1143"/>
      <c r="U31" s="1143"/>
      <c r="V31" s="1143"/>
      <c r="W31" s="1143"/>
      <c r="X31" s="841"/>
      <c r="Y31" s="841"/>
      <c r="Z31" s="841"/>
      <c r="AA31" s="841"/>
      <c r="AB31" s="841"/>
      <c r="AC31" s="841"/>
      <c r="AD31" s="841"/>
      <c r="AE31" s="841"/>
      <c r="AF31" s="292"/>
      <c r="AG31" s="292"/>
      <c r="AH31" s="292"/>
      <c r="AI31" s="292"/>
      <c r="AJ31" s="292"/>
      <c r="AK31" s="292"/>
      <c r="AL31" s="813"/>
      <c r="AM31" s="292"/>
      <c r="AN31" s="292"/>
      <c r="AO31" s="422"/>
    </row>
    <row r="32" spans="1:41" ht="21" customHeight="1" x14ac:dyDescent="0.2">
      <c r="A32" s="4138" t="s">
        <v>1540</v>
      </c>
      <c r="B32" s="4139"/>
      <c r="C32" s="4139"/>
      <c r="D32" s="4139"/>
      <c r="E32" s="4139"/>
      <c r="F32" s="4139"/>
      <c r="G32" s="4139"/>
      <c r="H32" s="4139"/>
      <c r="I32" s="4139"/>
      <c r="J32" s="4139"/>
      <c r="K32" s="4139"/>
      <c r="L32" s="4139"/>
      <c r="M32" s="4139"/>
      <c r="N32" s="4139"/>
      <c r="O32" s="4139"/>
      <c r="P32" s="4139"/>
      <c r="Q32" s="4139"/>
      <c r="R32" s="4139"/>
      <c r="S32" s="4139"/>
      <c r="T32" s="4139"/>
      <c r="U32" s="4139"/>
      <c r="V32" s="4139"/>
      <c r="W32" s="4139"/>
      <c r="X32" s="4139"/>
      <c r="Y32" s="4139"/>
      <c r="Z32" s="4139"/>
      <c r="AA32" s="4139"/>
      <c r="AB32" s="4139"/>
      <c r="AC32" s="4139"/>
      <c r="AD32" s="4139"/>
      <c r="AE32" s="4139"/>
      <c r="AF32" s="4139"/>
      <c r="AG32" s="4139"/>
      <c r="AH32" s="4139"/>
      <c r="AI32" s="4139"/>
      <c r="AJ32" s="4139"/>
      <c r="AK32" s="4139"/>
      <c r="AL32" s="4140"/>
      <c r="AM32" s="292"/>
      <c r="AN32" s="292"/>
      <c r="AO32" s="422"/>
    </row>
    <row r="33" spans="1:41" ht="14.25" customHeight="1" x14ac:dyDescent="0.2">
      <c r="A33" s="2082"/>
      <c r="B33" s="1923"/>
      <c r="C33" s="285"/>
      <c r="D33" s="1917"/>
      <c r="E33" s="263"/>
      <c r="F33" s="263"/>
      <c r="G33" s="263"/>
      <c r="H33" s="263"/>
      <c r="I33" s="263"/>
      <c r="J33" s="263"/>
      <c r="K33" s="263"/>
      <c r="L33" s="263"/>
      <c r="M33" s="263"/>
      <c r="N33" s="263"/>
      <c r="O33" s="263"/>
      <c r="P33" s="1143"/>
      <c r="Q33" s="1143"/>
      <c r="R33" s="1143"/>
      <c r="S33" s="1143"/>
      <c r="T33" s="1143"/>
      <c r="U33" s="1143"/>
      <c r="V33" s="1143"/>
      <c r="W33" s="1143"/>
      <c r="X33" s="841"/>
      <c r="Y33" s="841"/>
      <c r="Z33" s="841"/>
      <c r="AA33" s="841"/>
      <c r="AB33" s="841"/>
      <c r="AC33" s="841"/>
      <c r="AD33" s="841"/>
      <c r="AE33" s="841"/>
      <c r="AF33" s="292"/>
      <c r="AG33" s="292"/>
      <c r="AH33" s="292"/>
      <c r="AI33" s="292"/>
      <c r="AJ33" s="292"/>
      <c r="AK33" s="292"/>
      <c r="AL33" s="813"/>
      <c r="AM33" s="292"/>
      <c r="AN33" s="292"/>
      <c r="AO33" s="422"/>
    </row>
    <row r="34" spans="1:41" s="2211" customFormat="1" ht="11.25" customHeight="1" x14ac:dyDescent="0.2">
      <c r="A34" s="2213"/>
      <c r="B34" s="2236" t="s">
        <v>1541</v>
      </c>
      <c r="AL34" s="2212"/>
    </row>
    <row r="35" spans="1:41" s="2211" customFormat="1" ht="6.75" customHeight="1" x14ac:dyDescent="0.2">
      <c r="A35" s="2213"/>
      <c r="B35" s="272"/>
      <c r="AL35" s="2212"/>
    </row>
    <row r="36" spans="1:41" ht="11.25" customHeight="1" x14ac:dyDescent="0.2">
      <c r="A36" s="2214"/>
      <c r="B36" s="2215" t="s">
        <v>311</v>
      </c>
      <c r="C36" s="832" t="s">
        <v>1542</v>
      </c>
      <c r="D36" s="1971"/>
      <c r="E36" s="1971"/>
      <c r="F36" s="1971"/>
      <c r="G36" s="1971"/>
      <c r="H36" s="1971"/>
      <c r="I36" s="1971"/>
      <c r="J36" s="1971"/>
      <c r="K36" s="1971"/>
      <c r="L36" s="1971"/>
      <c r="M36" s="1971"/>
      <c r="N36" s="1971"/>
      <c r="O36" s="1971"/>
      <c r="P36" s="1971"/>
      <c r="Q36" s="1971"/>
      <c r="R36" s="1971"/>
      <c r="S36" s="1971"/>
      <c r="T36" s="1971"/>
      <c r="U36" s="1971"/>
      <c r="V36" s="1971"/>
      <c r="W36" s="1971"/>
      <c r="X36" s="1971"/>
      <c r="Y36" s="1971"/>
      <c r="Z36" s="1971"/>
      <c r="AA36" s="1971"/>
      <c r="AB36" s="1971"/>
      <c r="AC36" s="1971"/>
      <c r="AD36" s="1971"/>
      <c r="AE36" s="1971"/>
      <c r="AF36" s="1971"/>
      <c r="AG36" s="1920"/>
      <c r="AH36" s="1920"/>
      <c r="AI36" s="1920"/>
      <c r="AJ36" s="1920"/>
      <c r="AK36" s="1920"/>
      <c r="AL36" s="1921"/>
      <c r="AM36" s="1920"/>
      <c r="AN36" s="1920"/>
      <c r="AO36" s="422"/>
    </row>
    <row r="37" spans="1:41" ht="11.25" customHeight="1" x14ac:dyDescent="0.2">
      <c r="A37" s="2082"/>
      <c r="B37" s="2216" t="s">
        <v>316</v>
      </c>
      <c r="C37" s="274" t="s">
        <v>1543</v>
      </c>
      <c r="D37" s="274"/>
      <c r="E37" s="263"/>
      <c r="F37" s="263"/>
      <c r="G37" s="263"/>
      <c r="H37" s="263"/>
      <c r="I37" s="263"/>
      <c r="J37" s="263"/>
      <c r="K37" s="263"/>
      <c r="L37" s="263"/>
      <c r="M37" s="263"/>
      <c r="N37" s="263"/>
      <c r="O37" s="263"/>
      <c r="P37" s="1143"/>
      <c r="Q37" s="1143"/>
      <c r="R37" s="1143"/>
      <c r="S37" s="1143"/>
      <c r="T37" s="1143"/>
      <c r="U37" s="1143"/>
      <c r="V37" s="1143"/>
      <c r="W37" s="1143"/>
      <c r="X37" s="292"/>
      <c r="Y37" s="292"/>
      <c r="Z37" s="292"/>
      <c r="AA37" s="292"/>
      <c r="AB37" s="292"/>
      <c r="AC37" s="292"/>
      <c r="AD37" s="292"/>
      <c r="AE37" s="292"/>
      <c r="AF37" s="292"/>
      <c r="AG37" s="292"/>
      <c r="AH37" s="292"/>
      <c r="AI37" s="292"/>
      <c r="AJ37" s="292"/>
      <c r="AK37" s="292"/>
      <c r="AL37" s="813"/>
      <c r="AM37" s="292"/>
      <c r="AN37" s="292"/>
      <c r="AO37" s="422"/>
    </row>
    <row r="38" spans="1:41" ht="11.25" customHeight="1" x14ac:dyDescent="0.2">
      <c r="A38" s="2082"/>
      <c r="B38" s="2216" t="s">
        <v>319</v>
      </c>
      <c r="C38" s="274" t="s">
        <v>1544</v>
      </c>
      <c r="D38" s="274"/>
      <c r="E38" s="263"/>
      <c r="F38" s="263"/>
      <c r="G38" s="263"/>
      <c r="H38" s="263"/>
      <c r="I38" s="263"/>
      <c r="J38" s="263"/>
      <c r="K38" s="263"/>
      <c r="L38" s="263"/>
      <c r="M38" s="263"/>
      <c r="N38" s="263"/>
      <c r="O38" s="263"/>
      <c r="P38" s="1143"/>
      <c r="Q38" s="1143"/>
      <c r="R38" s="1143"/>
      <c r="S38" s="1143"/>
      <c r="T38" s="1143"/>
      <c r="U38" s="1143"/>
      <c r="V38" s="1143"/>
      <c r="W38" s="1143"/>
      <c r="X38" s="292"/>
      <c r="Y38" s="292"/>
      <c r="Z38" s="292"/>
      <c r="AA38" s="292"/>
      <c r="AB38" s="292"/>
      <c r="AC38" s="292"/>
      <c r="AD38" s="292"/>
      <c r="AE38" s="292"/>
      <c r="AF38" s="292"/>
      <c r="AG38" s="292"/>
      <c r="AH38" s="292"/>
      <c r="AI38" s="292"/>
      <c r="AJ38" s="292"/>
      <c r="AK38" s="292"/>
      <c r="AL38" s="813"/>
      <c r="AM38" s="292"/>
      <c r="AN38" s="292"/>
      <c r="AO38" s="422"/>
    </row>
    <row r="39" spans="1:41" ht="11.25" customHeight="1" x14ac:dyDescent="0.2">
      <c r="A39" s="2082"/>
      <c r="B39" s="2216" t="s">
        <v>329</v>
      </c>
      <c r="C39" s="274" t="s">
        <v>1545</v>
      </c>
      <c r="D39" s="274"/>
      <c r="E39" s="263"/>
      <c r="F39" s="263"/>
      <c r="G39" s="263"/>
      <c r="H39" s="263"/>
      <c r="I39" s="263"/>
      <c r="J39" s="263"/>
      <c r="K39" s="263"/>
      <c r="L39" s="263"/>
      <c r="M39" s="263"/>
      <c r="N39" s="263"/>
      <c r="O39" s="263"/>
      <c r="P39" s="1143"/>
      <c r="Q39" s="1143"/>
      <c r="R39" s="1143"/>
      <c r="S39" s="1143"/>
      <c r="T39" s="1143"/>
      <c r="U39" s="1143"/>
      <c r="V39" s="1143"/>
      <c r="W39" s="1143"/>
      <c r="X39" s="292"/>
      <c r="Y39" s="292"/>
      <c r="Z39" s="292"/>
      <c r="AA39" s="292"/>
      <c r="AB39" s="292"/>
      <c r="AC39" s="292"/>
      <c r="AD39" s="292"/>
      <c r="AE39" s="292"/>
      <c r="AF39" s="292"/>
      <c r="AG39" s="292"/>
      <c r="AH39" s="292"/>
      <c r="AI39" s="292"/>
      <c r="AJ39" s="292"/>
      <c r="AK39" s="292"/>
      <c r="AL39" s="813"/>
      <c r="AM39" s="292"/>
      <c r="AN39" s="292"/>
      <c r="AO39" s="422"/>
    </row>
    <row r="40" spans="1:41" ht="11.25" customHeight="1" x14ac:dyDescent="0.2">
      <c r="A40" s="2082"/>
      <c r="B40" s="267"/>
      <c r="C40" s="274"/>
      <c r="D40" s="274"/>
      <c r="E40" s="263"/>
      <c r="F40" s="263"/>
      <c r="G40" s="263"/>
      <c r="H40" s="263"/>
      <c r="I40" s="263"/>
      <c r="J40" s="263"/>
      <c r="K40" s="263"/>
      <c r="L40" s="263"/>
      <c r="M40" s="263"/>
      <c r="N40" s="263"/>
      <c r="O40" s="263"/>
      <c r="P40" s="1143"/>
      <c r="Q40" s="1143"/>
      <c r="R40" s="1143"/>
      <c r="S40" s="1143"/>
      <c r="T40" s="1143"/>
      <c r="U40" s="1143"/>
      <c r="V40" s="1143"/>
      <c r="W40" s="1143"/>
      <c r="X40" s="292"/>
      <c r="Y40" s="292"/>
      <c r="Z40" s="292"/>
      <c r="AA40" s="292"/>
      <c r="AB40" s="292"/>
      <c r="AC40" s="292"/>
      <c r="AD40" s="292"/>
      <c r="AE40" s="292"/>
      <c r="AF40" s="292"/>
      <c r="AG40" s="292"/>
      <c r="AH40" s="292"/>
      <c r="AI40" s="292"/>
      <c r="AJ40" s="292"/>
      <c r="AK40" s="292"/>
      <c r="AL40" s="813"/>
      <c r="AM40" s="292"/>
      <c r="AN40" s="292"/>
      <c r="AO40" s="422"/>
    </row>
    <row r="41" spans="1:41" ht="11.25" customHeight="1" x14ac:dyDescent="0.2">
      <c r="A41" s="2082"/>
      <c r="B41" s="267"/>
      <c r="C41" s="274" t="s">
        <v>1546</v>
      </c>
      <c r="D41" s="274"/>
      <c r="E41" s="263"/>
      <c r="F41" s="263"/>
      <c r="G41" s="263"/>
      <c r="H41" s="263"/>
      <c r="I41" s="263"/>
      <c r="J41" s="263"/>
      <c r="K41" s="263"/>
      <c r="L41" s="263"/>
      <c r="M41" s="263"/>
      <c r="N41" s="263"/>
      <c r="O41" s="263"/>
      <c r="P41" s="1143"/>
      <c r="Q41" s="1143"/>
      <c r="R41" s="1143"/>
      <c r="S41" s="1143"/>
      <c r="T41" s="1143"/>
      <c r="U41" s="1143"/>
      <c r="V41" s="1143"/>
      <c r="W41" s="1143"/>
      <c r="X41" s="292"/>
      <c r="Y41" s="292"/>
      <c r="Z41" s="292"/>
      <c r="AA41" s="292"/>
      <c r="AB41" s="292"/>
      <c r="AC41" s="292"/>
      <c r="AD41" s="292"/>
      <c r="AE41" s="292"/>
      <c r="AF41" s="292"/>
      <c r="AG41" s="292"/>
      <c r="AH41" s="292"/>
      <c r="AI41" s="292"/>
      <c r="AJ41" s="292"/>
      <c r="AK41" s="292"/>
      <c r="AL41" s="813"/>
      <c r="AM41" s="292"/>
      <c r="AN41" s="292"/>
    </row>
    <row r="42" spans="1:41" ht="11.25" customHeight="1" x14ac:dyDescent="0.2">
      <c r="A42" s="2082"/>
      <c r="B42" s="267"/>
      <c r="C42" s="274"/>
      <c r="D42" s="274"/>
      <c r="E42" s="263"/>
      <c r="F42" s="263" t="s">
        <v>1526</v>
      </c>
      <c r="G42" s="263"/>
      <c r="H42" s="263"/>
      <c r="I42" s="263" t="s">
        <v>1527</v>
      </c>
      <c r="J42" s="263"/>
      <c r="K42" s="263"/>
      <c r="L42" s="263" t="s">
        <v>1528</v>
      </c>
      <c r="M42" s="263"/>
      <c r="N42" s="263"/>
      <c r="O42" s="263"/>
      <c r="P42" s="1143"/>
      <c r="Q42" s="1143"/>
      <c r="R42" s="1143"/>
      <c r="S42" s="1143"/>
      <c r="T42" s="1143"/>
      <c r="U42" s="1143"/>
      <c r="V42" s="1143"/>
      <c r="W42" s="1143"/>
      <c r="X42" s="292"/>
      <c r="Y42" s="292"/>
      <c r="Z42" s="292"/>
      <c r="AA42" s="292"/>
      <c r="AB42" s="292"/>
      <c r="AC42" s="292"/>
      <c r="AD42" s="292"/>
      <c r="AE42" s="292"/>
      <c r="AF42" s="292"/>
      <c r="AG42" s="292"/>
      <c r="AH42" s="292"/>
      <c r="AI42" s="292"/>
      <c r="AJ42" s="292"/>
      <c r="AK42" s="292"/>
      <c r="AL42" s="813"/>
      <c r="AM42" s="292"/>
      <c r="AN42" s="292"/>
    </row>
    <row r="43" spans="1:41" ht="11.25" customHeight="1" x14ac:dyDescent="0.2">
      <c r="A43" s="2082"/>
      <c r="B43" s="267"/>
      <c r="C43" s="274"/>
      <c r="D43" s="274"/>
      <c r="E43" s="263"/>
      <c r="F43" s="4130">
        <v>0</v>
      </c>
      <c r="G43" s="4132">
        <v>1</v>
      </c>
      <c r="H43" s="2217"/>
      <c r="I43" s="4130">
        <v>0</v>
      </c>
      <c r="J43" s="4132">
        <v>1</v>
      </c>
      <c r="K43" s="2217"/>
      <c r="L43" s="4130">
        <v>2</v>
      </c>
      <c r="M43" s="4134">
        <v>0</v>
      </c>
      <c r="N43" s="4134">
        <v>1</v>
      </c>
      <c r="O43" s="4132">
        <v>5</v>
      </c>
      <c r="P43" s="1143"/>
      <c r="Q43" s="1143"/>
      <c r="R43" s="2955">
        <v>1</v>
      </c>
      <c r="S43" s="4136" t="s">
        <v>1529</v>
      </c>
      <c r="T43" s="4033" t="s">
        <v>1530</v>
      </c>
      <c r="U43" s="2927"/>
      <c r="V43" s="1143"/>
      <c r="W43" s="3998">
        <v>2</v>
      </c>
      <c r="X43" s="2140"/>
      <c r="Y43" s="4033" t="s">
        <v>1531</v>
      </c>
      <c r="Z43" s="2927"/>
      <c r="AA43" s="2927"/>
      <c r="AB43" s="2927"/>
      <c r="AC43" s="2927"/>
      <c r="AD43" s="292"/>
      <c r="AE43" s="292"/>
      <c r="AF43" s="292"/>
      <c r="AG43" s="292"/>
      <c r="AH43" s="292"/>
      <c r="AI43" s="292"/>
      <c r="AJ43" s="292"/>
      <c r="AK43" s="292"/>
      <c r="AL43" s="813"/>
      <c r="AM43" s="292"/>
      <c r="AN43" s="292"/>
    </row>
    <row r="44" spans="1:41" ht="11.25" customHeight="1" x14ac:dyDescent="0.2">
      <c r="A44" s="2082"/>
      <c r="B44" s="267"/>
      <c r="C44" s="274"/>
      <c r="D44" s="274"/>
      <c r="E44" s="263"/>
      <c r="F44" s="4131"/>
      <c r="G44" s="4133"/>
      <c r="H44" s="2217"/>
      <c r="I44" s="4131"/>
      <c r="J44" s="4133"/>
      <c r="K44" s="2217"/>
      <c r="L44" s="4131"/>
      <c r="M44" s="4135"/>
      <c r="N44" s="4135"/>
      <c r="O44" s="4133"/>
      <c r="P44" s="1143"/>
      <c r="Q44" s="1143"/>
      <c r="R44" s="2955"/>
      <c r="S44" s="4137"/>
      <c r="T44" s="4033"/>
      <c r="U44" s="2927"/>
      <c r="V44" s="1143"/>
      <c r="W44" s="3998"/>
      <c r="X44" s="2141"/>
      <c r="Y44" s="4033"/>
      <c r="Z44" s="2927"/>
      <c r="AA44" s="2927"/>
      <c r="AB44" s="2927"/>
      <c r="AC44" s="2927"/>
      <c r="AD44" s="292"/>
      <c r="AE44" s="292"/>
      <c r="AF44" s="292"/>
      <c r="AG44" s="292"/>
      <c r="AH44" s="292"/>
      <c r="AI44" s="292"/>
      <c r="AJ44" s="292"/>
      <c r="AK44" s="292"/>
      <c r="AL44" s="813"/>
      <c r="AM44" s="292"/>
      <c r="AN44" s="292"/>
    </row>
    <row r="45" spans="1:41" ht="11.25" customHeight="1" x14ac:dyDescent="0.2">
      <c r="A45" s="2082"/>
      <c r="B45" s="267"/>
      <c r="C45" s="274"/>
      <c r="D45" s="274"/>
      <c r="E45" s="263"/>
      <c r="F45" s="263"/>
      <c r="G45" s="263"/>
      <c r="H45" s="263"/>
      <c r="I45" s="263"/>
      <c r="J45" s="263"/>
      <c r="K45" s="263"/>
      <c r="L45" s="263"/>
      <c r="M45" s="263"/>
      <c r="N45" s="263"/>
      <c r="O45" s="263"/>
      <c r="P45" s="1143"/>
      <c r="Q45" s="1143"/>
      <c r="R45" s="1143"/>
      <c r="S45" s="1143"/>
      <c r="T45" s="1143"/>
      <c r="U45" s="1143"/>
      <c r="V45" s="1143"/>
      <c r="W45" s="1143"/>
      <c r="X45" s="292"/>
      <c r="Y45" s="292"/>
      <c r="Z45" s="292"/>
      <c r="AA45" s="292"/>
      <c r="AB45" s="292"/>
      <c r="AC45" s="292"/>
      <c r="AD45" s="292"/>
      <c r="AE45" s="292"/>
      <c r="AF45" s="292"/>
      <c r="AG45" s="292"/>
      <c r="AH45" s="292"/>
      <c r="AI45" s="292"/>
      <c r="AJ45" s="292"/>
      <c r="AK45" s="292"/>
      <c r="AL45" s="813"/>
      <c r="AM45" s="292"/>
      <c r="AN45" s="292"/>
    </row>
    <row r="46" spans="1:41" ht="11.25" customHeight="1" x14ac:dyDescent="0.2">
      <c r="A46" s="2082"/>
      <c r="B46" s="2216" t="s">
        <v>335</v>
      </c>
      <c r="C46" s="274" t="s">
        <v>1547</v>
      </c>
      <c r="D46" s="274"/>
      <c r="E46" s="263"/>
      <c r="F46" s="263"/>
      <c r="G46" s="263"/>
      <c r="H46" s="263"/>
      <c r="I46" s="263"/>
      <c r="J46" s="263"/>
      <c r="K46" s="263"/>
      <c r="L46" s="263"/>
      <c r="M46" s="263"/>
      <c r="N46" s="263"/>
      <c r="O46" s="263"/>
      <c r="P46" s="1143"/>
      <c r="Q46" s="1143"/>
      <c r="R46" s="1143"/>
      <c r="S46" s="1143"/>
      <c r="T46" s="1143"/>
      <c r="U46" s="1143"/>
      <c r="V46" s="1143"/>
      <c r="W46" s="1143"/>
      <c r="X46" s="292"/>
      <c r="Y46" s="292"/>
      <c r="Z46" s="292"/>
      <c r="AA46" s="292"/>
      <c r="AB46" s="292"/>
      <c r="AC46" s="292"/>
      <c r="AD46" s="292"/>
      <c r="AE46" s="292"/>
      <c r="AF46" s="292"/>
      <c r="AG46" s="292"/>
      <c r="AH46" s="292"/>
      <c r="AI46" s="292"/>
      <c r="AJ46" s="292"/>
      <c r="AK46" s="292"/>
      <c r="AL46" s="813"/>
      <c r="AM46" s="292"/>
      <c r="AN46" s="292"/>
    </row>
    <row r="47" spans="1:41" ht="11.25" customHeight="1" x14ac:dyDescent="0.2">
      <c r="A47" s="2082"/>
      <c r="B47" s="2216" t="s">
        <v>336</v>
      </c>
      <c r="C47" s="284" t="s">
        <v>1548</v>
      </c>
      <c r="D47" s="284"/>
      <c r="E47" s="263"/>
      <c r="F47" s="263"/>
      <c r="G47" s="263"/>
      <c r="H47" s="263"/>
      <c r="I47" s="263"/>
      <c r="J47" s="263"/>
      <c r="K47" s="263"/>
      <c r="L47" s="263"/>
      <c r="M47" s="263"/>
      <c r="N47" s="263"/>
      <c r="O47" s="263"/>
      <c r="P47" s="1143"/>
      <c r="Q47" s="1143"/>
      <c r="R47" s="1143"/>
      <c r="S47" s="1143"/>
      <c r="T47" s="1143"/>
      <c r="U47" s="1143"/>
      <c r="V47" s="1143"/>
      <c r="W47" s="1143"/>
      <c r="X47" s="292"/>
      <c r="Y47" s="292"/>
      <c r="Z47" s="292"/>
      <c r="AA47" s="292"/>
      <c r="AB47" s="292"/>
      <c r="AC47" s="292"/>
      <c r="AD47" s="292"/>
      <c r="AE47" s="292"/>
      <c r="AF47" s="292"/>
      <c r="AG47" s="292"/>
      <c r="AH47" s="292"/>
      <c r="AI47" s="292"/>
      <c r="AJ47" s="292"/>
      <c r="AK47" s="292"/>
      <c r="AL47" s="813"/>
      <c r="AM47" s="292"/>
      <c r="AN47" s="292"/>
    </row>
    <row r="48" spans="1:41" ht="11.25" customHeight="1" x14ac:dyDescent="0.2">
      <c r="A48" s="2082"/>
      <c r="B48" s="1923"/>
      <c r="C48" s="264" t="s">
        <v>1549</v>
      </c>
      <c r="D48" s="2237"/>
      <c r="E48" s="263"/>
      <c r="F48" s="263"/>
      <c r="G48" s="263"/>
      <c r="H48" s="263"/>
      <c r="I48" s="263"/>
      <c r="J48" s="263"/>
      <c r="K48" s="263"/>
      <c r="L48" s="263"/>
      <c r="M48" s="263"/>
      <c r="N48" s="263"/>
      <c r="O48" s="263"/>
      <c r="P48" s="1143"/>
      <c r="Q48" s="1143"/>
      <c r="R48" s="1143"/>
      <c r="S48" s="1143"/>
      <c r="T48" s="1143"/>
      <c r="U48" s="1143"/>
      <c r="V48" s="1143"/>
      <c r="W48" s="1143"/>
      <c r="X48" s="841"/>
      <c r="Y48" s="841"/>
      <c r="Z48" s="841"/>
      <c r="AA48" s="841"/>
      <c r="AB48" s="841"/>
      <c r="AC48" s="841"/>
      <c r="AD48" s="841"/>
      <c r="AE48" s="841"/>
      <c r="AF48" s="292"/>
      <c r="AG48" s="292"/>
      <c r="AH48" s="292"/>
      <c r="AI48" s="292"/>
      <c r="AJ48" s="292"/>
      <c r="AK48" s="292"/>
      <c r="AL48" s="813"/>
      <c r="AM48" s="292"/>
      <c r="AN48" s="292"/>
    </row>
    <row r="49" spans="1:41" ht="11.25" customHeight="1" x14ac:dyDescent="0.2">
      <c r="A49" s="2082"/>
      <c r="B49" s="1923"/>
      <c r="C49" s="264" t="s">
        <v>1550</v>
      </c>
      <c r="D49" s="2237"/>
      <c r="E49" s="263"/>
      <c r="F49" s="263"/>
      <c r="G49" s="263"/>
      <c r="H49" s="263"/>
      <c r="I49" s="263"/>
      <c r="J49" s="263"/>
      <c r="K49" s="263"/>
      <c r="L49" s="263"/>
      <c r="M49" s="263"/>
      <c r="N49" s="263"/>
      <c r="O49" s="263"/>
      <c r="P49" s="1143"/>
      <c r="Q49" s="1143"/>
      <c r="R49" s="1143"/>
      <c r="S49" s="1143"/>
      <c r="T49" s="1143"/>
      <c r="U49" s="1143"/>
      <c r="V49" s="1143"/>
      <c r="W49" s="1143"/>
      <c r="X49" s="841"/>
      <c r="Y49" s="841"/>
      <c r="Z49" s="841"/>
      <c r="AA49" s="841"/>
      <c r="AB49" s="841"/>
      <c r="AC49" s="841"/>
      <c r="AD49" s="841"/>
      <c r="AE49" s="841"/>
      <c r="AF49" s="292"/>
      <c r="AG49" s="292"/>
      <c r="AH49" s="292"/>
      <c r="AI49" s="292"/>
      <c r="AJ49" s="292"/>
      <c r="AK49" s="292"/>
      <c r="AL49" s="813"/>
      <c r="AM49" s="292"/>
      <c r="AN49" s="292"/>
    </row>
    <row r="50" spans="1:41" ht="7.5" customHeight="1" x14ac:dyDescent="0.2">
      <c r="A50" s="2082"/>
      <c r="B50" s="1923"/>
      <c r="C50" s="264"/>
      <c r="D50" s="2237"/>
      <c r="E50" s="263"/>
      <c r="F50" s="263"/>
      <c r="G50" s="263"/>
      <c r="H50" s="263"/>
      <c r="I50" s="263"/>
      <c r="J50" s="263"/>
      <c r="K50" s="263"/>
      <c r="L50" s="263"/>
      <c r="M50" s="263"/>
      <c r="N50" s="263"/>
      <c r="O50" s="263"/>
      <c r="P50" s="1143"/>
      <c r="Q50" s="1143"/>
      <c r="R50" s="1143"/>
      <c r="S50" s="1143"/>
      <c r="T50" s="1143"/>
      <c r="U50" s="1143"/>
      <c r="V50" s="1143"/>
      <c r="W50" s="1143"/>
      <c r="X50" s="841"/>
      <c r="Y50" s="841"/>
      <c r="Z50" s="841"/>
      <c r="AA50" s="841"/>
      <c r="AB50" s="841"/>
      <c r="AC50" s="841"/>
      <c r="AD50" s="841"/>
      <c r="AE50" s="841"/>
      <c r="AF50" s="292"/>
      <c r="AG50" s="292"/>
      <c r="AH50" s="292"/>
      <c r="AI50" s="292"/>
      <c r="AJ50" s="292"/>
      <c r="AK50" s="292"/>
      <c r="AL50" s="813"/>
      <c r="AM50" s="292"/>
      <c r="AN50" s="813"/>
    </row>
    <row r="51" spans="1:41" ht="14.25" customHeight="1" x14ac:dyDescent="0.2">
      <c r="A51" s="2082"/>
      <c r="B51" s="1923"/>
      <c r="C51" s="264" t="s">
        <v>1546</v>
      </c>
      <c r="D51" s="2237"/>
      <c r="E51" s="263"/>
      <c r="F51" s="263"/>
      <c r="G51" s="263"/>
      <c r="H51" s="263"/>
      <c r="I51" s="263"/>
      <c r="J51" s="263"/>
      <c r="K51" s="2218"/>
      <c r="L51" s="450">
        <v>2</v>
      </c>
      <c r="M51" s="450">
        <v>2</v>
      </c>
      <c r="N51" s="450">
        <v>0</v>
      </c>
      <c r="O51" s="450">
        <v>0</v>
      </c>
      <c r="P51" s="450">
        <v>0</v>
      </c>
      <c r="Q51" s="450">
        <v>0</v>
      </c>
      <c r="R51" s="450">
        <v>0</v>
      </c>
      <c r="S51" s="450">
        <v>0</v>
      </c>
      <c r="T51" s="1143"/>
      <c r="U51" s="1143"/>
      <c r="V51" s="1143"/>
      <c r="W51" s="1143"/>
      <c r="X51" s="841"/>
      <c r="Y51" s="841"/>
      <c r="Z51" s="841"/>
      <c r="AA51" s="841"/>
      <c r="AB51" s="841"/>
      <c r="AC51" s="841"/>
      <c r="AD51" s="841"/>
      <c r="AE51" s="841"/>
      <c r="AF51" s="292"/>
      <c r="AG51" s="292"/>
      <c r="AH51" s="292"/>
      <c r="AI51" s="292"/>
      <c r="AJ51" s="292"/>
      <c r="AK51" s="292"/>
      <c r="AL51" s="813"/>
      <c r="AM51" s="292"/>
      <c r="AN51" s="813"/>
    </row>
    <row r="52" spans="1:41" ht="5.25" customHeight="1" x14ac:dyDescent="0.2">
      <c r="A52" s="2082"/>
      <c r="B52" s="1923"/>
      <c r="C52" s="285"/>
      <c r="D52" s="1917"/>
      <c r="E52" s="263"/>
      <c r="F52" s="263"/>
      <c r="G52" s="263"/>
      <c r="H52" s="263"/>
      <c r="I52" s="263"/>
      <c r="J52" s="263"/>
      <c r="K52" s="263"/>
      <c r="L52" s="282"/>
      <c r="M52" s="282"/>
      <c r="N52" s="282"/>
      <c r="O52" s="282"/>
      <c r="P52" s="282"/>
      <c r="Q52" s="282"/>
      <c r="R52" s="282"/>
      <c r="S52" s="282"/>
      <c r="T52" s="1143"/>
      <c r="U52" s="1143"/>
      <c r="V52" s="1143"/>
      <c r="W52" s="1143"/>
      <c r="X52" s="841"/>
      <c r="Y52" s="841"/>
      <c r="Z52" s="841"/>
      <c r="AA52" s="841"/>
      <c r="AB52" s="841"/>
      <c r="AC52" s="841"/>
      <c r="AD52" s="841"/>
      <c r="AE52" s="841"/>
      <c r="AF52" s="292"/>
      <c r="AG52" s="292"/>
      <c r="AH52" s="292"/>
      <c r="AI52" s="292"/>
      <c r="AJ52" s="292"/>
      <c r="AK52" s="292"/>
      <c r="AL52" s="813"/>
      <c r="AM52" s="292"/>
      <c r="AN52" s="813"/>
    </row>
    <row r="53" spans="1:41" ht="22.5" customHeight="1" x14ac:dyDescent="0.2">
      <c r="A53" s="2082"/>
      <c r="B53" s="1923"/>
      <c r="C53" s="285"/>
      <c r="D53" s="1917"/>
      <c r="E53" s="263"/>
      <c r="F53" s="422"/>
      <c r="G53" s="1968">
        <v>24</v>
      </c>
      <c r="H53" s="2219"/>
      <c r="I53" s="2220"/>
      <c r="J53" s="2220"/>
      <c r="K53" s="2220"/>
      <c r="L53" s="2221">
        <v>1</v>
      </c>
      <c r="M53" s="2221">
        <v>2</v>
      </c>
      <c r="N53" s="2221">
        <v>0</v>
      </c>
      <c r="O53" s="2221">
        <v>0</v>
      </c>
      <c r="P53" s="2221">
        <v>0</v>
      </c>
      <c r="Q53" s="2221">
        <v>0</v>
      </c>
      <c r="R53" s="2221">
        <v>0</v>
      </c>
      <c r="S53" s="2238">
        <v>0</v>
      </c>
      <c r="T53" s="1143"/>
      <c r="U53" s="1143"/>
      <c r="V53" s="1143"/>
      <c r="W53" s="1143"/>
      <c r="X53" s="841"/>
      <c r="Y53" s="841"/>
      <c r="Z53" s="841"/>
      <c r="AA53" s="841"/>
      <c r="AB53" s="841"/>
      <c r="AC53" s="841"/>
      <c r="AD53" s="841"/>
      <c r="AE53" s="841"/>
      <c r="AF53" s="292"/>
      <c r="AG53" s="292"/>
      <c r="AH53" s="292"/>
      <c r="AI53" s="292"/>
      <c r="AJ53" s="292"/>
      <c r="AK53" s="292"/>
      <c r="AL53" s="813"/>
      <c r="AM53" s="292"/>
      <c r="AN53" s="813"/>
    </row>
    <row r="54" spans="1:41" ht="14.25" customHeight="1" x14ac:dyDescent="0.2">
      <c r="A54" s="2082"/>
      <c r="B54" s="1923"/>
      <c r="C54" s="285"/>
      <c r="D54" s="1917"/>
      <c r="E54" s="263"/>
      <c r="F54" s="263"/>
      <c r="G54" s="263"/>
      <c r="H54" s="263"/>
      <c r="I54" s="263"/>
      <c r="J54" s="263"/>
      <c r="K54" s="263"/>
      <c r="L54" s="263"/>
      <c r="M54" s="263"/>
      <c r="N54" s="263"/>
      <c r="O54" s="263"/>
      <c r="P54" s="1143"/>
      <c r="Q54" s="1143"/>
      <c r="R54" s="1143"/>
      <c r="S54" s="1143"/>
      <c r="T54" s="1143"/>
      <c r="U54" s="1143"/>
      <c r="V54" s="1143"/>
      <c r="W54" s="1143"/>
      <c r="X54" s="841"/>
      <c r="Y54" s="841"/>
      <c r="Z54" s="841"/>
      <c r="AA54" s="841"/>
      <c r="AB54" s="841"/>
      <c r="AC54" s="841"/>
      <c r="AD54" s="841"/>
      <c r="AE54" s="841"/>
      <c r="AF54" s="292"/>
      <c r="AG54" s="292"/>
      <c r="AH54" s="292"/>
      <c r="AI54" s="292"/>
      <c r="AJ54" s="292"/>
      <c r="AK54" s="292"/>
      <c r="AL54" s="813"/>
      <c r="AM54" s="292"/>
      <c r="AN54" s="813"/>
    </row>
    <row r="55" spans="1:41" ht="14.25" customHeight="1" x14ac:dyDescent="0.2">
      <c r="A55" s="2082"/>
      <c r="B55" s="2216" t="s">
        <v>337</v>
      </c>
      <c r="C55" s="264" t="s">
        <v>1551</v>
      </c>
      <c r="D55" s="2237"/>
      <c r="E55" s="263"/>
      <c r="F55" s="263"/>
      <c r="G55" s="263"/>
      <c r="H55" s="263"/>
      <c r="I55" s="263"/>
      <c r="J55" s="263"/>
      <c r="K55" s="263"/>
      <c r="L55" s="263"/>
      <c r="M55" s="263"/>
      <c r="N55" s="263"/>
      <c r="O55" s="263"/>
      <c r="P55" s="1143"/>
      <c r="Q55" s="1143"/>
      <c r="R55" s="1143"/>
      <c r="S55" s="1143"/>
      <c r="T55" s="1143"/>
      <c r="U55" s="1143"/>
      <c r="V55" s="1143"/>
      <c r="W55" s="1143"/>
      <c r="X55" s="841"/>
      <c r="Y55" s="841"/>
      <c r="Z55" s="841"/>
      <c r="AA55" s="841"/>
      <c r="AB55" s="841"/>
      <c r="AC55" s="841"/>
      <c r="AD55" s="841"/>
      <c r="AE55" s="841"/>
      <c r="AF55" s="292"/>
      <c r="AG55" s="292"/>
      <c r="AH55" s="292"/>
      <c r="AI55" s="292"/>
      <c r="AJ55" s="292"/>
      <c r="AK55" s="292"/>
      <c r="AL55" s="813"/>
      <c r="AM55" s="292"/>
      <c r="AN55" s="813"/>
    </row>
    <row r="56" spans="1:41" ht="14.25" customHeight="1" x14ac:dyDescent="0.2">
      <c r="A56" s="2082"/>
      <c r="B56" s="2216" t="s">
        <v>338</v>
      </c>
      <c r="C56" s="264" t="s">
        <v>1552</v>
      </c>
      <c r="D56" s="2237"/>
      <c r="E56" s="263"/>
      <c r="F56" s="263"/>
      <c r="G56" s="263"/>
      <c r="H56" s="263"/>
      <c r="I56" s="263"/>
      <c r="J56" s="263"/>
      <c r="K56" s="263"/>
      <c r="L56" s="263"/>
      <c r="M56" s="263"/>
      <c r="N56" s="263"/>
      <c r="O56" s="263"/>
      <c r="P56" s="1143"/>
      <c r="Q56" s="1143"/>
      <c r="R56" s="1143"/>
      <c r="S56" s="1143"/>
      <c r="T56" s="1143"/>
      <c r="U56" s="1143"/>
      <c r="V56" s="1143"/>
      <c r="W56" s="1143"/>
      <c r="X56" s="841"/>
      <c r="Y56" s="841"/>
      <c r="Z56" s="841"/>
      <c r="AA56" s="841"/>
      <c r="AB56" s="841"/>
      <c r="AC56" s="841"/>
      <c r="AD56" s="841"/>
      <c r="AE56" s="841"/>
      <c r="AF56" s="292"/>
      <c r="AG56" s="292"/>
      <c r="AH56" s="292"/>
      <c r="AI56" s="292"/>
      <c r="AJ56" s="292"/>
      <c r="AK56" s="292"/>
      <c r="AL56" s="813"/>
      <c r="AM56" s="292"/>
      <c r="AN56" s="813"/>
    </row>
    <row r="57" spans="1:41" ht="14.25" customHeight="1" x14ac:dyDescent="0.2">
      <c r="A57" s="2082"/>
      <c r="B57" s="2216" t="s">
        <v>339</v>
      </c>
      <c r="C57" s="264" t="s">
        <v>1553</v>
      </c>
      <c r="D57" s="2237"/>
      <c r="E57" s="263"/>
      <c r="F57" s="263"/>
      <c r="G57" s="263"/>
      <c r="H57" s="263"/>
      <c r="I57" s="263"/>
      <c r="J57" s="263"/>
      <c r="K57" s="263"/>
      <c r="L57" s="263"/>
      <c r="M57" s="263"/>
      <c r="N57" s="263"/>
      <c r="O57" s="263"/>
      <c r="P57" s="1143"/>
      <c r="Q57" s="1143"/>
      <c r="R57" s="1143"/>
      <c r="S57" s="1143"/>
      <c r="T57" s="1143"/>
      <c r="U57" s="1143"/>
      <c r="V57" s="1143"/>
      <c r="W57" s="1143"/>
      <c r="X57" s="841"/>
      <c r="Y57" s="841"/>
      <c r="Z57" s="841"/>
      <c r="AA57" s="841"/>
      <c r="AB57" s="841"/>
      <c r="AC57" s="841"/>
      <c r="AD57" s="841"/>
      <c r="AE57" s="841"/>
      <c r="AF57" s="292"/>
      <c r="AG57" s="292"/>
      <c r="AH57" s="292"/>
      <c r="AI57" s="292"/>
      <c r="AJ57" s="292"/>
      <c r="AK57" s="292"/>
      <c r="AL57" s="813"/>
      <c r="AM57" s="292"/>
      <c r="AN57" s="292"/>
      <c r="AO57" s="422"/>
    </row>
    <row r="58" spans="1:41" ht="18" customHeight="1" x14ac:dyDescent="0.2">
      <c r="A58" s="2082"/>
      <c r="B58" s="1923"/>
      <c r="C58" s="2224"/>
      <c r="D58" s="2225"/>
      <c r="E58" s="2226"/>
      <c r="F58" s="2226"/>
      <c r="G58" s="2226"/>
      <c r="H58" s="2226"/>
      <c r="I58" s="2226"/>
      <c r="J58" s="2226"/>
      <c r="K58" s="2226"/>
      <c r="L58" s="2226"/>
      <c r="M58" s="2226"/>
      <c r="N58" s="2226"/>
      <c r="O58" s="2226"/>
      <c r="P58" s="2227"/>
      <c r="Q58" s="2227"/>
      <c r="R58" s="2227"/>
      <c r="S58" s="2227"/>
      <c r="T58" s="2227"/>
      <c r="U58" s="2227"/>
      <c r="V58" s="2227"/>
      <c r="W58" s="2227"/>
      <c r="X58" s="2228"/>
      <c r="Y58" s="2228"/>
      <c r="Z58" s="2228"/>
      <c r="AA58" s="2228"/>
      <c r="AB58" s="2228"/>
      <c r="AC58" s="2228"/>
      <c r="AD58" s="2228"/>
      <c r="AE58" s="2228"/>
      <c r="AF58" s="2229"/>
      <c r="AG58" s="2229"/>
      <c r="AH58" s="2229"/>
      <c r="AI58" s="2229"/>
      <c r="AJ58" s="292"/>
      <c r="AK58" s="292"/>
      <c r="AL58" s="813"/>
      <c r="AM58" s="292"/>
      <c r="AN58" s="292"/>
      <c r="AO58" s="422"/>
    </row>
    <row r="59" spans="1:41" ht="18" customHeight="1" x14ac:dyDescent="0.2">
      <c r="A59" s="2082"/>
      <c r="B59" s="1923"/>
      <c r="C59" s="2230"/>
      <c r="D59" s="2231"/>
      <c r="E59" s="2232"/>
      <c r="F59" s="2232"/>
      <c r="G59" s="2232"/>
      <c r="H59" s="2232"/>
      <c r="I59" s="2232"/>
      <c r="J59" s="2232"/>
      <c r="K59" s="2232"/>
      <c r="L59" s="2232"/>
      <c r="M59" s="2232"/>
      <c r="N59" s="2232"/>
      <c r="O59" s="2232"/>
      <c r="P59" s="2233"/>
      <c r="Q59" s="2233"/>
      <c r="R59" s="2233"/>
      <c r="S59" s="2233"/>
      <c r="T59" s="2233"/>
      <c r="U59" s="2233"/>
      <c r="V59" s="2233"/>
      <c r="W59" s="2233"/>
      <c r="X59" s="2234"/>
      <c r="Y59" s="2234"/>
      <c r="Z59" s="2234"/>
      <c r="AA59" s="2234"/>
      <c r="AB59" s="2234"/>
      <c r="AC59" s="2234"/>
      <c r="AD59" s="2234"/>
      <c r="AE59" s="2234"/>
      <c r="AF59" s="2235"/>
      <c r="AG59" s="2235"/>
      <c r="AH59" s="2235"/>
      <c r="AI59" s="2235"/>
      <c r="AJ59" s="292"/>
      <c r="AK59" s="292"/>
      <c r="AL59" s="813"/>
      <c r="AM59" s="292"/>
      <c r="AN59" s="292"/>
      <c r="AO59" s="422"/>
    </row>
    <row r="60" spans="1:41" ht="18" customHeight="1" x14ac:dyDescent="0.2">
      <c r="A60" s="2082"/>
      <c r="B60" s="1923"/>
      <c r="C60" s="2230"/>
      <c r="D60" s="2231"/>
      <c r="E60" s="2232"/>
      <c r="F60" s="2232"/>
      <c r="G60" s="2232"/>
      <c r="H60" s="2232"/>
      <c r="I60" s="2232"/>
      <c r="J60" s="2232"/>
      <c r="K60" s="2232"/>
      <c r="L60" s="2232"/>
      <c r="M60" s="2232"/>
      <c r="N60" s="2232"/>
      <c r="O60" s="2232"/>
      <c r="P60" s="2233"/>
      <c r="Q60" s="2233"/>
      <c r="R60" s="2233"/>
      <c r="S60" s="2233"/>
      <c r="T60" s="2233"/>
      <c r="U60" s="2233"/>
      <c r="V60" s="2233"/>
      <c r="W60" s="2233"/>
      <c r="X60" s="2234"/>
      <c r="Y60" s="2234"/>
      <c r="Z60" s="2234"/>
      <c r="AA60" s="2234"/>
      <c r="AB60" s="2234"/>
      <c r="AC60" s="2234"/>
      <c r="AD60" s="2234"/>
      <c r="AE60" s="2234"/>
      <c r="AF60" s="2235"/>
      <c r="AG60" s="2235"/>
      <c r="AH60" s="2235"/>
      <c r="AI60" s="2235"/>
      <c r="AJ60" s="292"/>
      <c r="AK60" s="292"/>
      <c r="AL60" s="813"/>
      <c r="AM60" s="292"/>
      <c r="AN60" s="292"/>
      <c r="AO60" s="422"/>
    </row>
    <row r="61" spans="1:41" ht="15" customHeight="1" x14ac:dyDescent="0.2">
      <c r="A61" s="2082"/>
      <c r="B61" s="1923"/>
      <c r="C61" s="285"/>
      <c r="D61" s="1917"/>
      <c r="E61" s="263"/>
      <c r="F61" s="263"/>
      <c r="G61" s="263"/>
      <c r="H61" s="263"/>
      <c r="I61" s="263"/>
      <c r="J61" s="263"/>
      <c r="K61" s="263"/>
      <c r="L61" s="263"/>
      <c r="M61" s="263"/>
      <c r="N61" s="263"/>
      <c r="O61" s="263"/>
      <c r="P61" s="1143"/>
      <c r="Q61" s="1143"/>
      <c r="R61" s="1143"/>
      <c r="S61" s="1143"/>
      <c r="T61" s="1143"/>
      <c r="U61" s="1143"/>
      <c r="V61" s="1143"/>
      <c r="W61" s="1143"/>
      <c r="X61" s="841"/>
      <c r="Y61" s="841"/>
      <c r="Z61" s="841"/>
      <c r="AA61" s="841"/>
      <c r="AB61" s="841"/>
      <c r="AC61" s="841"/>
      <c r="AD61" s="841"/>
      <c r="AE61" s="841"/>
      <c r="AF61" s="292"/>
      <c r="AG61" s="292"/>
      <c r="AH61" s="292"/>
      <c r="AI61" s="292"/>
      <c r="AJ61" s="292"/>
      <c r="AK61" s="292"/>
      <c r="AL61" s="813"/>
      <c r="AM61" s="292"/>
      <c r="AN61" s="292"/>
      <c r="AO61" s="422"/>
    </row>
    <row r="62" spans="1:41" ht="15" customHeight="1" x14ac:dyDescent="0.2">
      <c r="A62" s="2082"/>
      <c r="B62" s="1923"/>
      <c r="C62" s="285"/>
      <c r="D62" s="1917"/>
      <c r="E62" s="263"/>
      <c r="F62" s="263"/>
      <c r="G62" s="263"/>
      <c r="H62" s="263"/>
      <c r="I62" s="263"/>
      <c r="J62" s="263"/>
      <c r="K62" s="263"/>
      <c r="L62" s="263"/>
      <c r="M62" s="263"/>
      <c r="N62" s="263"/>
      <c r="O62" s="263"/>
      <c r="P62" s="1143"/>
      <c r="Q62" s="1143"/>
      <c r="R62" s="1143"/>
      <c r="S62" s="1143"/>
      <c r="T62" s="1143"/>
      <c r="U62" s="1143"/>
      <c r="V62" s="1143"/>
      <c r="W62" s="1143"/>
      <c r="X62" s="841"/>
      <c r="Y62" s="841"/>
      <c r="Z62" s="841"/>
      <c r="AA62" s="841"/>
      <c r="AB62" s="841"/>
      <c r="AC62" s="841"/>
      <c r="AD62" s="841"/>
      <c r="AE62" s="841"/>
      <c r="AF62" s="292"/>
      <c r="AG62" s="292"/>
      <c r="AH62" s="292"/>
      <c r="AI62" s="292"/>
      <c r="AJ62" s="292"/>
      <c r="AK62" s="292"/>
      <c r="AL62" s="813"/>
      <c r="AM62" s="292"/>
      <c r="AN62" s="292"/>
      <c r="AO62" s="422"/>
    </row>
    <row r="63" spans="1:41" ht="15" customHeight="1" x14ac:dyDescent="0.2">
      <c r="A63" s="2082"/>
      <c r="B63" s="1923"/>
      <c r="C63" s="285"/>
      <c r="D63" s="1917"/>
      <c r="E63" s="263"/>
      <c r="F63" s="263"/>
      <c r="G63" s="263"/>
      <c r="H63" s="263"/>
      <c r="I63" s="263"/>
      <c r="J63" s="263"/>
      <c r="K63" s="263"/>
      <c r="L63" s="263"/>
      <c r="M63" s="263"/>
      <c r="N63" s="263"/>
      <c r="O63" s="263"/>
      <c r="P63" s="1143"/>
      <c r="Q63" s="1143"/>
      <c r="R63" s="1143"/>
      <c r="S63" s="1143"/>
      <c r="T63" s="1143"/>
      <c r="U63" s="1143"/>
      <c r="V63" s="1143"/>
      <c r="W63" s="1143"/>
      <c r="X63" s="841"/>
      <c r="Y63" s="841"/>
      <c r="Z63" s="841"/>
      <c r="AA63" s="841"/>
      <c r="AB63" s="841"/>
      <c r="AC63" s="841"/>
      <c r="AD63" s="841"/>
      <c r="AE63" s="841"/>
      <c r="AF63" s="292"/>
      <c r="AG63" s="292"/>
      <c r="AH63" s="292"/>
      <c r="AI63" s="292"/>
      <c r="AJ63" s="292"/>
      <c r="AK63" s="292"/>
      <c r="AL63" s="813"/>
      <c r="AM63" s="292"/>
      <c r="AN63" s="292"/>
      <c r="AO63" s="422"/>
    </row>
    <row r="64" spans="1:41" ht="15" customHeight="1" x14ac:dyDescent="0.2">
      <c r="A64" s="2082"/>
      <c r="B64" s="1923"/>
      <c r="C64" s="285"/>
      <c r="D64" s="1917"/>
      <c r="E64" s="263"/>
      <c r="F64" s="263"/>
      <c r="G64" s="263"/>
      <c r="H64" s="263"/>
      <c r="I64" s="263"/>
      <c r="J64" s="263"/>
      <c r="K64" s="263"/>
      <c r="L64" s="263"/>
      <c r="M64" s="263"/>
      <c r="N64" s="263"/>
      <c r="O64" s="263"/>
      <c r="P64" s="1143"/>
      <c r="Q64" s="1143"/>
      <c r="R64" s="1143"/>
      <c r="S64" s="1143"/>
      <c r="T64" s="1143"/>
      <c r="U64" s="1143"/>
      <c r="V64" s="1143"/>
      <c r="W64" s="1143"/>
      <c r="X64" s="841"/>
      <c r="Y64" s="841"/>
      <c r="Z64" s="841"/>
      <c r="AA64" s="841"/>
      <c r="AB64" s="841"/>
      <c r="AC64" s="841"/>
      <c r="AD64" s="841"/>
      <c r="AE64" s="841"/>
      <c r="AF64" s="292"/>
      <c r="AG64" s="292"/>
      <c r="AH64" s="292"/>
      <c r="AI64" s="292"/>
      <c r="AJ64" s="292"/>
      <c r="AK64" s="292"/>
      <c r="AL64" s="813"/>
      <c r="AM64" s="292"/>
      <c r="AN64" s="292"/>
      <c r="AO64" s="422"/>
    </row>
    <row r="65" spans="1:41" ht="15" customHeight="1" x14ac:dyDescent="0.2">
      <c r="A65" s="2082"/>
      <c r="B65" s="1923"/>
      <c r="C65" s="285"/>
      <c r="D65" s="1917"/>
      <c r="E65" s="263"/>
      <c r="F65" s="263"/>
      <c r="G65" s="263"/>
      <c r="H65" s="263"/>
      <c r="I65" s="263"/>
      <c r="J65" s="263"/>
      <c r="K65" s="263"/>
      <c r="L65" s="263"/>
      <c r="M65" s="263"/>
      <c r="N65" s="263"/>
      <c r="O65" s="263"/>
      <c r="P65" s="1143"/>
      <c r="Q65" s="1143"/>
      <c r="R65" s="1143"/>
      <c r="S65" s="1143"/>
      <c r="T65" s="1143"/>
      <c r="U65" s="1143"/>
      <c r="V65" s="1143"/>
      <c r="W65" s="1143"/>
      <c r="X65" s="841"/>
      <c r="Y65" s="841"/>
      <c r="Z65" s="841"/>
      <c r="AA65" s="841"/>
      <c r="AB65" s="841"/>
      <c r="AC65" s="841"/>
      <c r="AD65" s="841"/>
      <c r="AE65" s="841"/>
      <c r="AF65" s="292"/>
      <c r="AG65" s="292"/>
      <c r="AH65" s="292"/>
      <c r="AI65" s="292"/>
      <c r="AJ65" s="292"/>
      <c r="AK65" s="292"/>
      <c r="AL65" s="813"/>
      <c r="AM65" s="292"/>
      <c r="AN65" s="292"/>
      <c r="AO65" s="422"/>
    </row>
    <row r="66" spans="1:41" ht="15" customHeight="1" x14ac:dyDescent="0.2">
      <c r="A66" s="2082"/>
      <c r="B66" s="1923"/>
      <c r="C66" s="285"/>
      <c r="D66" s="1917"/>
      <c r="E66" s="263"/>
      <c r="F66" s="263"/>
      <c r="G66" s="263"/>
      <c r="H66" s="263"/>
      <c r="I66" s="263"/>
      <c r="J66" s="263"/>
      <c r="K66" s="263"/>
      <c r="L66" s="263"/>
      <c r="M66" s="263"/>
      <c r="N66" s="263"/>
      <c r="O66" s="263"/>
      <c r="P66" s="1143"/>
      <c r="Q66" s="1143"/>
      <c r="R66" s="1143"/>
      <c r="S66" s="1143"/>
      <c r="T66" s="1143"/>
      <c r="U66" s="1143"/>
      <c r="V66" s="1143"/>
      <c r="W66" s="1143"/>
      <c r="X66" s="841"/>
      <c r="Y66" s="841"/>
      <c r="Z66" s="841"/>
      <c r="AA66" s="841"/>
      <c r="AB66" s="841"/>
      <c r="AC66" s="841"/>
      <c r="AD66" s="841"/>
      <c r="AE66" s="841"/>
      <c r="AF66" s="292"/>
      <c r="AG66" s="292"/>
      <c r="AH66" s="292"/>
      <c r="AI66" s="292"/>
      <c r="AJ66" s="292"/>
      <c r="AK66" s="292"/>
      <c r="AL66" s="813"/>
      <c r="AM66" s="292"/>
      <c r="AN66" s="292"/>
      <c r="AO66" s="422"/>
    </row>
    <row r="67" spans="1:41" ht="15" customHeight="1" x14ac:dyDescent="0.2">
      <c r="A67" s="2082"/>
      <c r="B67" s="1923"/>
      <c r="C67" s="285"/>
      <c r="D67" s="1917"/>
      <c r="E67" s="263"/>
      <c r="F67" s="263"/>
      <c r="G67" s="263"/>
      <c r="H67" s="263"/>
      <c r="I67" s="263"/>
      <c r="J67" s="263"/>
      <c r="K67" s="263"/>
      <c r="L67" s="263"/>
      <c r="M67" s="263"/>
      <c r="N67" s="263"/>
      <c r="O67" s="263"/>
      <c r="P67" s="1143"/>
      <c r="Q67" s="1143"/>
      <c r="R67" s="1143"/>
      <c r="S67" s="1143"/>
      <c r="T67" s="1143"/>
      <c r="U67" s="1143"/>
      <c r="V67" s="1143"/>
      <c r="W67" s="1143"/>
      <c r="X67" s="841"/>
      <c r="Y67" s="841"/>
      <c r="Z67" s="841"/>
      <c r="AA67" s="841"/>
      <c r="AB67" s="841"/>
      <c r="AC67" s="841"/>
      <c r="AD67" s="841"/>
      <c r="AE67" s="841"/>
      <c r="AF67" s="292"/>
      <c r="AG67" s="292"/>
      <c r="AH67" s="292"/>
      <c r="AI67" s="292"/>
      <c r="AJ67" s="292"/>
      <c r="AK67" s="292"/>
      <c r="AL67" s="813"/>
      <c r="AM67" s="292"/>
      <c r="AN67" s="292"/>
      <c r="AO67" s="422"/>
    </row>
    <row r="68" spans="1:41" ht="15" customHeight="1" x14ac:dyDescent="0.2">
      <c r="A68" s="2082"/>
      <c r="B68" s="1923"/>
      <c r="C68" s="285"/>
      <c r="D68" s="1917"/>
      <c r="E68" s="263"/>
      <c r="F68" s="263"/>
      <c r="G68" s="263"/>
      <c r="H68" s="263"/>
      <c r="I68" s="263"/>
      <c r="J68" s="263"/>
      <c r="K68" s="263"/>
      <c r="L68" s="263"/>
      <c r="M68" s="263"/>
      <c r="N68" s="263"/>
      <c r="O68" s="263"/>
      <c r="P68" s="1143"/>
      <c r="Q68" s="1143"/>
      <c r="R68" s="1143"/>
      <c r="S68" s="1143"/>
      <c r="T68" s="1143"/>
      <c r="U68" s="1143"/>
      <c r="V68" s="1143"/>
      <c r="W68" s="1143"/>
      <c r="X68" s="841"/>
      <c r="Y68" s="841"/>
      <c r="Z68" s="841"/>
      <c r="AA68" s="841"/>
      <c r="AB68" s="841"/>
      <c r="AC68" s="841"/>
      <c r="AD68" s="841"/>
      <c r="AE68" s="841"/>
      <c r="AF68" s="292"/>
      <c r="AG68" s="292"/>
      <c r="AH68" s="292"/>
      <c r="AI68" s="292"/>
      <c r="AJ68" s="292"/>
      <c r="AK68" s="292"/>
      <c r="AL68" s="813"/>
      <c r="AM68" s="292"/>
      <c r="AN68" s="292"/>
      <c r="AO68" s="422"/>
    </row>
    <row r="69" spans="1:41" ht="15" customHeight="1" x14ac:dyDescent="0.2">
      <c r="A69" s="2082"/>
      <c r="B69" s="1923"/>
      <c r="C69" s="285"/>
      <c r="D69" s="1917"/>
      <c r="E69" s="263"/>
      <c r="F69" s="263"/>
      <c r="G69" s="263"/>
      <c r="H69" s="263"/>
      <c r="I69" s="263"/>
      <c r="J69" s="263"/>
      <c r="K69" s="263"/>
      <c r="L69" s="263"/>
      <c r="M69" s="263"/>
      <c r="N69" s="263"/>
      <c r="O69" s="263"/>
      <c r="P69" s="1143"/>
      <c r="Q69" s="1143"/>
      <c r="R69" s="1143"/>
      <c r="S69" s="1143"/>
      <c r="T69" s="1143"/>
      <c r="U69" s="1143"/>
      <c r="V69" s="1143"/>
      <c r="W69" s="1143"/>
      <c r="X69" s="841"/>
      <c r="Y69" s="841"/>
      <c r="Z69" s="841"/>
      <c r="AA69" s="841"/>
      <c r="AB69" s="841"/>
      <c r="AC69" s="841"/>
      <c r="AD69" s="841"/>
      <c r="AE69" s="841"/>
      <c r="AF69" s="292"/>
      <c r="AG69" s="292"/>
      <c r="AH69" s="292"/>
      <c r="AI69" s="292"/>
      <c r="AJ69" s="292"/>
      <c r="AK69" s="292"/>
      <c r="AL69" s="813"/>
      <c r="AM69" s="292"/>
      <c r="AN69" s="292"/>
      <c r="AO69" s="422"/>
    </row>
    <row r="70" spans="1:41" ht="15" customHeight="1" x14ac:dyDescent="0.2">
      <c r="A70" s="2082"/>
      <c r="B70" s="1923"/>
      <c r="C70" s="285"/>
      <c r="D70" s="1917"/>
      <c r="E70" s="263"/>
      <c r="F70" s="263"/>
      <c r="G70" s="263"/>
      <c r="H70" s="263"/>
      <c r="I70" s="263"/>
      <c r="J70" s="263"/>
      <c r="K70" s="263"/>
      <c r="L70" s="263"/>
      <c r="M70" s="263"/>
      <c r="N70" s="263"/>
      <c r="O70" s="263"/>
      <c r="P70" s="1143"/>
      <c r="Q70" s="1143"/>
      <c r="R70" s="1143"/>
      <c r="S70" s="1143"/>
      <c r="T70" s="1143"/>
      <c r="U70" s="1143"/>
      <c r="V70" s="1143"/>
      <c r="W70" s="1143"/>
      <c r="X70" s="841"/>
      <c r="Y70" s="841"/>
      <c r="Z70" s="841"/>
      <c r="AA70" s="841"/>
      <c r="AB70" s="841"/>
      <c r="AC70" s="841"/>
      <c r="AD70" s="841"/>
      <c r="AE70" s="841"/>
      <c r="AF70" s="292"/>
      <c r="AG70" s="292"/>
      <c r="AH70" s="292"/>
      <c r="AI70" s="292"/>
      <c r="AJ70" s="292"/>
      <c r="AK70" s="292"/>
      <c r="AL70" s="813"/>
      <c r="AM70" s="292"/>
      <c r="AN70" s="292"/>
      <c r="AO70" s="422"/>
    </row>
    <row r="71" spans="1:41" ht="15" customHeight="1" x14ac:dyDescent="0.2">
      <c r="A71" s="2082"/>
      <c r="B71" s="1923"/>
      <c r="C71" s="285"/>
      <c r="D71" s="1917"/>
      <c r="E71" s="263"/>
      <c r="F71" s="263"/>
      <c r="G71" s="263"/>
      <c r="H71" s="263"/>
      <c r="I71" s="263"/>
      <c r="J71" s="263"/>
      <c r="K71" s="263"/>
      <c r="L71" s="263"/>
      <c r="M71" s="263"/>
      <c r="N71" s="263"/>
      <c r="O71" s="263"/>
      <c r="P71" s="1143"/>
      <c r="Q71" s="1143"/>
      <c r="R71" s="1143"/>
      <c r="S71" s="1143"/>
      <c r="T71" s="1143"/>
      <c r="U71" s="1143"/>
      <c r="V71" s="1143"/>
      <c r="W71" s="1143"/>
      <c r="X71" s="841"/>
      <c r="Y71" s="841"/>
      <c r="Z71" s="841"/>
      <c r="AA71" s="841"/>
      <c r="AB71" s="841"/>
      <c r="AC71" s="841"/>
      <c r="AD71" s="841"/>
      <c r="AE71" s="841"/>
      <c r="AF71" s="292"/>
      <c r="AG71" s="292"/>
      <c r="AH71" s="292"/>
      <c r="AI71" s="292"/>
      <c r="AJ71" s="292"/>
      <c r="AK71" s="292"/>
      <c r="AL71" s="813"/>
      <c r="AM71" s="292"/>
      <c r="AN71" s="292"/>
      <c r="AO71" s="422"/>
    </row>
    <row r="72" spans="1:41" ht="14.25" customHeight="1" thickBot="1" x14ac:dyDescent="0.25">
      <c r="A72" s="4141">
        <v>44</v>
      </c>
      <c r="B72" s="4142"/>
      <c r="C72" s="4142"/>
      <c r="D72" s="4142"/>
      <c r="E72" s="4142"/>
      <c r="F72" s="4142"/>
      <c r="G72" s="4142"/>
      <c r="H72" s="4142"/>
      <c r="I72" s="4142"/>
      <c r="J72" s="4142"/>
      <c r="K72" s="4142"/>
      <c r="L72" s="4142"/>
      <c r="M72" s="4142"/>
      <c r="N72" s="4142"/>
      <c r="O72" s="4142"/>
      <c r="P72" s="4142"/>
      <c r="Q72" s="4142"/>
      <c r="R72" s="4142"/>
      <c r="S72" s="4142"/>
      <c r="T72" s="4142"/>
      <c r="U72" s="4142"/>
      <c r="V72" s="4142"/>
      <c r="W72" s="4142"/>
      <c r="X72" s="4142"/>
      <c r="Y72" s="4142"/>
      <c r="Z72" s="4142"/>
      <c r="AA72" s="4142"/>
      <c r="AB72" s="4142"/>
      <c r="AC72" s="4142"/>
      <c r="AD72" s="4142"/>
      <c r="AE72" s="4142"/>
      <c r="AF72" s="4142"/>
      <c r="AG72" s="4142"/>
      <c r="AH72" s="4142"/>
      <c r="AI72" s="4142"/>
      <c r="AJ72" s="4142"/>
      <c r="AK72" s="4142"/>
      <c r="AL72" s="4143"/>
      <c r="AM72" s="292"/>
      <c r="AN72" s="292"/>
      <c r="AO72" s="422"/>
    </row>
    <row r="73" spans="1:41" ht="20.25" hidden="1" customHeight="1" x14ac:dyDescent="0.2">
      <c r="A73" s="865"/>
      <c r="B73" s="275"/>
      <c r="C73" s="267"/>
      <c r="D73" s="267"/>
      <c r="E73" s="267"/>
      <c r="F73" s="267"/>
      <c r="G73" s="267"/>
      <c r="H73" s="267"/>
      <c r="I73" s="267"/>
      <c r="J73" s="267"/>
      <c r="K73" s="267"/>
      <c r="L73" s="267"/>
      <c r="M73" s="267"/>
      <c r="N73" s="267"/>
      <c r="O73" s="267"/>
      <c r="P73" s="267"/>
      <c r="Q73" s="267"/>
      <c r="R73" s="267"/>
      <c r="S73" s="267"/>
      <c r="T73" s="267"/>
      <c r="U73" s="267"/>
      <c r="V73" s="1919"/>
      <c r="W73" s="1919"/>
      <c r="X73" s="1919"/>
      <c r="Y73" s="277"/>
      <c r="Z73" s="277"/>
      <c r="AA73" s="277"/>
      <c r="AB73" s="277"/>
      <c r="AC73" s="277"/>
      <c r="AD73" s="277"/>
      <c r="AE73" s="277"/>
      <c r="AF73" s="277"/>
      <c r="AG73" s="277"/>
      <c r="AH73" s="277"/>
      <c r="AI73" s="277"/>
      <c r="AJ73" s="277"/>
      <c r="AK73" s="277"/>
      <c r="AL73" s="277"/>
      <c r="AM73" s="277"/>
      <c r="AN73" s="1"/>
      <c r="AO73" s="422"/>
    </row>
    <row r="74" spans="1:41" ht="12.75" customHeight="1" x14ac:dyDescent="0.2">
      <c r="P74" s="422"/>
      <c r="Q74" s="422"/>
      <c r="AM74" s="422"/>
      <c r="AN74" s="422"/>
      <c r="AO74" s="422"/>
    </row>
    <row r="75" spans="1:41" ht="12.75" customHeight="1" x14ac:dyDescent="0.2">
      <c r="P75" s="422"/>
      <c r="Q75" s="422"/>
      <c r="AM75" s="422"/>
      <c r="AN75" s="422"/>
      <c r="AO75" s="422"/>
    </row>
    <row r="76" spans="1:41" ht="12.75" customHeight="1" x14ac:dyDescent="0.2">
      <c r="C76" s="422"/>
      <c r="D76" s="422"/>
      <c r="E76" s="422"/>
      <c r="F76" s="422"/>
      <c r="G76" s="422"/>
      <c r="H76" s="422"/>
      <c r="I76" s="422"/>
      <c r="J76" s="422"/>
      <c r="K76" s="422"/>
      <c r="L76" s="422"/>
      <c r="M76" s="422"/>
      <c r="N76" s="422"/>
      <c r="O76" s="422"/>
      <c r="P76" s="422"/>
      <c r="Q76" s="422"/>
      <c r="R76" s="422"/>
      <c r="S76" s="422"/>
      <c r="T76" s="422"/>
      <c r="U76" s="422"/>
      <c r="V76" s="422"/>
      <c r="AM76" s="422"/>
      <c r="AN76" s="422"/>
      <c r="AO76" s="422"/>
    </row>
    <row r="77" spans="1:41" ht="12.75" customHeight="1" x14ac:dyDescent="0.2">
      <c r="AM77" s="422"/>
      <c r="AN77" s="422"/>
      <c r="AO77" s="422"/>
    </row>
    <row r="78" spans="1:41" ht="12.75" customHeight="1" x14ac:dyDescent="0.2">
      <c r="AM78" s="422"/>
      <c r="AN78" s="422"/>
      <c r="AO78" s="422"/>
    </row>
    <row r="79" spans="1:41" ht="12.75" customHeight="1" x14ac:dyDescent="0.2">
      <c r="AM79" s="422"/>
      <c r="AN79" s="422"/>
      <c r="AO79" s="422"/>
    </row>
    <row r="80" spans="1:41" ht="12.75" customHeight="1" x14ac:dyDescent="0.2">
      <c r="AM80" s="422"/>
      <c r="AN80" s="422"/>
      <c r="AO80" s="422"/>
    </row>
    <row r="81" spans="39:41" ht="12.75" customHeight="1" x14ac:dyDescent="0.2">
      <c r="AM81" s="422"/>
      <c r="AN81" s="422"/>
      <c r="AO81" s="422"/>
    </row>
    <row r="82" spans="39:41" ht="12.75" customHeight="1" x14ac:dyDescent="0.2">
      <c r="AM82" s="422"/>
      <c r="AN82" s="422"/>
      <c r="AO82" s="422"/>
    </row>
    <row r="83" spans="39:41" ht="12.75" customHeight="1" x14ac:dyDescent="0.2">
      <c r="AM83" s="422"/>
      <c r="AN83" s="422"/>
      <c r="AO83" s="422"/>
    </row>
    <row r="84" spans="39:41" ht="12.75" customHeight="1" x14ac:dyDescent="0.2">
      <c r="AM84" s="422"/>
      <c r="AN84" s="422"/>
      <c r="AO84" s="422"/>
    </row>
    <row r="85" spans="39:41" ht="12.75" customHeight="1" x14ac:dyDescent="0.2">
      <c r="AM85" s="422"/>
      <c r="AN85" s="422"/>
      <c r="AO85" s="422"/>
    </row>
    <row r="86" spans="39:41" ht="12.75" customHeight="1" x14ac:dyDescent="0.2">
      <c r="AM86" s="422"/>
      <c r="AN86" s="422"/>
      <c r="AO86" s="422"/>
    </row>
    <row r="87" spans="39:41" ht="12.75" customHeight="1" x14ac:dyDescent="0.2">
      <c r="AM87" s="422"/>
      <c r="AN87" s="422"/>
      <c r="AO87" s="422"/>
    </row>
    <row r="88" spans="39:41" ht="12.75" customHeight="1" x14ac:dyDescent="0.2">
      <c r="AM88" s="422"/>
      <c r="AN88" s="422"/>
      <c r="AO88" s="422"/>
    </row>
    <row r="89" spans="39:41" ht="12.75" customHeight="1" x14ac:dyDescent="0.2">
      <c r="AM89" s="422"/>
      <c r="AN89" s="422"/>
      <c r="AO89" s="422"/>
    </row>
    <row r="90" spans="39:41" ht="12.75" customHeight="1" x14ac:dyDescent="0.2">
      <c r="AM90" s="422"/>
      <c r="AN90" s="422"/>
      <c r="AO90" s="422"/>
    </row>
    <row r="91" spans="39:41" ht="12.75" customHeight="1" x14ac:dyDescent="0.2">
      <c r="AM91" s="422"/>
      <c r="AN91" s="422"/>
      <c r="AO91" s="422"/>
    </row>
    <row r="92" spans="39:41" ht="12.75" customHeight="1" x14ac:dyDescent="0.2">
      <c r="AM92" s="422"/>
      <c r="AN92" s="422"/>
      <c r="AO92" s="422"/>
    </row>
    <row r="93" spans="39:41" ht="12.75" customHeight="1" x14ac:dyDescent="0.2">
      <c r="AM93" s="422"/>
      <c r="AN93" s="422"/>
      <c r="AO93" s="422"/>
    </row>
    <row r="94" spans="39:41" ht="12.75" customHeight="1" x14ac:dyDescent="0.2">
      <c r="AM94" s="422"/>
      <c r="AN94" s="422"/>
      <c r="AO94" s="422"/>
    </row>
    <row r="95" spans="39:41" ht="12.75" customHeight="1" x14ac:dyDescent="0.2">
      <c r="AM95" s="422"/>
      <c r="AN95" s="422"/>
      <c r="AO95" s="422"/>
    </row>
    <row r="96" spans="39:41" ht="12.75" customHeight="1" x14ac:dyDescent="0.2">
      <c r="AM96" s="422"/>
      <c r="AN96" s="422"/>
      <c r="AO96" s="422"/>
    </row>
    <row r="97" spans="39:41" ht="12.75" customHeight="1" x14ac:dyDescent="0.2">
      <c r="AM97" s="422"/>
      <c r="AN97" s="422"/>
      <c r="AO97" s="422"/>
    </row>
    <row r="98" spans="39:41" ht="12.75" customHeight="1" x14ac:dyDescent="0.2">
      <c r="AM98" s="422"/>
      <c r="AN98" s="422"/>
      <c r="AO98" s="422"/>
    </row>
    <row r="99" spans="39:41" ht="12.75" customHeight="1" x14ac:dyDescent="0.2">
      <c r="AM99" s="422"/>
      <c r="AN99" s="422"/>
      <c r="AO99" s="422"/>
    </row>
    <row r="100" spans="39:41" ht="12.75" customHeight="1" x14ac:dyDescent="0.2">
      <c r="AM100" s="422"/>
      <c r="AN100" s="422"/>
      <c r="AO100" s="422"/>
    </row>
    <row r="101" spans="39:41" ht="12.75" customHeight="1" x14ac:dyDescent="0.2">
      <c r="AM101" s="422"/>
      <c r="AN101" s="422"/>
      <c r="AO101" s="422"/>
    </row>
    <row r="102" spans="39:41" ht="12.75" customHeight="1" x14ac:dyDescent="0.2">
      <c r="AM102" s="422"/>
      <c r="AN102" s="422"/>
      <c r="AO102" s="422"/>
    </row>
    <row r="103" spans="39:41" ht="12.75" customHeight="1" x14ac:dyDescent="0.2">
      <c r="AM103" s="422"/>
      <c r="AN103" s="422"/>
      <c r="AO103" s="422"/>
    </row>
    <row r="104" spans="39:41" ht="12.75" customHeight="1" x14ac:dyDescent="0.2">
      <c r="AM104" s="422"/>
      <c r="AN104" s="422"/>
      <c r="AO104" s="422"/>
    </row>
    <row r="105" spans="39:41" ht="12.75" customHeight="1" x14ac:dyDescent="0.2">
      <c r="AM105" s="422"/>
      <c r="AN105" s="422"/>
      <c r="AO105" s="422"/>
    </row>
    <row r="106" spans="39:41" ht="12.75" customHeight="1" x14ac:dyDescent="0.2">
      <c r="AM106" s="422"/>
      <c r="AN106" s="422"/>
      <c r="AO106" s="422"/>
    </row>
    <row r="107" spans="39:41" ht="12.75" customHeight="1" x14ac:dyDescent="0.2">
      <c r="AM107" s="422"/>
      <c r="AN107" s="422"/>
      <c r="AO107" s="422"/>
    </row>
    <row r="108" spans="39:41" ht="12.75" customHeight="1" x14ac:dyDescent="0.2">
      <c r="AM108" s="422"/>
      <c r="AN108" s="422"/>
      <c r="AO108" s="422"/>
    </row>
    <row r="109" spans="39:41" ht="12.75" customHeight="1" x14ac:dyDescent="0.2">
      <c r="AM109" s="422"/>
      <c r="AN109" s="422"/>
      <c r="AO109" s="422"/>
    </row>
    <row r="110" spans="39:41" ht="12.75" customHeight="1" x14ac:dyDescent="0.2">
      <c r="AM110" s="422"/>
      <c r="AN110" s="422"/>
      <c r="AO110" s="422"/>
    </row>
    <row r="111" spans="39:41" ht="12.75" customHeight="1" x14ac:dyDescent="0.2">
      <c r="AM111" s="422"/>
      <c r="AN111" s="422"/>
      <c r="AO111" s="422"/>
    </row>
    <row r="112" spans="39:41" ht="12.75" customHeight="1" x14ac:dyDescent="0.2">
      <c r="AM112" s="422"/>
      <c r="AN112" s="422"/>
      <c r="AO112" s="422"/>
    </row>
    <row r="113" spans="39:41" ht="12.75" customHeight="1" x14ac:dyDescent="0.2">
      <c r="AM113" s="422"/>
      <c r="AN113" s="422"/>
      <c r="AO113" s="422"/>
    </row>
    <row r="114" spans="39:41" ht="12.75" customHeight="1" x14ac:dyDescent="0.2">
      <c r="AM114" s="422"/>
      <c r="AN114" s="422"/>
      <c r="AO114" s="422"/>
    </row>
    <row r="115" spans="39:41" ht="12.75" customHeight="1" x14ac:dyDescent="0.2">
      <c r="AM115" s="422"/>
      <c r="AN115" s="422"/>
      <c r="AO115" s="422"/>
    </row>
    <row r="116" spans="39:41" ht="12.75" customHeight="1" x14ac:dyDescent="0.2">
      <c r="AM116" s="422"/>
      <c r="AN116" s="422"/>
      <c r="AO116" s="422"/>
    </row>
    <row r="117" spans="39:41" ht="12.75" customHeight="1" x14ac:dyDescent="0.2">
      <c r="AM117" s="422"/>
      <c r="AN117" s="422"/>
      <c r="AO117" s="422"/>
    </row>
    <row r="118" spans="39:41" ht="12.75" customHeight="1" x14ac:dyDescent="0.2">
      <c r="AM118" s="422"/>
      <c r="AN118" s="422"/>
      <c r="AO118" s="422"/>
    </row>
    <row r="119" spans="39:41" ht="12.75" customHeight="1" x14ac:dyDescent="0.2">
      <c r="AM119" s="422"/>
      <c r="AN119" s="422"/>
      <c r="AO119" s="422"/>
    </row>
    <row r="120" spans="39:41" ht="12.75" customHeight="1" x14ac:dyDescent="0.2">
      <c r="AM120" s="422"/>
      <c r="AN120" s="422"/>
      <c r="AO120" s="422"/>
    </row>
    <row r="121" spans="39:41" ht="12.75" customHeight="1" x14ac:dyDescent="0.2">
      <c r="AM121" s="422"/>
      <c r="AN121" s="422"/>
      <c r="AO121" s="422"/>
    </row>
    <row r="122" spans="39:41" ht="12.75" customHeight="1" x14ac:dyDescent="0.2">
      <c r="AM122" s="422"/>
      <c r="AN122" s="422"/>
      <c r="AO122" s="422"/>
    </row>
    <row r="123" spans="39:41" ht="12.75" customHeight="1" x14ac:dyDescent="0.2">
      <c r="AM123" s="422"/>
      <c r="AN123" s="422"/>
      <c r="AO123" s="422"/>
    </row>
    <row r="124" spans="39:41" ht="12.75" customHeight="1" x14ac:dyDescent="0.2">
      <c r="AM124" s="422"/>
      <c r="AN124" s="422"/>
      <c r="AO124" s="422"/>
    </row>
    <row r="125" spans="39:41" ht="12.75" customHeight="1" x14ac:dyDescent="0.2">
      <c r="AM125" s="422"/>
      <c r="AN125" s="422"/>
      <c r="AO125" s="422"/>
    </row>
    <row r="126" spans="39:41" ht="12.75" customHeight="1" x14ac:dyDescent="0.2">
      <c r="AM126" s="422"/>
      <c r="AN126" s="422"/>
      <c r="AO126" s="422"/>
    </row>
    <row r="127" spans="39:41" ht="12.75" customHeight="1" x14ac:dyDescent="0.2">
      <c r="AM127" s="422"/>
      <c r="AN127" s="422"/>
      <c r="AO127" s="422"/>
    </row>
    <row r="128" spans="39:41" ht="12.75" customHeight="1" x14ac:dyDescent="0.2">
      <c r="AM128" s="422"/>
      <c r="AN128" s="422"/>
      <c r="AO128" s="422"/>
    </row>
    <row r="129" spans="39:41" ht="12.75" customHeight="1" x14ac:dyDescent="0.2">
      <c r="AM129" s="422"/>
      <c r="AN129" s="422"/>
      <c r="AO129" s="422"/>
    </row>
    <row r="130" spans="39:41" ht="12.75" customHeight="1" x14ac:dyDescent="0.2">
      <c r="AM130" s="422"/>
      <c r="AN130" s="422"/>
      <c r="AO130" s="422"/>
    </row>
    <row r="131" spans="39:41" ht="12.75" customHeight="1" x14ac:dyDescent="0.2">
      <c r="AM131" s="422"/>
      <c r="AN131" s="422"/>
      <c r="AO131" s="422"/>
    </row>
    <row r="132" spans="39:41" ht="12.75" customHeight="1" x14ac:dyDescent="0.2">
      <c r="AM132" s="422"/>
      <c r="AN132" s="422"/>
      <c r="AO132" s="422"/>
    </row>
    <row r="133" spans="39:41" ht="12.75" customHeight="1" x14ac:dyDescent="0.2">
      <c r="AM133" s="422"/>
      <c r="AN133" s="422"/>
      <c r="AO133" s="422"/>
    </row>
    <row r="134" spans="39:41" ht="12.75" customHeight="1" x14ac:dyDescent="0.2">
      <c r="AM134" s="422"/>
      <c r="AN134" s="422"/>
      <c r="AO134" s="422"/>
    </row>
    <row r="135" spans="39:41" ht="12.75" customHeight="1" x14ac:dyDescent="0.2">
      <c r="AM135" s="422"/>
      <c r="AN135" s="422"/>
      <c r="AO135" s="422"/>
    </row>
    <row r="136" spans="39:41" ht="12.75" customHeight="1" x14ac:dyDescent="0.2">
      <c r="AM136" s="422"/>
      <c r="AN136" s="422"/>
      <c r="AO136" s="422"/>
    </row>
    <row r="137" spans="39:41" ht="12.75" customHeight="1" x14ac:dyDescent="0.2">
      <c r="AM137" s="422"/>
      <c r="AN137" s="422"/>
      <c r="AO137" s="422"/>
    </row>
    <row r="138" spans="39:41" ht="12.75" customHeight="1" x14ac:dyDescent="0.2">
      <c r="AM138" s="422"/>
      <c r="AN138" s="422"/>
      <c r="AO138" s="422"/>
    </row>
    <row r="139" spans="39:41" ht="12.75" customHeight="1" x14ac:dyDescent="0.2">
      <c r="AM139" s="422"/>
      <c r="AN139" s="422"/>
      <c r="AO139" s="422"/>
    </row>
    <row r="140" spans="39:41" ht="12.75" customHeight="1" x14ac:dyDescent="0.2">
      <c r="AM140" s="422"/>
      <c r="AN140" s="422"/>
      <c r="AO140" s="422"/>
    </row>
    <row r="141" spans="39:41" ht="12.75" customHeight="1" x14ac:dyDescent="0.2">
      <c r="AM141" s="422"/>
      <c r="AN141" s="422"/>
      <c r="AO141" s="422"/>
    </row>
    <row r="142" spans="39:41" ht="12.75" customHeight="1" x14ac:dyDescent="0.2">
      <c r="AM142" s="422"/>
      <c r="AN142" s="422"/>
      <c r="AO142" s="422"/>
    </row>
    <row r="143" spans="39:41" ht="12.75" customHeight="1" x14ac:dyDescent="0.2">
      <c r="AM143" s="422"/>
      <c r="AN143" s="422"/>
      <c r="AO143" s="422"/>
    </row>
    <row r="144" spans="39:41" ht="12.75" customHeight="1" x14ac:dyDescent="0.2">
      <c r="AM144" s="422"/>
      <c r="AN144" s="422"/>
      <c r="AO144" s="422"/>
    </row>
    <row r="145" spans="39:41" ht="12.75" customHeight="1" x14ac:dyDescent="0.2">
      <c r="AM145" s="422"/>
      <c r="AN145" s="422"/>
      <c r="AO145" s="422"/>
    </row>
    <row r="146" spans="39:41" ht="12.75" customHeight="1" x14ac:dyDescent="0.2">
      <c r="AM146" s="422"/>
      <c r="AN146" s="422"/>
      <c r="AO146" s="422"/>
    </row>
    <row r="147" spans="39:41" ht="12.75" customHeight="1" x14ac:dyDescent="0.2">
      <c r="AM147" s="422"/>
      <c r="AN147" s="422"/>
      <c r="AO147" s="422"/>
    </row>
    <row r="148" spans="39:41" ht="12.75" customHeight="1" x14ac:dyDescent="0.2">
      <c r="AM148" s="422"/>
      <c r="AN148" s="422"/>
      <c r="AO148" s="422"/>
    </row>
    <row r="149" spans="39:41" ht="12.75" customHeight="1" x14ac:dyDescent="0.2">
      <c r="AM149" s="422"/>
      <c r="AN149" s="422"/>
      <c r="AO149" s="422"/>
    </row>
    <row r="150" spans="39:41" ht="12.75" customHeight="1" x14ac:dyDescent="0.2">
      <c r="AM150" s="422"/>
      <c r="AN150" s="422"/>
      <c r="AO150" s="422"/>
    </row>
    <row r="151" spans="39:41" ht="12.75" customHeight="1" x14ac:dyDescent="0.2">
      <c r="AM151" s="422"/>
      <c r="AN151" s="422"/>
      <c r="AO151" s="422"/>
    </row>
    <row r="152" spans="39:41" ht="12.75" customHeight="1" x14ac:dyDescent="0.2">
      <c r="AM152" s="422"/>
      <c r="AN152" s="422"/>
      <c r="AO152" s="422"/>
    </row>
    <row r="153" spans="39:41" ht="12.75" customHeight="1" x14ac:dyDescent="0.2">
      <c r="AM153" s="422"/>
      <c r="AN153" s="422"/>
      <c r="AO153" s="422"/>
    </row>
    <row r="154" spans="39:41" ht="12.75" customHeight="1" x14ac:dyDescent="0.2">
      <c r="AM154" s="422"/>
      <c r="AN154" s="422"/>
      <c r="AO154" s="422"/>
    </row>
    <row r="155" spans="39:41" ht="12.75" customHeight="1" x14ac:dyDescent="0.2">
      <c r="AM155" s="422"/>
      <c r="AN155" s="422"/>
      <c r="AO155" s="422"/>
    </row>
    <row r="156" spans="39:41" ht="12.75" customHeight="1" x14ac:dyDescent="0.2">
      <c r="AM156" s="422"/>
      <c r="AN156" s="422"/>
      <c r="AO156" s="422"/>
    </row>
    <row r="157" spans="39:41" ht="12.75" customHeight="1" x14ac:dyDescent="0.2">
      <c r="AM157" s="422"/>
      <c r="AN157" s="422"/>
      <c r="AO157" s="422"/>
    </row>
    <row r="158" spans="39:41" ht="12.75" customHeight="1" x14ac:dyDescent="0.2">
      <c r="AM158" s="422"/>
      <c r="AN158" s="422"/>
      <c r="AO158" s="422"/>
    </row>
    <row r="159" spans="39:41" ht="12.75" customHeight="1" x14ac:dyDescent="0.2">
      <c r="AM159" s="422"/>
      <c r="AN159" s="422"/>
      <c r="AO159" s="422"/>
    </row>
    <row r="160" spans="39:41" ht="12.75" customHeight="1" x14ac:dyDescent="0.2">
      <c r="AM160" s="422"/>
      <c r="AN160" s="422"/>
      <c r="AO160" s="422"/>
    </row>
    <row r="161" spans="39:41" ht="12.75" customHeight="1" x14ac:dyDescent="0.2">
      <c r="AM161" s="422"/>
      <c r="AN161" s="422"/>
      <c r="AO161" s="422"/>
    </row>
    <row r="162" spans="39:41" ht="12.75" customHeight="1" x14ac:dyDescent="0.2">
      <c r="AM162" s="422"/>
      <c r="AN162" s="422"/>
      <c r="AO162" s="422"/>
    </row>
    <row r="163" spans="39:41" ht="12.75" customHeight="1" x14ac:dyDescent="0.2">
      <c r="AM163" s="422"/>
      <c r="AN163" s="422"/>
      <c r="AO163" s="422"/>
    </row>
    <row r="164" spans="39:41" ht="12.75" customHeight="1" x14ac:dyDescent="0.2">
      <c r="AM164" s="422"/>
      <c r="AN164" s="422"/>
      <c r="AO164" s="422"/>
    </row>
    <row r="165" spans="39:41" ht="12.75" customHeight="1" x14ac:dyDescent="0.2">
      <c r="AM165" s="422"/>
      <c r="AN165" s="422"/>
      <c r="AO165" s="422"/>
    </row>
    <row r="166" spans="39:41" ht="12.75" customHeight="1" x14ac:dyDescent="0.2">
      <c r="AM166" s="422"/>
      <c r="AN166" s="422"/>
      <c r="AO166" s="422"/>
    </row>
    <row r="167" spans="39:41" ht="12.75" customHeight="1" x14ac:dyDescent="0.2">
      <c r="AM167" s="422"/>
      <c r="AN167" s="422"/>
      <c r="AO167" s="422"/>
    </row>
    <row r="168" spans="39:41" ht="12.75" customHeight="1" x14ac:dyDescent="0.2">
      <c r="AM168" s="422"/>
      <c r="AN168" s="422"/>
      <c r="AO168" s="422"/>
    </row>
    <row r="169" spans="39:41" ht="12.75" customHeight="1" x14ac:dyDescent="0.2">
      <c r="AM169" s="422"/>
      <c r="AN169" s="422"/>
      <c r="AO169" s="422"/>
    </row>
    <row r="170" spans="39:41" ht="12.75" customHeight="1" x14ac:dyDescent="0.2">
      <c r="AM170" s="422"/>
      <c r="AN170" s="422"/>
      <c r="AO170" s="422"/>
    </row>
    <row r="171" spans="39:41" ht="12.75" customHeight="1" x14ac:dyDescent="0.2">
      <c r="AM171" s="422"/>
      <c r="AN171" s="422"/>
      <c r="AO171" s="422"/>
    </row>
    <row r="172" spans="39:41" ht="12.75" customHeight="1" x14ac:dyDescent="0.2">
      <c r="AM172" s="422"/>
      <c r="AN172" s="422"/>
      <c r="AO172" s="422"/>
    </row>
    <row r="173" spans="39:41" ht="12.75" customHeight="1" x14ac:dyDescent="0.2">
      <c r="AM173" s="422"/>
      <c r="AN173" s="422"/>
      <c r="AO173" s="422"/>
    </row>
    <row r="174" spans="39:41" ht="12.75" customHeight="1" x14ac:dyDescent="0.2">
      <c r="AM174" s="422"/>
      <c r="AN174" s="422"/>
      <c r="AO174" s="422"/>
    </row>
    <row r="175" spans="39:41" ht="12.75" customHeight="1" x14ac:dyDescent="0.2">
      <c r="AM175" s="422"/>
      <c r="AN175" s="422"/>
      <c r="AO175" s="422"/>
    </row>
    <row r="176" spans="39:41" ht="12.75" customHeight="1" x14ac:dyDescent="0.2">
      <c r="AM176" s="422"/>
      <c r="AN176" s="422"/>
      <c r="AO176" s="422"/>
    </row>
    <row r="177" spans="39:41" ht="12.75" customHeight="1" x14ac:dyDescent="0.2">
      <c r="AM177" s="422"/>
      <c r="AN177" s="422"/>
      <c r="AO177" s="422"/>
    </row>
    <row r="178" spans="39:41" ht="12.75" customHeight="1" x14ac:dyDescent="0.2">
      <c r="AM178" s="422"/>
      <c r="AN178" s="422"/>
      <c r="AO178" s="422"/>
    </row>
    <row r="179" spans="39:41" ht="12.75" customHeight="1" x14ac:dyDescent="0.2">
      <c r="AM179" s="422"/>
      <c r="AN179" s="422"/>
      <c r="AO179" s="422"/>
    </row>
    <row r="180" spans="39:41" ht="12.75" customHeight="1" x14ac:dyDescent="0.2">
      <c r="AM180" s="422"/>
      <c r="AN180" s="422"/>
      <c r="AO180" s="422"/>
    </row>
    <row r="181" spans="39:41" ht="12.75" customHeight="1" x14ac:dyDescent="0.2">
      <c r="AM181" s="422"/>
      <c r="AN181" s="422"/>
      <c r="AO181" s="422"/>
    </row>
    <row r="182" spans="39:41" ht="12.75" customHeight="1" x14ac:dyDescent="0.2">
      <c r="AM182" s="422"/>
      <c r="AN182" s="422"/>
      <c r="AO182" s="422"/>
    </row>
    <row r="183" spans="39:41" ht="12.75" customHeight="1" x14ac:dyDescent="0.2">
      <c r="AM183" s="422"/>
      <c r="AN183" s="422"/>
      <c r="AO183" s="422"/>
    </row>
    <row r="184" spans="39:41" ht="12.75" customHeight="1" x14ac:dyDescent="0.2">
      <c r="AM184" s="422"/>
      <c r="AN184" s="422"/>
      <c r="AO184" s="422"/>
    </row>
    <row r="185" spans="39:41" ht="12.75" customHeight="1" x14ac:dyDescent="0.2">
      <c r="AM185" s="422"/>
      <c r="AN185" s="422"/>
      <c r="AO185" s="422"/>
    </row>
    <row r="186" spans="39:41" ht="12.75" customHeight="1" x14ac:dyDescent="0.2">
      <c r="AM186" s="422"/>
      <c r="AN186" s="422"/>
      <c r="AO186" s="422"/>
    </row>
    <row r="187" spans="39:41" ht="12.75" customHeight="1" x14ac:dyDescent="0.2">
      <c r="AM187" s="422"/>
      <c r="AN187" s="422"/>
      <c r="AO187" s="422"/>
    </row>
    <row r="188" spans="39:41" ht="12.75" customHeight="1" x14ac:dyDescent="0.2">
      <c r="AM188" s="422"/>
      <c r="AN188" s="422"/>
      <c r="AO188" s="422"/>
    </row>
    <row r="189" spans="39:41" ht="12.75" customHeight="1" x14ac:dyDescent="0.2">
      <c r="AM189" s="422"/>
      <c r="AN189" s="422"/>
      <c r="AO189" s="422"/>
    </row>
    <row r="190" spans="39:41" ht="12.75" customHeight="1" x14ac:dyDescent="0.2">
      <c r="AM190" s="422"/>
      <c r="AN190" s="422"/>
      <c r="AO190" s="422"/>
    </row>
    <row r="191" spans="39:41" ht="12.75" customHeight="1" x14ac:dyDescent="0.2">
      <c r="AM191" s="422"/>
      <c r="AN191" s="422"/>
      <c r="AO191" s="422"/>
    </row>
    <row r="192" spans="39:41" ht="12.75" customHeight="1" x14ac:dyDescent="0.2">
      <c r="AM192" s="422"/>
      <c r="AN192" s="422"/>
      <c r="AO192" s="422"/>
    </row>
    <row r="193" spans="39:41" ht="12.75" customHeight="1" x14ac:dyDescent="0.2">
      <c r="AM193" s="422"/>
      <c r="AN193" s="422"/>
      <c r="AO193" s="422"/>
    </row>
    <row r="194" spans="39:41" ht="12.75" customHeight="1" x14ac:dyDescent="0.2">
      <c r="AM194" s="422"/>
      <c r="AN194" s="422"/>
      <c r="AO194" s="422"/>
    </row>
    <row r="195" spans="39:41" ht="12.75" customHeight="1" x14ac:dyDescent="0.2">
      <c r="AM195" s="422"/>
      <c r="AN195" s="422"/>
      <c r="AO195" s="422"/>
    </row>
    <row r="196" spans="39:41" ht="12.75" customHeight="1" x14ac:dyDescent="0.2">
      <c r="AM196" s="422"/>
      <c r="AN196" s="422"/>
      <c r="AO196" s="422"/>
    </row>
    <row r="197" spans="39:41" ht="12.75" customHeight="1" x14ac:dyDescent="0.2">
      <c r="AM197" s="422"/>
      <c r="AN197" s="422"/>
      <c r="AO197" s="422"/>
    </row>
    <row r="198" spans="39:41" ht="12.75" customHeight="1" x14ac:dyDescent="0.2">
      <c r="AM198" s="422"/>
      <c r="AN198" s="422"/>
      <c r="AO198" s="422"/>
    </row>
    <row r="199" spans="39:41" ht="12.75" customHeight="1" x14ac:dyDescent="0.2">
      <c r="AM199" s="422"/>
      <c r="AN199" s="422"/>
      <c r="AO199" s="422"/>
    </row>
    <row r="200" spans="39:41" ht="12.75" customHeight="1" x14ac:dyDescent="0.2">
      <c r="AM200" s="422"/>
      <c r="AN200" s="422"/>
      <c r="AO200" s="422"/>
    </row>
    <row r="201" spans="39:41" ht="12.75" customHeight="1" x14ac:dyDescent="0.2">
      <c r="AM201" s="422"/>
      <c r="AN201" s="422"/>
      <c r="AO201" s="422"/>
    </row>
    <row r="202" spans="39:41" ht="12.75" customHeight="1" x14ac:dyDescent="0.2">
      <c r="AM202" s="422"/>
      <c r="AN202" s="422"/>
      <c r="AO202" s="422"/>
    </row>
    <row r="203" spans="39:41" ht="12.75" customHeight="1" x14ac:dyDescent="0.2">
      <c r="AM203" s="422"/>
      <c r="AN203" s="422"/>
      <c r="AO203" s="422"/>
    </row>
    <row r="204" spans="39:41" ht="12.75" customHeight="1" x14ac:dyDescent="0.2">
      <c r="AM204" s="422"/>
      <c r="AN204" s="422"/>
      <c r="AO204" s="422"/>
    </row>
    <row r="205" spans="39:41" ht="12.75" customHeight="1" x14ac:dyDescent="0.2">
      <c r="AM205" s="422"/>
      <c r="AN205" s="422"/>
      <c r="AO205" s="422"/>
    </row>
    <row r="206" spans="39:41" ht="12.75" customHeight="1" x14ac:dyDescent="0.2">
      <c r="AM206" s="422"/>
      <c r="AN206" s="422"/>
      <c r="AO206" s="422"/>
    </row>
    <row r="207" spans="39:41" ht="12.75" customHeight="1" x14ac:dyDescent="0.2">
      <c r="AM207" s="422"/>
      <c r="AN207" s="422"/>
      <c r="AO207" s="422"/>
    </row>
    <row r="208" spans="39:41" ht="12.75" customHeight="1" x14ac:dyDescent="0.2">
      <c r="AM208" s="422"/>
      <c r="AN208" s="422"/>
      <c r="AO208" s="422"/>
    </row>
    <row r="209" spans="39:41" ht="12.75" customHeight="1" x14ac:dyDescent="0.2">
      <c r="AM209" s="422"/>
      <c r="AN209" s="422"/>
      <c r="AO209" s="422"/>
    </row>
    <row r="210" spans="39:41" ht="12.75" customHeight="1" x14ac:dyDescent="0.2">
      <c r="AM210" s="422"/>
      <c r="AN210" s="422"/>
      <c r="AO210" s="422"/>
    </row>
    <row r="211" spans="39:41" ht="12.75" customHeight="1" x14ac:dyDescent="0.2">
      <c r="AM211" s="422"/>
      <c r="AN211" s="422"/>
      <c r="AO211" s="422"/>
    </row>
    <row r="212" spans="39:41" ht="12.75" customHeight="1" x14ac:dyDescent="0.2">
      <c r="AM212" s="422"/>
      <c r="AN212" s="422"/>
      <c r="AO212" s="422"/>
    </row>
    <row r="213" spans="39:41" ht="12.75" customHeight="1" x14ac:dyDescent="0.2">
      <c r="AM213" s="422"/>
      <c r="AN213" s="422"/>
      <c r="AO213" s="422"/>
    </row>
    <row r="214" spans="39:41" ht="12.75" customHeight="1" x14ac:dyDescent="0.2">
      <c r="AM214" s="422"/>
      <c r="AN214" s="422"/>
      <c r="AO214" s="422"/>
    </row>
    <row r="215" spans="39:41" ht="12.75" customHeight="1" x14ac:dyDescent="0.2">
      <c r="AM215" s="422"/>
      <c r="AN215" s="422"/>
      <c r="AO215" s="422"/>
    </row>
    <row r="216" spans="39:41" ht="12.75" customHeight="1" x14ac:dyDescent="0.2">
      <c r="AM216" s="422"/>
      <c r="AN216" s="422"/>
      <c r="AO216" s="422"/>
    </row>
    <row r="217" spans="39:41" ht="12.75" customHeight="1" x14ac:dyDescent="0.2">
      <c r="AM217" s="422"/>
      <c r="AN217" s="422"/>
      <c r="AO217" s="422"/>
    </row>
    <row r="218" spans="39:41" ht="12.75" customHeight="1" x14ac:dyDescent="0.2">
      <c r="AM218" s="422"/>
      <c r="AN218" s="422"/>
      <c r="AO218" s="422"/>
    </row>
    <row r="219" spans="39:41" ht="12.75" customHeight="1" x14ac:dyDescent="0.2">
      <c r="AM219" s="422"/>
      <c r="AN219" s="422"/>
      <c r="AO219" s="422"/>
    </row>
    <row r="220" spans="39:41" ht="12.75" customHeight="1" x14ac:dyDescent="0.2">
      <c r="AM220" s="422"/>
      <c r="AN220" s="422"/>
      <c r="AO220" s="422"/>
    </row>
    <row r="221" spans="39:41" ht="12.75" customHeight="1" x14ac:dyDescent="0.2">
      <c r="AM221" s="422"/>
      <c r="AN221" s="422"/>
      <c r="AO221" s="422"/>
    </row>
    <row r="222" spans="39:41" ht="12.75" customHeight="1" x14ac:dyDescent="0.2">
      <c r="AM222" s="422"/>
      <c r="AN222" s="422"/>
      <c r="AO222" s="422"/>
    </row>
    <row r="223" spans="39:41" ht="12.75" customHeight="1" x14ac:dyDescent="0.2">
      <c r="AM223" s="422"/>
      <c r="AN223" s="422"/>
      <c r="AO223" s="422"/>
    </row>
    <row r="224" spans="39:41" ht="12.75" customHeight="1" x14ac:dyDescent="0.2">
      <c r="AM224" s="422"/>
      <c r="AN224" s="422"/>
      <c r="AO224" s="422"/>
    </row>
    <row r="225" spans="39:41" ht="12.75" customHeight="1" x14ac:dyDescent="0.2">
      <c r="AM225" s="422"/>
      <c r="AN225" s="422"/>
      <c r="AO225" s="422"/>
    </row>
    <row r="226" spans="39:41" ht="12.75" customHeight="1" x14ac:dyDescent="0.2">
      <c r="AM226" s="422"/>
      <c r="AN226" s="422"/>
      <c r="AO226" s="422"/>
    </row>
    <row r="227" spans="39:41" ht="12.75" customHeight="1" x14ac:dyDescent="0.2">
      <c r="AM227" s="422"/>
      <c r="AN227" s="422"/>
      <c r="AO227" s="422"/>
    </row>
    <row r="228" spans="39:41" ht="12.75" customHeight="1" x14ac:dyDescent="0.2">
      <c r="AM228" s="422"/>
      <c r="AN228" s="422"/>
      <c r="AO228" s="422"/>
    </row>
    <row r="229" spans="39:41" ht="12.75" customHeight="1" x14ac:dyDescent="0.2">
      <c r="AM229" s="422"/>
      <c r="AN229" s="422"/>
      <c r="AO229" s="422"/>
    </row>
    <row r="230" spans="39:41" ht="12.75" customHeight="1" x14ac:dyDescent="0.2">
      <c r="AM230" s="422"/>
      <c r="AN230" s="422"/>
      <c r="AO230" s="422"/>
    </row>
    <row r="231" spans="39:41" ht="12.75" customHeight="1" x14ac:dyDescent="0.2">
      <c r="AM231" s="422"/>
      <c r="AN231" s="422"/>
      <c r="AO231" s="422"/>
    </row>
    <row r="232" spans="39:41" ht="12.75" customHeight="1" x14ac:dyDescent="0.2">
      <c r="AM232" s="422"/>
      <c r="AN232" s="422"/>
      <c r="AO232" s="422"/>
    </row>
    <row r="233" spans="39:41" ht="12.75" customHeight="1" x14ac:dyDescent="0.2">
      <c r="AM233" s="422"/>
      <c r="AN233" s="422"/>
      <c r="AO233" s="422"/>
    </row>
    <row r="234" spans="39:41" ht="12.75" customHeight="1" x14ac:dyDescent="0.2">
      <c r="AM234" s="422"/>
      <c r="AN234" s="422"/>
      <c r="AO234" s="422"/>
    </row>
    <row r="235" spans="39:41" ht="12.75" customHeight="1" x14ac:dyDescent="0.2">
      <c r="AM235" s="422"/>
      <c r="AN235" s="422"/>
      <c r="AO235" s="422"/>
    </row>
    <row r="236" spans="39:41" ht="12.75" customHeight="1" x14ac:dyDescent="0.2">
      <c r="AM236" s="422"/>
      <c r="AN236" s="422"/>
      <c r="AO236" s="422"/>
    </row>
    <row r="237" spans="39:41" ht="12.75" customHeight="1" x14ac:dyDescent="0.2">
      <c r="AM237" s="422"/>
      <c r="AN237" s="422"/>
      <c r="AO237" s="422"/>
    </row>
    <row r="238" spans="39:41" ht="12.75" customHeight="1" x14ac:dyDescent="0.2">
      <c r="AM238" s="422"/>
      <c r="AN238" s="422"/>
      <c r="AO238" s="422"/>
    </row>
    <row r="239" spans="39:41" ht="12.75" customHeight="1" x14ac:dyDescent="0.2">
      <c r="AM239" s="422"/>
      <c r="AN239" s="422"/>
      <c r="AO239" s="422"/>
    </row>
    <row r="240" spans="39:41" ht="12.75" customHeight="1" x14ac:dyDescent="0.2">
      <c r="AM240" s="422"/>
      <c r="AN240" s="422"/>
      <c r="AO240" s="422"/>
    </row>
    <row r="241" spans="39:41" ht="12.75" customHeight="1" x14ac:dyDescent="0.2">
      <c r="AM241" s="422"/>
      <c r="AN241" s="422"/>
      <c r="AO241" s="422"/>
    </row>
    <row r="242" spans="39:41" ht="12.75" customHeight="1" x14ac:dyDescent="0.2">
      <c r="AM242" s="422"/>
      <c r="AN242" s="422"/>
      <c r="AO242" s="422"/>
    </row>
    <row r="243" spans="39:41" ht="12.75" customHeight="1" x14ac:dyDescent="0.2">
      <c r="AM243" s="422"/>
      <c r="AN243" s="422"/>
      <c r="AO243" s="422"/>
    </row>
    <row r="244" spans="39:41" ht="12.75" customHeight="1" x14ac:dyDescent="0.2">
      <c r="AM244" s="422"/>
      <c r="AN244" s="422"/>
      <c r="AO244" s="422"/>
    </row>
    <row r="245" spans="39:41" ht="12.75" customHeight="1" x14ac:dyDescent="0.2">
      <c r="AM245" s="422"/>
      <c r="AN245" s="422"/>
      <c r="AO245" s="422"/>
    </row>
    <row r="246" spans="39:41" ht="12.75" customHeight="1" x14ac:dyDescent="0.2">
      <c r="AM246" s="422"/>
      <c r="AN246" s="422"/>
      <c r="AO246" s="422"/>
    </row>
    <row r="247" spans="39:41" ht="12.75" customHeight="1" x14ac:dyDescent="0.2">
      <c r="AM247" s="422"/>
      <c r="AN247" s="422"/>
      <c r="AO247" s="422"/>
    </row>
    <row r="248" spans="39:41" ht="12.75" customHeight="1" x14ac:dyDescent="0.2">
      <c r="AM248" s="422"/>
      <c r="AN248" s="422"/>
      <c r="AO248" s="422"/>
    </row>
    <row r="249" spans="39:41" ht="12.75" customHeight="1" x14ac:dyDescent="0.2">
      <c r="AM249" s="422"/>
      <c r="AN249" s="422"/>
      <c r="AO249" s="422"/>
    </row>
    <row r="250" spans="39:41" ht="12.75" customHeight="1" x14ac:dyDescent="0.2">
      <c r="AM250" s="422"/>
      <c r="AN250" s="422"/>
      <c r="AO250" s="422"/>
    </row>
    <row r="251" spans="39:41" ht="12.75" customHeight="1" x14ac:dyDescent="0.2">
      <c r="AM251" s="422"/>
      <c r="AN251" s="422"/>
      <c r="AO251" s="422"/>
    </row>
    <row r="252" spans="39:41" ht="12.75" customHeight="1" x14ac:dyDescent="0.2">
      <c r="AM252" s="422"/>
      <c r="AN252" s="422"/>
      <c r="AO252" s="422"/>
    </row>
    <row r="253" spans="39:41" ht="12.75" customHeight="1" x14ac:dyDescent="0.2">
      <c r="AM253" s="422"/>
      <c r="AN253" s="422"/>
      <c r="AO253" s="422"/>
    </row>
    <row r="254" spans="39:41" ht="12.75" customHeight="1" x14ac:dyDescent="0.2">
      <c r="AM254" s="422"/>
      <c r="AN254" s="422"/>
      <c r="AO254" s="422"/>
    </row>
    <row r="255" spans="39:41" ht="12.75" customHeight="1" x14ac:dyDescent="0.2">
      <c r="AM255" s="422"/>
      <c r="AN255" s="422"/>
      <c r="AO255" s="422"/>
    </row>
    <row r="256" spans="39:41" ht="12.75" customHeight="1" x14ac:dyDescent="0.2">
      <c r="AM256" s="422"/>
      <c r="AN256" s="422"/>
      <c r="AO256" s="422"/>
    </row>
    <row r="257" spans="39:41" ht="12.75" customHeight="1" x14ac:dyDescent="0.2">
      <c r="AM257" s="422"/>
      <c r="AN257" s="422"/>
      <c r="AO257" s="422"/>
    </row>
    <row r="258" spans="39:41" ht="12.75" customHeight="1" x14ac:dyDescent="0.2">
      <c r="AM258" s="422"/>
      <c r="AN258" s="422"/>
      <c r="AO258" s="422"/>
    </row>
    <row r="259" spans="39:41" ht="12.75" customHeight="1" x14ac:dyDescent="0.2">
      <c r="AM259" s="422"/>
      <c r="AN259" s="422"/>
      <c r="AO259" s="422"/>
    </row>
    <row r="260" spans="39:41" ht="12.75" customHeight="1" x14ac:dyDescent="0.2">
      <c r="AM260" s="422"/>
      <c r="AN260" s="422"/>
      <c r="AO260" s="422"/>
    </row>
    <row r="261" spans="39:41" ht="12.75" customHeight="1" x14ac:dyDescent="0.2">
      <c r="AM261" s="422"/>
      <c r="AN261" s="422"/>
      <c r="AO261" s="422"/>
    </row>
    <row r="262" spans="39:41" ht="12.75" customHeight="1" x14ac:dyDescent="0.2">
      <c r="AM262" s="422"/>
      <c r="AN262" s="422"/>
      <c r="AO262" s="422"/>
    </row>
    <row r="263" spans="39:41" ht="12.75" customHeight="1" x14ac:dyDescent="0.2">
      <c r="AM263" s="422"/>
      <c r="AN263" s="422"/>
      <c r="AO263" s="422"/>
    </row>
    <row r="264" spans="39:41" ht="12.75" customHeight="1" x14ac:dyDescent="0.2">
      <c r="AM264" s="422"/>
      <c r="AN264" s="422"/>
      <c r="AO264" s="422"/>
    </row>
    <row r="265" spans="39:41" ht="12.75" customHeight="1" x14ac:dyDescent="0.2">
      <c r="AM265" s="422"/>
      <c r="AN265" s="422"/>
      <c r="AO265" s="422"/>
    </row>
    <row r="266" spans="39:41" ht="12.75" customHeight="1" x14ac:dyDescent="0.2">
      <c r="AM266" s="422"/>
      <c r="AN266" s="422"/>
      <c r="AO266" s="422"/>
    </row>
    <row r="267" spans="39:41" ht="12.75" customHeight="1" x14ac:dyDescent="0.2">
      <c r="AM267" s="422"/>
      <c r="AN267" s="422"/>
      <c r="AO267" s="422"/>
    </row>
    <row r="268" spans="39:41" ht="12.75" customHeight="1" x14ac:dyDescent="0.2">
      <c r="AM268" s="422"/>
      <c r="AN268" s="422"/>
      <c r="AO268" s="422"/>
    </row>
    <row r="269" spans="39:41" ht="12.75" customHeight="1" x14ac:dyDescent="0.2">
      <c r="AM269" s="422"/>
      <c r="AN269" s="422"/>
      <c r="AO269" s="422"/>
    </row>
    <row r="270" spans="39:41" ht="12.75" customHeight="1" x14ac:dyDescent="0.2">
      <c r="AM270" s="422"/>
      <c r="AN270" s="422"/>
      <c r="AO270" s="422"/>
    </row>
    <row r="271" spans="39:41" ht="12.75" customHeight="1" x14ac:dyDescent="0.2">
      <c r="AM271" s="422"/>
      <c r="AN271" s="422"/>
      <c r="AO271" s="422"/>
    </row>
    <row r="272" spans="39:41" ht="12.75" customHeight="1" x14ac:dyDescent="0.2">
      <c r="AM272" s="422"/>
      <c r="AN272" s="422"/>
      <c r="AO272" s="422"/>
    </row>
    <row r="273" spans="39:41" ht="12.75" customHeight="1" x14ac:dyDescent="0.2">
      <c r="AM273" s="422"/>
      <c r="AN273" s="422"/>
      <c r="AO273" s="422"/>
    </row>
    <row r="274" spans="39:41" ht="12.75" customHeight="1" x14ac:dyDescent="0.2">
      <c r="AM274" s="422"/>
      <c r="AN274" s="422"/>
      <c r="AO274" s="422"/>
    </row>
    <row r="275" spans="39:41" ht="12.75" customHeight="1" x14ac:dyDescent="0.2">
      <c r="AM275" s="422"/>
      <c r="AN275" s="422"/>
      <c r="AO275" s="422"/>
    </row>
    <row r="276" spans="39:41" ht="12.75" customHeight="1" x14ac:dyDescent="0.2">
      <c r="AM276" s="422"/>
      <c r="AN276" s="422"/>
      <c r="AO276" s="422"/>
    </row>
    <row r="277" spans="39:41" ht="12.75" customHeight="1" x14ac:dyDescent="0.2">
      <c r="AM277" s="422"/>
      <c r="AN277" s="422"/>
      <c r="AO277" s="422"/>
    </row>
    <row r="278" spans="39:41" ht="12.75" customHeight="1" x14ac:dyDescent="0.2">
      <c r="AM278" s="422"/>
      <c r="AN278" s="422"/>
      <c r="AO278" s="422"/>
    </row>
    <row r="279" spans="39:41" ht="12.75" customHeight="1" x14ac:dyDescent="0.2">
      <c r="AM279" s="422"/>
      <c r="AN279" s="422"/>
      <c r="AO279" s="422"/>
    </row>
    <row r="280" spans="39:41" ht="12.75" customHeight="1" x14ac:dyDescent="0.2">
      <c r="AM280" s="422"/>
      <c r="AN280" s="422"/>
      <c r="AO280" s="422"/>
    </row>
    <row r="281" spans="39:41" ht="12.75" customHeight="1" x14ac:dyDescent="0.2">
      <c r="AM281" s="422"/>
      <c r="AN281" s="422"/>
      <c r="AO281" s="422"/>
    </row>
    <row r="282" spans="39:41" ht="12.75" customHeight="1" x14ac:dyDescent="0.2">
      <c r="AM282" s="422"/>
      <c r="AN282" s="422"/>
      <c r="AO282" s="422"/>
    </row>
    <row r="283" spans="39:41" ht="12.75" customHeight="1" x14ac:dyDescent="0.2">
      <c r="AM283" s="422"/>
      <c r="AN283" s="422"/>
      <c r="AO283" s="422"/>
    </row>
    <row r="284" spans="39:41" ht="12.75" customHeight="1" x14ac:dyDescent="0.2">
      <c r="AM284" s="422"/>
      <c r="AN284" s="422"/>
      <c r="AO284" s="422"/>
    </row>
    <row r="285" spans="39:41" ht="12.75" customHeight="1" x14ac:dyDescent="0.2">
      <c r="AM285" s="422"/>
      <c r="AN285" s="422"/>
      <c r="AO285" s="422"/>
    </row>
    <row r="286" spans="39:41" ht="12.75" customHeight="1" x14ac:dyDescent="0.2">
      <c r="AM286" s="422"/>
      <c r="AN286" s="422"/>
      <c r="AO286" s="422"/>
    </row>
    <row r="287" spans="39:41" ht="12.75" customHeight="1" x14ac:dyDescent="0.2">
      <c r="AM287" s="422"/>
      <c r="AN287" s="422"/>
      <c r="AO287" s="422"/>
    </row>
    <row r="288" spans="39:41" ht="12.75" customHeight="1" x14ac:dyDescent="0.2">
      <c r="AM288" s="422"/>
      <c r="AN288" s="422"/>
      <c r="AO288" s="422"/>
    </row>
    <row r="289" spans="39:41" ht="12.75" customHeight="1" x14ac:dyDescent="0.2">
      <c r="AM289" s="422"/>
      <c r="AN289" s="422"/>
      <c r="AO289" s="422"/>
    </row>
    <row r="290" spans="39:41" ht="12.75" customHeight="1" x14ac:dyDescent="0.2">
      <c r="AM290" s="422"/>
      <c r="AN290" s="422"/>
      <c r="AO290" s="422"/>
    </row>
    <row r="291" spans="39:41" ht="12.75" customHeight="1" x14ac:dyDescent="0.2">
      <c r="AM291" s="422"/>
      <c r="AN291" s="422"/>
      <c r="AO291" s="422"/>
    </row>
    <row r="292" spans="39:41" ht="12.75" customHeight="1" x14ac:dyDescent="0.2">
      <c r="AM292" s="422"/>
      <c r="AN292" s="422"/>
      <c r="AO292" s="422"/>
    </row>
    <row r="293" spans="39:41" ht="12.75" customHeight="1" x14ac:dyDescent="0.2">
      <c r="AM293" s="422"/>
      <c r="AN293" s="422"/>
      <c r="AO293" s="422"/>
    </row>
    <row r="294" spans="39:41" ht="12.75" customHeight="1" x14ac:dyDescent="0.2">
      <c r="AM294" s="422"/>
      <c r="AN294" s="422"/>
      <c r="AO294" s="422"/>
    </row>
    <row r="295" spans="39:41" ht="12.75" customHeight="1" x14ac:dyDescent="0.2">
      <c r="AM295" s="422"/>
      <c r="AN295" s="422"/>
      <c r="AO295" s="422"/>
    </row>
    <row r="296" spans="39:41" ht="12.75" customHeight="1" x14ac:dyDescent="0.2">
      <c r="AM296" s="422"/>
      <c r="AN296" s="422"/>
      <c r="AO296" s="422"/>
    </row>
    <row r="297" spans="39:41" ht="12.75" customHeight="1" x14ac:dyDescent="0.2">
      <c r="AM297" s="422"/>
      <c r="AN297" s="422"/>
      <c r="AO297" s="422"/>
    </row>
    <row r="298" spans="39:41" ht="12.75" customHeight="1" x14ac:dyDescent="0.2">
      <c r="AM298" s="422"/>
      <c r="AN298" s="422"/>
      <c r="AO298" s="422"/>
    </row>
    <row r="299" spans="39:41" ht="12.75" customHeight="1" x14ac:dyDescent="0.2">
      <c r="AM299" s="422"/>
      <c r="AN299" s="422"/>
      <c r="AO299" s="422"/>
    </row>
    <row r="300" spans="39:41" ht="12.75" customHeight="1" x14ac:dyDescent="0.2">
      <c r="AM300" s="422"/>
      <c r="AN300" s="422"/>
      <c r="AO300" s="422"/>
    </row>
    <row r="301" spans="39:41" ht="12.75" customHeight="1" x14ac:dyDescent="0.2">
      <c r="AM301" s="422"/>
      <c r="AN301" s="422"/>
      <c r="AO301" s="422"/>
    </row>
    <row r="302" spans="39:41" ht="12.75" customHeight="1" x14ac:dyDescent="0.2">
      <c r="AM302" s="422"/>
      <c r="AN302" s="422"/>
      <c r="AO302" s="422"/>
    </row>
    <row r="303" spans="39:41" ht="12.75" customHeight="1" x14ac:dyDescent="0.2">
      <c r="AM303" s="422"/>
      <c r="AN303" s="422"/>
      <c r="AO303" s="422"/>
    </row>
    <row r="304" spans="39:41" ht="12.75" customHeight="1" x14ac:dyDescent="0.2">
      <c r="AM304" s="422"/>
      <c r="AN304" s="422"/>
      <c r="AO304" s="422"/>
    </row>
    <row r="305" spans="39:41" ht="12.75" customHeight="1" x14ac:dyDescent="0.2">
      <c r="AM305" s="422"/>
      <c r="AN305" s="422"/>
      <c r="AO305" s="422"/>
    </row>
    <row r="306" spans="39:41" ht="12.75" customHeight="1" x14ac:dyDescent="0.2">
      <c r="AM306" s="422"/>
      <c r="AN306" s="422"/>
      <c r="AO306" s="422"/>
    </row>
    <row r="307" spans="39:41" ht="12.75" customHeight="1" x14ac:dyDescent="0.2">
      <c r="AM307" s="422"/>
      <c r="AN307" s="422"/>
      <c r="AO307" s="422"/>
    </row>
    <row r="308" spans="39:41" ht="12.75" customHeight="1" x14ac:dyDescent="0.2">
      <c r="AM308" s="422"/>
      <c r="AN308" s="422"/>
      <c r="AO308" s="422"/>
    </row>
    <row r="309" spans="39:41" ht="12.75" customHeight="1" x14ac:dyDescent="0.2">
      <c r="AM309" s="422"/>
      <c r="AN309" s="422"/>
      <c r="AO309" s="422"/>
    </row>
    <row r="310" spans="39:41" ht="12.75" customHeight="1" x14ac:dyDescent="0.2">
      <c r="AM310" s="422"/>
      <c r="AN310" s="422"/>
      <c r="AO310" s="422"/>
    </row>
    <row r="311" spans="39:41" ht="12.75" customHeight="1" x14ac:dyDescent="0.2">
      <c r="AM311" s="422"/>
      <c r="AN311" s="422"/>
      <c r="AO311" s="422"/>
    </row>
    <row r="312" spans="39:41" ht="12.75" customHeight="1" x14ac:dyDescent="0.2">
      <c r="AM312" s="422"/>
      <c r="AN312" s="422"/>
      <c r="AO312" s="422"/>
    </row>
    <row r="313" spans="39:41" ht="12.75" customHeight="1" x14ac:dyDescent="0.2">
      <c r="AM313" s="422"/>
      <c r="AN313" s="422"/>
      <c r="AO313" s="422"/>
    </row>
    <row r="314" spans="39:41" ht="12.75" customHeight="1" x14ac:dyDescent="0.2">
      <c r="AM314" s="422"/>
      <c r="AN314" s="422"/>
      <c r="AO314" s="422"/>
    </row>
    <row r="315" spans="39:41" ht="12.75" customHeight="1" x14ac:dyDescent="0.2">
      <c r="AM315" s="422"/>
      <c r="AN315" s="422"/>
      <c r="AO315" s="422"/>
    </row>
    <row r="316" spans="39:41" ht="12.75" customHeight="1" x14ac:dyDescent="0.2">
      <c r="AM316" s="422"/>
      <c r="AN316" s="422"/>
      <c r="AO316" s="422"/>
    </row>
    <row r="317" spans="39:41" ht="12.75" customHeight="1" x14ac:dyDescent="0.2">
      <c r="AM317" s="422"/>
      <c r="AN317" s="422"/>
      <c r="AO317" s="422"/>
    </row>
    <row r="318" spans="39:41" ht="12.75" customHeight="1" x14ac:dyDescent="0.2">
      <c r="AM318" s="422"/>
      <c r="AN318" s="422"/>
      <c r="AO318" s="422"/>
    </row>
    <row r="319" spans="39:41" ht="12.75" customHeight="1" x14ac:dyDescent="0.2">
      <c r="AM319" s="422"/>
      <c r="AN319" s="422"/>
      <c r="AO319" s="422"/>
    </row>
    <row r="320" spans="39:41" ht="12.75" customHeight="1" x14ac:dyDescent="0.2">
      <c r="AM320" s="422"/>
      <c r="AN320" s="422"/>
      <c r="AO320" s="422"/>
    </row>
    <row r="321" spans="39:41" ht="12.75" customHeight="1" x14ac:dyDescent="0.2">
      <c r="AM321" s="422"/>
      <c r="AN321" s="422"/>
      <c r="AO321" s="422"/>
    </row>
    <row r="322" spans="39:41" ht="12.75" customHeight="1" x14ac:dyDescent="0.2">
      <c r="AM322" s="422"/>
      <c r="AN322" s="422"/>
      <c r="AO322" s="422"/>
    </row>
    <row r="323" spans="39:41" ht="12.75" customHeight="1" x14ac:dyDescent="0.2">
      <c r="AM323" s="422"/>
      <c r="AN323" s="422"/>
      <c r="AO323" s="422"/>
    </row>
    <row r="324" spans="39:41" ht="12.75" customHeight="1" x14ac:dyDescent="0.2">
      <c r="AM324" s="422"/>
      <c r="AN324" s="422"/>
      <c r="AO324" s="422"/>
    </row>
    <row r="325" spans="39:41" ht="12.75" customHeight="1" x14ac:dyDescent="0.2">
      <c r="AM325" s="422"/>
      <c r="AN325" s="422"/>
      <c r="AO325" s="422"/>
    </row>
    <row r="326" spans="39:41" ht="12.75" customHeight="1" x14ac:dyDescent="0.2">
      <c r="AM326" s="422"/>
      <c r="AN326" s="422"/>
      <c r="AO326" s="422"/>
    </row>
    <row r="327" spans="39:41" ht="12.75" customHeight="1" x14ac:dyDescent="0.2">
      <c r="AM327" s="422"/>
      <c r="AN327" s="422"/>
      <c r="AO327" s="422"/>
    </row>
    <row r="328" spans="39:41" ht="12.75" customHeight="1" x14ac:dyDescent="0.2">
      <c r="AM328" s="422"/>
      <c r="AN328" s="422"/>
      <c r="AO328" s="422"/>
    </row>
    <row r="329" spans="39:41" ht="12.75" customHeight="1" x14ac:dyDescent="0.2">
      <c r="AM329" s="422"/>
      <c r="AN329" s="422"/>
      <c r="AO329" s="422"/>
    </row>
    <row r="330" spans="39:41" ht="12.75" customHeight="1" x14ac:dyDescent="0.2">
      <c r="AM330" s="422"/>
      <c r="AN330" s="422"/>
      <c r="AO330" s="422"/>
    </row>
    <row r="331" spans="39:41" ht="12.75" customHeight="1" x14ac:dyDescent="0.2">
      <c r="AM331" s="422"/>
      <c r="AN331" s="422"/>
      <c r="AO331" s="422"/>
    </row>
    <row r="332" spans="39:41" ht="12.75" customHeight="1" x14ac:dyDescent="0.2">
      <c r="AM332" s="422"/>
      <c r="AN332" s="422"/>
      <c r="AO332" s="422"/>
    </row>
    <row r="333" spans="39:41" ht="12.75" customHeight="1" x14ac:dyDescent="0.2">
      <c r="AM333" s="422"/>
      <c r="AN333" s="422"/>
      <c r="AO333" s="422"/>
    </row>
    <row r="334" spans="39:41" ht="12.75" customHeight="1" x14ac:dyDescent="0.2">
      <c r="AM334" s="422"/>
      <c r="AN334" s="422"/>
      <c r="AO334" s="422"/>
    </row>
    <row r="335" spans="39:41" ht="12.75" customHeight="1" x14ac:dyDescent="0.2">
      <c r="AM335" s="422"/>
      <c r="AN335" s="422"/>
      <c r="AO335" s="422"/>
    </row>
    <row r="336" spans="39:41" ht="12.75" customHeight="1" x14ac:dyDescent="0.2">
      <c r="AM336" s="422"/>
      <c r="AN336" s="422"/>
      <c r="AO336" s="422"/>
    </row>
    <row r="337" spans="39:41" ht="12.75" customHeight="1" x14ac:dyDescent="0.2">
      <c r="AM337" s="422"/>
      <c r="AN337" s="422"/>
      <c r="AO337" s="422"/>
    </row>
    <row r="338" spans="39:41" ht="12.75" customHeight="1" x14ac:dyDescent="0.2">
      <c r="AM338" s="422"/>
      <c r="AN338" s="422"/>
      <c r="AO338" s="422"/>
    </row>
    <row r="339" spans="39:41" ht="12.75" customHeight="1" x14ac:dyDescent="0.2">
      <c r="AM339" s="422"/>
      <c r="AN339" s="422"/>
      <c r="AO339" s="422"/>
    </row>
    <row r="340" spans="39:41" ht="12.75" customHeight="1" x14ac:dyDescent="0.2">
      <c r="AM340" s="422"/>
      <c r="AN340" s="422"/>
      <c r="AO340" s="422"/>
    </row>
    <row r="341" spans="39:41" ht="12.75" customHeight="1" x14ac:dyDescent="0.2">
      <c r="AM341" s="422"/>
      <c r="AN341" s="422"/>
      <c r="AO341" s="422"/>
    </row>
    <row r="342" spans="39:41" ht="12.75" customHeight="1" x14ac:dyDescent="0.2">
      <c r="AM342" s="422"/>
      <c r="AN342" s="422"/>
      <c r="AO342" s="422"/>
    </row>
    <row r="343" spans="39:41" ht="12.75" customHeight="1" x14ac:dyDescent="0.2">
      <c r="AM343" s="422"/>
      <c r="AN343" s="422"/>
      <c r="AO343" s="422"/>
    </row>
    <row r="344" spans="39:41" ht="12.75" customHeight="1" x14ac:dyDescent="0.2">
      <c r="AM344" s="422"/>
      <c r="AN344" s="422"/>
      <c r="AO344" s="422"/>
    </row>
    <row r="345" spans="39:41" ht="12.75" customHeight="1" x14ac:dyDescent="0.2">
      <c r="AM345" s="422"/>
      <c r="AN345" s="422"/>
      <c r="AO345" s="422"/>
    </row>
    <row r="346" spans="39:41" ht="12.75" customHeight="1" x14ac:dyDescent="0.2">
      <c r="AM346" s="422"/>
      <c r="AN346" s="422"/>
      <c r="AO346" s="422"/>
    </row>
    <row r="347" spans="39:41" ht="12.75" customHeight="1" x14ac:dyDescent="0.2">
      <c r="AM347" s="422"/>
      <c r="AN347" s="422"/>
      <c r="AO347" s="422"/>
    </row>
    <row r="348" spans="39:41" ht="12.75" customHeight="1" x14ac:dyDescent="0.2">
      <c r="AM348" s="422"/>
      <c r="AN348" s="422"/>
      <c r="AO348" s="422"/>
    </row>
    <row r="349" spans="39:41" ht="12.75" customHeight="1" x14ac:dyDescent="0.2">
      <c r="AM349" s="422"/>
      <c r="AN349" s="422"/>
      <c r="AO349" s="422"/>
    </row>
    <row r="350" spans="39:41" ht="12.75" customHeight="1" x14ac:dyDescent="0.2">
      <c r="AM350" s="422"/>
      <c r="AN350" s="422"/>
      <c r="AO350" s="422"/>
    </row>
    <row r="351" spans="39:41" ht="12.75" customHeight="1" x14ac:dyDescent="0.2">
      <c r="AM351" s="422"/>
      <c r="AN351" s="422"/>
      <c r="AO351" s="422"/>
    </row>
    <row r="352" spans="39:41" ht="12.75" customHeight="1" x14ac:dyDescent="0.2">
      <c r="AM352" s="422"/>
      <c r="AN352" s="422"/>
      <c r="AO352" s="422"/>
    </row>
    <row r="353" spans="39:41" ht="12.75" customHeight="1" x14ac:dyDescent="0.2">
      <c r="AM353" s="422"/>
      <c r="AN353" s="422"/>
      <c r="AO353" s="422"/>
    </row>
    <row r="354" spans="39:41" ht="12.75" customHeight="1" x14ac:dyDescent="0.2">
      <c r="AM354" s="422"/>
      <c r="AN354" s="422"/>
      <c r="AO354" s="422"/>
    </row>
    <row r="355" spans="39:41" ht="12.75" customHeight="1" x14ac:dyDescent="0.2">
      <c r="AM355" s="422"/>
      <c r="AN355" s="422"/>
      <c r="AO355" s="422"/>
    </row>
    <row r="356" spans="39:41" ht="12.75" customHeight="1" x14ac:dyDescent="0.2">
      <c r="AM356" s="422"/>
      <c r="AN356" s="422"/>
      <c r="AO356" s="422"/>
    </row>
    <row r="357" spans="39:41" ht="12.75" customHeight="1" x14ac:dyDescent="0.2">
      <c r="AM357" s="422"/>
      <c r="AN357" s="422"/>
      <c r="AO357" s="422"/>
    </row>
    <row r="358" spans="39:41" ht="12.75" customHeight="1" x14ac:dyDescent="0.2">
      <c r="AM358" s="422"/>
      <c r="AN358" s="422"/>
      <c r="AO358" s="422"/>
    </row>
    <row r="359" spans="39:41" ht="12.75" customHeight="1" x14ac:dyDescent="0.2">
      <c r="AM359" s="422"/>
      <c r="AN359" s="422"/>
      <c r="AO359" s="422"/>
    </row>
    <row r="360" spans="39:41" ht="12.75" customHeight="1" x14ac:dyDescent="0.2">
      <c r="AM360" s="422"/>
      <c r="AN360" s="422"/>
      <c r="AO360" s="422"/>
    </row>
    <row r="361" spans="39:41" ht="12.75" customHeight="1" x14ac:dyDescent="0.2">
      <c r="AM361" s="422"/>
      <c r="AN361" s="422"/>
      <c r="AO361" s="422"/>
    </row>
    <row r="362" spans="39:41" ht="12.75" customHeight="1" x14ac:dyDescent="0.2">
      <c r="AM362" s="422"/>
      <c r="AN362" s="422"/>
      <c r="AO362" s="422"/>
    </row>
    <row r="363" spans="39:41" ht="12.75" customHeight="1" x14ac:dyDescent="0.2">
      <c r="AM363" s="422"/>
      <c r="AN363" s="422"/>
      <c r="AO363" s="422"/>
    </row>
    <row r="364" spans="39:41" ht="12.75" customHeight="1" x14ac:dyDescent="0.2">
      <c r="AM364" s="422"/>
      <c r="AN364" s="422"/>
      <c r="AO364" s="422"/>
    </row>
    <row r="365" spans="39:41" ht="12.75" customHeight="1" x14ac:dyDescent="0.2">
      <c r="AM365" s="422"/>
      <c r="AN365" s="422"/>
      <c r="AO365" s="422"/>
    </row>
    <row r="366" spans="39:41" ht="12.75" customHeight="1" x14ac:dyDescent="0.2">
      <c r="AM366" s="422"/>
      <c r="AN366" s="422"/>
      <c r="AO366" s="422"/>
    </row>
    <row r="367" spans="39:41" ht="12.75" customHeight="1" x14ac:dyDescent="0.2">
      <c r="AM367" s="422"/>
      <c r="AN367" s="422"/>
      <c r="AO367" s="422"/>
    </row>
    <row r="368" spans="39:41" ht="12.75" customHeight="1" x14ac:dyDescent="0.2">
      <c r="AM368" s="422"/>
      <c r="AN368" s="422"/>
      <c r="AO368" s="422"/>
    </row>
    <row r="369" spans="39:41" ht="12.75" customHeight="1" x14ac:dyDescent="0.2">
      <c r="AM369" s="422"/>
      <c r="AN369" s="422"/>
      <c r="AO369" s="422"/>
    </row>
    <row r="370" spans="39:41" ht="12.75" customHeight="1" x14ac:dyDescent="0.2">
      <c r="AM370" s="422"/>
      <c r="AN370" s="422"/>
      <c r="AO370" s="422"/>
    </row>
    <row r="371" spans="39:41" ht="12.75" customHeight="1" x14ac:dyDescent="0.2">
      <c r="AM371" s="422"/>
      <c r="AN371" s="422"/>
      <c r="AO371" s="422"/>
    </row>
    <row r="372" spans="39:41" ht="12.75" customHeight="1" x14ac:dyDescent="0.2">
      <c r="AM372" s="422"/>
      <c r="AN372" s="422"/>
      <c r="AO372" s="422"/>
    </row>
    <row r="373" spans="39:41" ht="12.75" customHeight="1" x14ac:dyDescent="0.2">
      <c r="AM373" s="422"/>
      <c r="AN373" s="422"/>
      <c r="AO373" s="422"/>
    </row>
    <row r="374" spans="39:41" ht="12.75" customHeight="1" x14ac:dyDescent="0.2">
      <c r="AM374" s="422"/>
      <c r="AN374" s="422"/>
      <c r="AO374" s="422"/>
    </row>
    <row r="375" spans="39:41" ht="12.75" customHeight="1" x14ac:dyDescent="0.2">
      <c r="AM375" s="422"/>
      <c r="AN375" s="422"/>
      <c r="AO375" s="422"/>
    </row>
    <row r="376" spans="39:41" ht="12.75" customHeight="1" x14ac:dyDescent="0.2">
      <c r="AM376" s="422"/>
      <c r="AN376" s="422"/>
      <c r="AO376" s="422"/>
    </row>
    <row r="377" spans="39:41" ht="12.75" customHeight="1" x14ac:dyDescent="0.2">
      <c r="AM377" s="422"/>
      <c r="AN377" s="422"/>
      <c r="AO377" s="422"/>
    </row>
    <row r="378" spans="39:41" ht="12.75" customHeight="1" x14ac:dyDescent="0.2">
      <c r="AM378" s="422"/>
      <c r="AN378" s="422"/>
      <c r="AO378" s="422"/>
    </row>
    <row r="379" spans="39:41" ht="12.75" customHeight="1" x14ac:dyDescent="0.2">
      <c r="AM379" s="422"/>
      <c r="AN379" s="422"/>
      <c r="AO379" s="422"/>
    </row>
    <row r="380" spans="39:41" ht="12.75" customHeight="1" x14ac:dyDescent="0.2">
      <c r="AM380" s="422"/>
      <c r="AN380" s="422"/>
      <c r="AO380" s="422"/>
    </row>
    <row r="381" spans="39:41" ht="12.75" customHeight="1" x14ac:dyDescent="0.2">
      <c r="AM381" s="422"/>
      <c r="AN381" s="422"/>
      <c r="AO381" s="422"/>
    </row>
    <row r="382" spans="39:41" ht="12.75" customHeight="1" x14ac:dyDescent="0.2">
      <c r="AM382" s="422"/>
      <c r="AN382" s="422"/>
      <c r="AO382" s="422"/>
    </row>
    <row r="383" spans="39:41" ht="12.75" customHeight="1" x14ac:dyDescent="0.2">
      <c r="AM383" s="422"/>
      <c r="AN383" s="422"/>
      <c r="AO383" s="422"/>
    </row>
    <row r="384" spans="39:41" ht="12.75" customHeight="1" x14ac:dyDescent="0.2">
      <c r="AM384" s="422"/>
      <c r="AN384" s="422"/>
      <c r="AO384" s="422"/>
    </row>
    <row r="385" spans="39:41" ht="12.75" customHeight="1" x14ac:dyDescent="0.2">
      <c r="AM385" s="422"/>
      <c r="AN385" s="422"/>
      <c r="AO385" s="422"/>
    </row>
    <row r="386" spans="39:41" ht="12.75" customHeight="1" x14ac:dyDescent="0.2">
      <c r="AM386" s="422"/>
      <c r="AN386" s="422"/>
      <c r="AO386" s="422"/>
    </row>
    <row r="387" spans="39:41" ht="12.75" customHeight="1" x14ac:dyDescent="0.2">
      <c r="AM387" s="422"/>
      <c r="AN387" s="422"/>
      <c r="AO387" s="422"/>
    </row>
    <row r="388" spans="39:41" ht="12.75" customHeight="1" x14ac:dyDescent="0.2">
      <c r="AM388" s="422"/>
      <c r="AN388" s="422"/>
      <c r="AO388" s="422"/>
    </row>
    <row r="389" spans="39:41" ht="12.75" customHeight="1" x14ac:dyDescent="0.2">
      <c r="AM389" s="422"/>
      <c r="AN389" s="422"/>
      <c r="AO389" s="422"/>
    </row>
    <row r="390" spans="39:41" ht="12.75" customHeight="1" x14ac:dyDescent="0.2">
      <c r="AM390" s="422"/>
      <c r="AN390" s="422"/>
      <c r="AO390" s="422"/>
    </row>
    <row r="391" spans="39:41" ht="12.75" customHeight="1" x14ac:dyDescent="0.2">
      <c r="AM391" s="422"/>
      <c r="AN391" s="422"/>
      <c r="AO391" s="422"/>
    </row>
    <row r="392" spans="39:41" ht="12.75" customHeight="1" x14ac:dyDescent="0.2">
      <c r="AM392" s="422"/>
      <c r="AN392" s="422"/>
      <c r="AO392" s="422"/>
    </row>
    <row r="393" spans="39:41" ht="12.75" customHeight="1" x14ac:dyDescent="0.2">
      <c r="AM393" s="422"/>
      <c r="AN393" s="422"/>
      <c r="AO393" s="422"/>
    </row>
    <row r="394" spans="39:41" ht="12.75" customHeight="1" x14ac:dyDescent="0.2">
      <c r="AM394" s="422"/>
      <c r="AN394" s="422"/>
      <c r="AO394" s="422"/>
    </row>
    <row r="395" spans="39:41" ht="12.75" customHeight="1" x14ac:dyDescent="0.2">
      <c r="AM395" s="422"/>
      <c r="AN395" s="422"/>
      <c r="AO395" s="422"/>
    </row>
    <row r="396" spans="39:41" ht="12.75" customHeight="1" x14ac:dyDescent="0.2">
      <c r="AM396" s="422"/>
      <c r="AN396" s="422"/>
      <c r="AO396" s="422"/>
    </row>
    <row r="397" spans="39:41" ht="12.75" customHeight="1" x14ac:dyDescent="0.2">
      <c r="AM397" s="422"/>
      <c r="AN397" s="422"/>
      <c r="AO397" s="422"/>
    </row>
    <row r="398" spans="39:41" ht="12.75" customHeight="1" x14ac:dyDescent="0.2">
      <c r="AM398" s="422"/>
      <c r="AN398" s="422"/>
      <c r="AO398" s="422"/>
    </row>
    <row r="399" spans="39:41" ht="12.75" customHeight="1" x14ac:dyDescent="0.2">
      <c r="AM399" s="422"/>
      <c r="AN399" s="422"/>
      <c r="AO399" s="422"/>
    </row>
    <row r="400" spans="39:41" ht="12.75" customHeight="1" x14ac:dyDescent="0.2">
      <c r="AM400" s="422"/>
      <c r="AN400" s="422"/>
      <c r="AO400" s="422"/>
    </row>
    <row r="401" spans="39:41" ht="12.75" customHeight="1" x14ac:dyDescent="0.2">
      <c r="AM401" s="422"/>
      <c r="AN401" s="422"/>
      <c r="AO401" s="422"/>
    </row>
    <row r="402" spans="39:41" ht="12.75" customHeight="1" x14ac:dyDescent="0.2">
      <c r="AM402" s="422"/>
      <c r="AN402" s="422"/>
      <c r="AO402" s="422"/>
    </row>
    <row r="403" spans="39:41" ht="12.75" customHeight="1" x14ac:dyDescent="0.2">
      <c r="AM403" s="422"/>
      <c r="AN403" s="422"/>
      <c r="AO403" s="422"/>
    </row>
    <row r="404" spans="39:41" ht="12.75" customHeight="1" x14ac:dyDescent="0.2">
      <c r="AM404" s="422"/>
      <c r="AN404" s="422"/>
      <c r="AO404" s="422"/>
    </row>
    <row r="405" spans="39:41" ht="12.75" customHeight="1" x14ac:dyDescent="0.2">
      <c r="AM405" s="422"/>
      <c r="AN405" s="422"/>
      <c r="AO405" s="422"/>
    </row>
    <row r="406" spans="39:41" ht="12.75" customHeight="1" x14ac:dyDescent="0.2">
      <c r="AM406" s="422"/>
      <c r="AN406" s="422"/>
      <c r="AO406" s="422"/>
    </row>
    <row r="407" spans="39:41" ht="12.75" customHeight="1" x14ac:dyDescent="0.2">
      <c r="AM407" s="422"/>
      <c r="AN407" s="422"/>
      <c r="AO407" s="422"/>
    </row>
    <row r="408" spans="39:41" ht="12.75" customHeight="1" x14ac:dyDescent="0.2">
      <c r="AM408" s="422"/>
      <c r="AN408" s="422"/>
      <c r="AO408" s="422"/>
    </row>
    <row r="409" spans="39:41" ht="12.75" customHeight="1" x14ac:dyDescent="0.2">
      <c r="AM409" s="422"/>
      <c r="AN409" s="422"/>
      <c r="AO409" s="422"/>
    </row>
    <row r="410" spans="39:41" ht="12.75" customHeight="1" x14ac:dyDescent="0.2">
      <c r="AM410" s="422"/>
      <c r="AN410" s="422"/>
      <c r="AO410" s="422"/>
    </row>
    <row r="411" spans="39:41" ht="12.75" customHeight="1" x14ac:dyDescent="0.2">
      <c r="AM411" s="422"/>
      <c r="AN411" s="422"/>
      <c r="AO411" s="422"/>
    </row>
    <row r="412" spans="39:41" ht="12.75" customHeight="1" x14ac:dyDescent="0.2">
      <c r="AM412" s="422"/>
      <c r="AN412" s="422"/>
      <c r="AO412" s="422"/>
    </row>
    <row r="413" spans="39:41" ht="12.75" customHeight="1" x14ac:dyDescent="0.2">
      <c r="AM413" s="422"/>
      <c r="AN413" s="422"/>
      <c r="AO413" s="422"/>
    </row>
    <row r="414" spans="39:41" ht="12.75" customHeight="1" x14ac:dyDescent="0.2">
      <c r="AM414" s="422"/>
      <c r="AN414" s="422"/>
      <c r="AO414" s="422"/>
    </row>
    <row r="415" spans="39:41" ht="12.75" customHeight="1" x14ac:dyDescent="0.2">
      <c r="AM415" s="422"/>
      <c r="AN415" s="422"/>
      <c r="AO415" s="422"/>
    </row>
    <row r="416" spans="39:41" ht="12.75" customHeight="1" x14ac:dyDescent="0.2">
      <c r="AM416" s="422"/>
      <c r="AN416" s="422"/>
      <c r="AO416" s="422"/>
    </row>
    <row r="417" spans="39:41" ht="12.75" customHeight="1" x14ac:dyDescent="0.2">
      <c r="AM417" s="422"/>
      <c r="AN417" s="422"/>
      <c r="AO417" s="422"/>
    </row>
    <row r="418" spans="39:41" ht="12.75" customHeight="1" x14ac:dyDescent="0.2">
      <c r="AM418" s="422"/>
      <c r="AN418" s="422"/>
      <c r="AO418" s="422"/>
    </row>
    <row r="419" spans="39:41" ht="12.75" customHeight="1" x14ac:dyDescent="0.2">
      <c r="AM419" s="422"/>
      <c r="AN419" s="422"/>
      <c r="AO419" s="422"/>
    </row>
    <row r="420" spans="39:41" ht="12.75" customHeight="1" x14ac:dyDescent="0.2">
      <c r="AM420" s="422"/>
      <c r="AN420" s="422"/>
      <c r="AO420" s="422"/>
    </row>
    <row r="421" spans="39:41" ht="12.75" customHeight="1" x14ac:dyDescent="0.2">
      <c r="AM421" s="422"/>
      <c r="AN421" s="422"/>
      <c r="AO421" s="422"/>
    </row>
    <row r="422" spans="39:41" ht="12.75" customHeight="1" x14ac:dyDescent="0.2">
      <c r="AM422" s="422"/>
      <c r="AN422" s="422"/>
      <c r="AO422" s="422"/>
    </row>
    <row r="423" spans="39:41" ht="12.75" customHeight="1" x14ac:dyDescent="0.2">
      <c r="AM423" s="422"/>
      <c r="AN423" s="422"/>
      <c r="AO423" s="422"/>
    </row>
    <row r="424" spans="39:41" ht="12.75" customHeight="1" x14ac:dyDescent="0.2">
      <c r="AM424" s="422"/>
      <c r="AN424" s="422"/>
      <c r="AO424" s="422"/>
    </row>
    <row r="425" spans="39:41" ht="12.75" customHeight="1" x14ac:dyDescent="0.2">
      <c r="AM425" s="422"/>
      <c r="AN425" s="422"/>
      <c r="AO425" s="422"/>
    </row>
    <row r="426" spans="39:41" ht="12.75" customHeight="1" x14ac:dyDescent="0.2">
      <c r="AM426" s="422"/>
      <c r="AN426" s="422"/>
      <c r="AO426" s="422"/>
    </row>
    <row r="427" spans="39:41" ht="12.75" customHeight="1" x14ac:dyDescent="0.2">
      <c r="AM427" s="422"/>
      <c r="AN427" s="422"/>
      <c r="AO427" s="422"/>
    </row>
    <row r="428" spans="39:41" ht="12.75" customHeight="1" x14ac:dyDescent="0.2">
      <c r="AM428" s="422"/>
      <c r="AN428" s="422"/>
      <c r="AO428" s="422"/>
    </row>
    <row r="429" spans="39:41" ht="12.75" customHeight="1" x14ac:dyDescent="0.2">
      <c r="AM429" s="422"/>
      <c r="AN429" s="422"/>
      <c r="AO429" s="422"/>
    </row>
    <row r="430" spans="39:41" ht="12.75" customHeight="1" x14ac:dyDescent="0.2">
      <c r="AM430" s="422"/>
      <c r="AN430" s="422"/>
      <c r="AO430" s="422"/>
    </row>
    <row r="431" spans="39:41" ht="12.75" customHeight="1" x14ac:dyDescent="0.2">
      <c r="AM431" s="422"/>
      <c r="AN431" s="422"/>
      <c r="AO431" s="422"/>
    </row>
    <row r="432" spans="39:41" ht="12.75" customHeight="1" x14ac:dyDescent="0.2">
      <c r="AM432" s="422"/>
      <c r="AN432" s="422"/>
      <c r="AO432" s="422"/>
    </row>
    <row r="433" spans="39:41" ht="12.75" customHeight="1" x14ac:dyDescent="0.2">
      <c r="AM433" s="422"/>
      <c r="AN433" s="422"/>
      <c r="AO433" s="422"/>
    </row>
    <row r="434" spans="39:41" ht="12.75" customHeight="1" x14ac:dyDescent="0.2">
      <c r="AM434" s="422"/>
      <c r="AN434" s="422"/>
      <c r="AO434" s="422"/>
    </row>
    <row r="435" spans="39:41" ht="12.75" customHeight="1" x14ac:dyDescent="0.2">
      <c r="AM435" s="422"/>
      <c r="AN435" s="422"/>
      <c r="AO435" s="422"/>
    </row>
    <row r="436" spans="39:41" ht="12.75" customHeight="1" x14ac:dyDescent="0.2">
      <c r="AM436" s="422"/>
      <c r="AN436" s="422"/>
      <c r="AO436" s="422"/>
    </row>
    <row r="437" spans="39:41" ht="12.75" customHeight="1" x14ac:dyDescent="0.2">
      <c r="AM437" s="422"/>
      <c r="AN437" s="422"/>
      <c r="AO437" s="422"/>
    </row>
    <row r="438" spans="39:41" ht="12.75" customHeight="1" x14ac:dyDescent="0.2">
      <c r="AM438" s="422"/>
      <c r="AN438" s="422"/>
      <c r="AO438" s="422"/>
    </row>
    <row r="439" spans="39:41" ht="12.75" customHeight="1" x14ac:dyDescent="0.2">
      <c r="AM439" s="422"/>
      <c r="AN439" s="422"/>
      <c r="AO439" s="422"/>
    </row>
    <row r="440" spans="39:41" ht="12.75" customHeight="1" x14ac:dyDescent="0.2">
      <c r="AM440" s="422"/>
      <c r="AN440" s="422"/>
      <c r="AO440" s="422"/>
    </row>
    <row r="441" spans="39:41" ht="12.75" customHeight="1" x14ac:dyDescent="0.2">
      <c r="AM441" s="422"/>
      <c r="AN441" s="422"/>
      <c r="AO441" s="422"/>
    </row>
    <row r="442" spans="39:41" ht="12.75" customHeight="1" x14ac:dyDescent="0.2">
      <c r="AM442" s="422"/>
      <c r="AN442" s="422"/>
      <c r="AO442" s="422"/>
    </row>
    <row r="443" spans="39:41" ht="12.75" customHeight="1" x14ac:dyDescent="0.2">
      <c r="AM443" s="422"/>
      <c r="AN443" s="422"/>
      <c r="AO443" s="422"/>
    </row>
    <row r="444" spans="39:41" ht="12.75" customHeight="1" x14ac:dyDescent="0.2">
      <c r="AM444" s="422"/>
      <c r="AN444" s="422"/>
      <c r="AO444" s="422"/>
    </row>
    <row r="445" spans="39:41" ht="12.75" customHeight="1" x14ac:dyDescent="0.2">
      <c r="AM445" s="422"/>
      <c r="AN445" s="422"/>
      <c r="AO445" s="422"/>
    </row>
    <row r="446" spans="39:41" ht="12.75" customHeight="1" x14ac:dyDescent="0.2">
      <c r="AM446" s="422"/>
      <c r="AN446" s="422"/>
      <c r="AO446" s="422"/>
    </row>
    <row r="447" spans="39:41" ht="12.75" customHeight="1" x14ac:dyDescent="0.2">
      <c r="AM447" s="422"/>
      <c r="AN447" s="422"/>
      <c r="AO447" s="422"/>
    </row>
    <row r="448" spans="39:41" ht="12.75" customHeight="1" x14ac:dyDescent="0.2">
      <c r="AM448" s="422"/>
      <c r="AN448" s="422"/>
      <c r="AO448" s="422"/>
    </row>
    <row r="449" spans="39:41" ht="12.75" customHeight="1" x14ac:dyDescent="0.2">
      <c r="AM449" s="422"/>
      <c r="AN449" s="422"/>
      <c r="AO449" s="422"/>
    </row>
    <row r="450" spans="39:41" ht="12.75" customHeight="1" x14ac:dyDescent="0.2">
      <c r="AM450" s="422"/>
      <c r="AN450" s="422"/>
      <c r="AO450" s="422"/>
    </row>
    <row r="451" spans="39:41" ht="12.75" customHeight="1" x14ac:dyDescent="0.2">
      <c r="AM451" s="422"/>
      <c r="AN451" s="422"/>
      <c r="AO451" s="422"/>
    </row>
    <row r="452" spans="39:41" ht="12.75" customHeight="1" x14ac:dyDescent="0.2">
      <c r="AM452" s="422"/>
      <c r="AN452" s="422"/>
      <c r="AO452" s="422"/>
    </row>
    <row r="453" spans="39:41" ht="12.75" customHeight="1" x14ac:dyDescent="0.2">
      <c r="AM453" s="422"/>
      <c r="AN453" s="422"/>
      <c r="AO453" s="422"/>
    </row>
    <row r="454" spans="39:41" ht="12.75" customHeight="1" x14ac:dyDescent="0.2">
      <c r="AM454" s="422"/>
      <c r="AN454" s="422"/>
      <c r="AO454" s="422"/>
    </row>
    <row r="455" spans="39:41" ht="12.75" customHeight="1" x14ac:dyDescent="0.2">
      <c r="AM455" s="422"/>
      <c r="AN455" s="422"/>
      <c r="AO455" s="422"/>
    </row>
    <row r="456" spans="39:41" ht="12.75" customHeight="1" x14ac:dyDescent="0.2">
      <c r="AM456" s="422"/>
      <c r="AN456" s="422"/>
      <c r="AO456" s="422"/>
    </row>
    <row r="457" spans="39:41" ht="12.75" customHeight="1" x14ac:dyDescent="0.2">
      <c r="AM457" s="422"/>
      <c r="AN457" s="422"/>
      <c r="AO457" s="422"/>
    </row>
    <row r="458" spans="39:41" ht="12.75" customHeight="1" x14ac:dyDescent="0.2">
      <c r="AM458" s="422"/>
      <c r="AN458" s="422"/>
      <c r="AO458" s="422"/>
    </row>
    <row r="459" spans="39:41" ht="12.75" customHeight="1" x14ac:dyDescent="0.2">
      <c r="AM459" s="422"/>
      <c r="AN459" s="422"/>
      <c r="AO459" s="422"/>
    </row>
    <row r="460" spans="39:41" ht="12.75" customHeight="1" x14ac:dyDescent="0.2">
      <c r="AM460" s="422"/>
      <c r="AN460" s="422"/>
      <c r="AO460" s="422"/>
    </row>
    <row r="461" spans="39:41" ht="12.75" customHeight="1" x14ac:dyDescent="0.2">
      <c r="AM461" s="422"/>
      <c r="AN461" s="422"/>
      <c r="AO461" s="422"/>
    </row>
    <row r="462" spans="39:41" ht="12.75" customHeight="1" x14ac:dyDescent="0.2">
      <c r="AM462" s="422"/>
      <c r="AN462" s="422"/>
      <c r="AO462" s="422"/>
    </row>
    <row r="463" spans="39:41" ht="12.75" customHeight="1" x14ac:dyDescent="0.2">
      <c r="AM463" s="422"/>
      <c r="AN463" s="422"/>
      <c r="AO463" s="422"/>
    </row>
    <row r="464" spans="39:41" ht="12.75" customHeight="1" x14ac:dyDescent="0.2">
      <c r="AM464" s="422"/>
      <c r="AN464" s="422"/>
      <c r="AO464" s="422"/>
    </row>
    <row r="465" spans="39:41" ht="12.75" customHeight="1" x14ac:dyDescent="0.2">
      <c r="AM465" s="422"/>
      <c r="AN465" s="422"/>
      <c r="AO465" s="422"/>
    </row>
    <row r="466" spans="39:41" ht="12.75" customHeight="1" x14ac:dyDescent="0.2">
      <c r="AM466" s="422"/>
      <c r="AN466" s="422"/>
      <c r="AO466" s="422"/>
    </row>
    <row r="467" spans="39:41" ht="12.75" customHeight="1" x14ac:dyDescent="0.2">
      <c r="AM467" s="422"/>
      <c r="AN467" s="422"/>
      <c r="AO467" s="422"/>
    </row>
    <row r="468" spans="39:41" ht="12.75" customHeight="1" x14ac:dyDescent="0.2">
      <c r="AM468" s="422"/>
      <c r="AN468" s="422"/>
      <c r="AO468" s="422"/>
    </row>
    <row r="469" spans="39:41" ht="12.75" customHeight="1" x14ac:dyDescent="0.2">
      <c r="AM469" s="422"/>
      <c r="AN469" s="422"/>
      <c r="AO469" s="422"/>
    </row>
    <row r="470" spans="39:41" ht="12.75" customHeight="1" x14ac:dyDescent="0.2">
      <c r="AM470" s="422"/>
      <c r="AN470" s="422"/>
      <c r="AO470" s="422"/>
    </row>
    <row r="471" spans="39:41" ht="12.75" customHeight="1" x14ac:dyDescent="0.2">
      <c r="AM471" s="422"/>
      <c r="AN471" s="422"/>
      <c r="AO471" s="422"/>
    </row>
    <row r="472" spans="39:41" ht="12.75" customHeight="1" x14ac:dyDescent="0.2">
      <c r="AM472" s="422"/>
      <c r="AN472" s="422"/>
      <c r="AO472" s="422"/>
    </row>
    <row r="473" spans="39:41" ht="12.75" customHeight="1" x14ac:dyDescent="0.2">
      <c r="AM473" s="422"/>
      <c r="AN473" s="422"/>
      <c r="AO473" s="422"/>
    </row>
    <row r="474" spans="39:41" ht="12.75" customHeight="1" x14ac:dyDescent="0.2">
      <c r="AM474" s="422"/>
      <c r="AN474" s="422"/>
      <c r="AO474" s="422"/>
    </row>
    <row r="475" spans="39:41" ht="12.75" customHeight="1" x14ac:dyDescent="0.2">
      <c r="AM475" s="422"/>
      <c r="AN475" s="422"/>
      <c r="AO475" s="422"/>
    </row>
    <row r="476" spans="39:41" ht="12.75" customHeight="1" x14ac:dyDescent="0.2">
      <c r="AM476" s="422"/>
      <c r="AN476" s="422"/>
      <c r="AO476" s="422"/>
    </row>
    <row r="477" spans="39:41" ht="12.75" customHeight="1" x14ac:dyDescent="0.2">
      <c r="AM477" s="422"/>
      <c r="AN477" s="422"/>
      <c r="AO477" s="422"/>
    </row>
    <row r="478" spans="39:41" ht="12.75" customHeight="1" x14ac:dyDescent="0.2">
      <c r="AM478" s="422"/>
      <c r="AN478" s="422"/>
      <c r="AO478" s="422"/>
    </row>
    <row r="479" spans="39:41" ht="12.75" customHeight="1" x14ac:dyDescent="0.2">
      <c r="AM479" s="422"/>
      <c r="AN479" s="422"/>
      <c r="AO479" s="422"/>
    </row>
    <row r="480" spans="39:41" ht="12.75" customHeight="1" x14ac:dyDescent="0.2">
      <c r="AM480" s="422"/>
      <c r="AN480" s="422"/>
      <c r="AO480" s="422"/>
    </row>
    <row r="481" spans="39:41" ht="12.75" customHeight="1" x14ac:dyDescent="0.2">
      <c r="AM481" s="422"/>
      <c r="AN481" s="422"/>
      <c r="AO481" s="422"/>
    </row>
    <row r="482" spans="39:41" ht="12.75" customHeight="1" x14ac:dyDescent="0.2">
      <c r="AM482" s="422"/>
      <c r="AN482" s="422"/>
      <c r="AO482" s="422"/>
    </row>
    <row r="483" spans="39:41" ht="12.75" customHeight="1" x14ac:dyDescent="0.2">
      <c r="AM483" s="422"/>
      <c r="AN483" s="422"/>
      <c r="AO483" s="422"/>
    </row>
    <row r="484" spans="39:41" ht="12.75" customHeight="1" x14ac:dyDescent="0.2">
      <c r="AM484" s="422"/>
      <c r="AN484" s="422"/>
      <c r="AO484" s="422"/>
    </row>
    <row r="485" spans="39:41" ht="12.75" customHeight="1" x14ac:dyDescent="0.2">
      <c r="AM485" s="422"/>
      <c r="AN485" s="422"/>
      <c r="AO485" s="422"/>
    </row>
    <row r="486" spans="39:41" ht="12.75" customHeight="1" x14ac:dyDescent="0.2">
      <c r="AM486" s="422"/>
      <c r="AN486" s="422"/>
      <c r="AO486" s="422"/>
    </row>
    <row r="487" spans="39:41" ht="12.75" customHeight="1" x14ac:dyDescent="0.2">
      <c r="AM487" s="422"/>
      <c r="AN487" s="422"/>
      <c r="AO487" s="422"/>
    </row>
  </sheetData>
  <sheetProtection selectLockedCells="1" selectUnlockedCells="1"/>
  <mergeCells count="29">
    <mergeCell ref="A32:AL32"/>
    <mergeCell ref="W43:W44"/>
    <mergeCell ref="Y43:AC44"/>
    <mergeCell ref="A72:AL72"/>
    <mergeCell ref="M43:M44"/>
    <mergeCell ref="N43:N44"/>
    <mergeCell ref="O43:O44"/>
    <mergeCell ref="R43:R44"/>
    <mergeCell ref="S43:S44"/>
    <mergeCell ref="T43:U44"/>
    <mergeCell ref="F43:F44"/>
    <mergeCell ref="G43:G44"/>
    <mergeCell ref="I43:I44"/>
    <mergeCell ref="J43:J44"/>
    <mergeCell ref="L43:L44"/>
    <mergeCell ref="A1:AL1"/>
    <mergeCell ref="F12:F13"/>
    <mergeCell ref="G12:G13"/>
    <mergeCell ref="I12:I13"/>
    <mergeCell ref="J12:J13"/>
    <mergeCell ref="L12:L13"/>
    <mergeCell ref="M12:M13"/>
    <mergeCell ref="N12:N13"/>
    <mergeCell ref="O12:O13"/>
    <mergeCell ref="R12:R13"/>
    <mergeCell ref="S12:S13"/>
    <mergeCell ref="T12:U13"/>
    <mergeCell ref="W12:W13"/>
    <mergeCell ref="Y12:AC13"/>
  </mergeCells>
  <printOptions horizontalCentered="1" verticalCentered="1"/>
  <pageMargins left="0" right="0" top="0.31496062992125984" bottom="0.31496062992125984" header="0.51181102362204722" footer="0.51181102362204722"/>
  <pageSetup paperSize="9" scale="84" firstPageNumber="2" orientation="portrait" useFirstPageNumber="1" horizontalDpi="300" verticalDpi="3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491"/>
  <sheetViews>
    <sheetView showGridLines="0" view="pageBreakPreview" topLeftCell="A40" zoomScaleSheetLayoutView="100" workbookViewId="0">
      <selection activeCell="AN62" sqref="AN62"/>
    </sheetView>
  </sheetViews>
  <sheetFormatPr defaultRowHeight="12.75" customHeight="1" x14ac:dyDescent="0.2"/>
  <cols>
    <col min="1" max="1" width="1.5703125" style="2241" customWidth="1"/>
    <col min="2" max="2" width="4.28515625" style="2241" customWidth="1"/>
    <col min="3" max="3" width="3.28515625" style="2241" customWidth="1"/>
    <col min="4" max="4" width="3.85546875" style="2241" customWidth="1"/>
    <col min="5" max="9" width="4.140625" style="2241" customWidth="1"/>
    <col min="10" max="10" width="4" style="2241" customWidth="1"/>
    <col min="11" max="11" width="6" style="2241" customWidth="1"/>
    <col min="12" max="16" width="4.140625" style="2241" customWidth="1"/>
    <col min="17" max="17" width="3.7109375" style="2241" customWidth="1"/>
    <col min="18" max="18" width="4.140625" style="2241" customWidth="1"/>
    <col min="19" max="21" width="3.7109375" style="2241" customWidth="1"/>
    <col min="22" max="22" width="4" style="2241" customWidth="1"/>
    <col min="23" max="23" width="4.140625" style="2241" customWidth="1"/>
    <col min="24" max="29" width="1.85546875" style="2241" customWidth="1"/>
    <col min="30" max="30" width="2.28515625" style="2241" customWidth="1"/>
    <col min="31" max="34" width="1.85546875" style="2241" customWidth="1"/>
    <col min="35" max="35" width="2.5703125" style="2241" customWidth="1"/>
    <col min="36" max="37" width="1.85546875" style="2241" customWidth="1"/>
    <col min="38" max="38" width="1.42578125" style="2261" customWidth="1"/>
    <col min="39" max="39" width="2.28515625" style="2241" hidden="1" customWidth="1"/>
    <col min="40" max="40" width="3.7109375" style="2241" customWidth="1"/>
    <col min="41" max="16384" width="9.140625" style="2241"/>
  </cols>
  <sheetData>
    <row r="1" spans="1:40" ht="24.75" customHeight="1" x14ac:dyDescent="0.2">
      <c r="A1" s="4144" t="s">
        <v>1554</v>
      </c>
      <c r="B1" s="4144"/>
      <c r="C1" s="4144"/>
      <c r="D1" s="4144"/>
      <c r="E1" s="4144"/>
      <c r="F1" s="4144"/>
      <c r="G1" s="4144"/>
      <c r="H1" s="4144"/>
      <c r="I1" s="4144"/>
      <c r="J1" s="4144"/>
      <c r="K1" s="4144"/>
      <c r="L1" s="4144"/>
      <c r="M1" s="4144"/>
      <c r="N1" s="4144"/>
      <c r="O1" s="4144"/>
      <c r="P1" s="4144"/>
      <c r="Q1" s="4144"/>
      <c r="R1" s="4144"/>
      <c r="S1" s="4144"/>
      <c r="T1" s="4144"/>
      <c r="U1" s="4144"/>
      <c r="V1" s="4144"/>
      <c r="W1" s="4144"/>
      <c r="X1" s="4144"/>
      <c r="Y1" s="4144"/>
      <c r="Z1" s="4144"/>
      <c r="AA1" s="4144"/>
      <c r="AB1" s="4144"/>
      <c r="AC1" s="4144"/>
      <c r="AD1" s="4144"/>
      <c r="AE1" s="4144"/>
      <c r="AF1" s="4144"/>
      <c r="AG1" s="4144"/>
      <c r="AH1" s="4144"/>
      <c r="AI1" s="4144"/>
      <c r="AJ1" s="4144"/>
      <c r="AK1" s="4144"/>
      <c r="AL1" s="2239"/>
      <c r="AM1" s="2240"/>
      <c r="AN1" s="774"/>
    </row>
    <row r="2" spans="1:40" ht="10.5" customHeight="1" x14ac:dyDescent="0.2">
      <c r="A2" s="2242"/>
      <c r="B2" s="2243"/>
      <c r="C2" s="2243"/>
      <c r="D2" s="2243"/>
      <c r="E2" s="2243"/>
      <c r="F2" s="2243"/>
      <c r="G2" s="2243"/>
      <c r="H2" s="2243"/>
      <c r="I2" s="2243"/>
      <c r="J2" s="2243"/>
      <c r="K2" s="2243"/>
      <c r="L2" s="2243"/>
      <c r="M2" s="2243"/>
      <c r="N2" s="2243"/>
      <c r="O2" s="2243"/>
      <c r="P2" s="2243"/>
      <c r="Q2" s="2243"/>
      <c r="R2" s="2243"/>
      <c r="S2" s="2243"/>
      <c r="T2" s="2243"/>
      <c r="U2" s="2243"/>
      <c r="V2" s="2243"/>
      <c r="W2" s="2243"/>
      <c r="X2" s="2243"/>
      <c r="Y2" s="2243"/>
      <c r="Z2" s="2243"/>
      <c r="AA2" s="2243"/>
      <c r="AB2" s="2243"/>
      <c r="AC2" s="2243"/>
      <c r="AD2" s="2243"/>
      <c r="AE2" s="2243"/>
      <c r="AF2" s="2243"/>
      <c r="AG2" s="2243"/>
      <c r="AH2" s="2243"/>
      <c r="AI2" s="2243"/>
      <c r="AJ2" s="2243"/>
      <c r="AK2" s="2243"/>
      <c r="AL2" s="2243"/>
      <c r="AM2" s="2244"/>
      <c r="AN2" s="774"/>
    </row>
    <row r="3" spans="1:40" s="2243" customFormat="1" ht="11.25" customHeight="1" x14ac:dyDescent="0.2">
      <c r="B3" s="2200" t="s">
        <v>1555</v>
      </c>
    </row>
    <row r="4" spans="1:40" s="2243" customFormat="1" ht="10.5" customHeight="1" thickBot="1" x14ac:dyDescent="0.25">
      <c r="A4" s="2245"/>
      <c r="B4" s="2246"/>
      <c r="C4" s="2245"/>
      <c r="D4" s="2245"/>
      <c r="E4" s="2245"/>
      <c r="F4" s="2245"/>
      <c r="G4" s="2245"/>
      <c r="H4" s="2245"/>
      <c r="I4" s="2245"/>
      <c r="J4" s="2245"/>
      <c r="K4" s="2245"/>
      <c r="L4" s="2245"/>
      <c r="M4" s="2245"/>
      <c r="N4" s="2245"/>
      <c r="O4" s="2245"/>
      <c r="P4" s="2245"/>
      <c r="Q4" s="2245"/>
      <c r="R4" s="2245"/>
      <c r="S4" s="2245"/>
      <c r="T4" s="2245"/>
      <c r="U4" s="2245"/>
      <c r="V4" s="2245"/>
      <c r="W4" s="2245"/>
      <c r="X4" s="2245"/>
      <c r="Y4" s="2245"/>
      <c r="Z4" s="2245"/>
      <c r="AA4" s="2245"/>
      <c r="AB4" s="2245"/>
      <c r="AC4" s="2245"/>
      <c r="AD4" s="2245"/>
      <c r="AE4" s="2245"/>
      <c r="AF4" s="2245"/>
      <c r="AG4" s="2245"/>
      <c r="AH4" s="2245"/>
      <c r="AI4" s="2245"/>
      <c r="AJ4" s="2245"/>
    </row>
    <row r="5" spans="1:40" s="2243" customFormat="1" ht="22.5" customHeight="1" thickBot="1" x14ac:dyDescent="0.25">
      <c r="A5" s="2795"/>
      <c r="B5" s="2794" t="s">
        <v>1556</v>
      </c>
      <c r="C5" s="2795"/>
      <c r="D5" s="2795"/>
      <c r="E5" s="2795"/>
      <c r="F5" s="2795"/>
      <c r="G5" s="2795"/>
      <c r="H5" s="2795"/>
      <c r="I5" s="2795"/>
      <c r="J5" s="2795"/>
      <c r="K5" s="2795"/>
      <c r="L5" s="2796"/>
    </row>
    <row r="6" spans="1:40" s="2243" customFormat="1" ht="11.25" customHeight="1" thickTop="1" x14ac:dyDescent="0.2">
      <c r="B6" s="339"/>
    </row>
    <row r="7" spans="1:40" s="2243" customFormat="1" ht="11.25" customHeight="1" x14ac:dyDescent="0.2">
      <c r="B7" s="2242"/>
      <c r="C7" s="2247" t="s">
        <v>255</v>
      </c>
      <c r="D7" s="2200" t="s">
        <v>256</v>
      </c>
      <c r="E7" s="2247"/>
      <c r="L7" s="2243" t="s">
        <v>257</v>
      </c>
      <c r="M7" s="2248"/>
      <c r="N7" s="2248"/>
      <c r="O7" s="2248"/>
      <c r="P7" s="2248"/>
      <c r="Q7" s="2248"/>
      <c r="R7" s="2248"/>
      <c r="S7" s="2248"/>
      <c r="T7" s="2248"/>
      <c r="U7" s="2248"/>
      <c r="V7" s="2248"/>
      <c r="W7" s="2248"/>
      <c r="X7" s="2248"/>
      <c r="Y7" s="2248"/>
      <c r="Z7" s="2248"/>
      <c r="AA7" s="2248"/>
      <c r="AB7" s="2248"/>
      <c r="AC7" s="2248"/>
      <c r="AD7" s="2248"/>
      <c r="AE7" s="2248"/>
      <c r="AF7" s="2248"/>
      <c r="AG7" s="2248"/>
      <c r="AH7" s="2248"/>
      <c r="AI7" s="2242"/>
    </row>
    <row r="8" spans="1:40" s="2243" customFormat="1" ht="11.25" customHeight="1" x14ac:dyDescent="0.2">
      <c r="B8" s="2242"/>
      <c r="C8" s="2247"/>
      <c r="D8" s="2200"/>
      <c r="E8" s="2247"/>
      <c r="M8" s="2242"/>
      <c r="N8" s="2242"/>
      <c r="O8" s="2242"/>
      <c r="P8" s="2242"/>
      <c r="Q8" s="2242"/>
      <c r="R8" s="2242"/>
      <c r="S8" s="2242"/>
      <c r="T8" s="2242"/>
      <c r="U8" s="2242"/>
      <c r="V8" s="2242"/>
      <c r="W8" s="2242"/>
      <c r="X8" s="2242"/>
      <c r="Y8" s="2242"/>
      <c r="Z8" s="2242"/>
      <c r="AA8" s="2242"/>
      <c r="AB8" s="2242"/>
      <c r="AC8" s="2242"/>
      <c r="AD8" s="2242"/>
      <c r="AE8" s="2242"/>
      <c r="AF8" s="2242"/>
      <c r="AG8" s="2242"/>
      <c r="AH8" s="2242"/>
      <c r="AI8" s="2242"/>
    </row>
    <row r="9" spans="1:40" s="2243" customFormat="1" ht="11.25" customHeight="1" x14ac:dyDescent="0.2">
      <c r="B9" s="2242"/>
      <c r="C9" s="2247" t="s">
        <v>258</v>
      </c>
      <c r="D9" s="2200" t="s">
        <v>259</v>
      </c>
      <c r="E9" s="2247"/>
      <c r="L9" s="2243" t="s">
        <v>257</v>
      </c>
      <c r="M9" s="2248"/>
      <c r="N9" s="2248"/>
      <c r="O9" s="2248"/>
      <c r="P9" s="2248"/>
      <c r="Q9" s="2248"/>
      <c r="R9" s="2248"/>
      <c r="S9" s="2248"/>
      <c r="T9" s="2248"/>
      <c r="U9" s="2248"/>
      <c r="V9" s="2248"/>
      <c r="W9" s="2248"/>
      <c r="X9" s="2248"/>
      <c r="Y9" s="2248"/>
      <c r="Z9" s="2248"/>
      <c r="AA9" s="2248"/>
      <c r="AB9" s="2248"/>
      <c r="AC9" s="2248"/>
      <c r="AD9" s="2248"/>
      <c r="AE9" s="2248"/>
      <c r="AF9" s="2248"/>
      <c r="AG9" s="2248"/>
      <c r="AH9" s="2248"/>
      <c r="AI9" s="2242"/>
    </row>
    <row r="10" spans="1:40" s="2243" customFormat="1" ht="11.25" customHeight="1" x14ac:dyDescent="0.2">
      <c r="B10" s="2242"/>
      <c r="C10" s="2247"/>
      <c r="D10" s="2200"/>
      <c r="E10" s="2247"/>
      <c r="M10" s="2242"/>
      <c r="N10" s="2242"/>
      <c r="O10" s="2242"/>
      <c r="P10" s="2242"/>
      <c r="Q10" s="2242"/>
      <c r="R10" s="2242"/>
      <c r="S10" s="2242"/>
      <c r="T10" s="2242"/>
      <c r="U10" s="2242"/>
      <c r="V10" s="2242"/>
      <c r="W10" s="2242"/>
      <c r="X10" s="2242"/>
      <c r="Y10" s="2242"/>
      <c r="Z10" s="2242"/>
      <c r="AA10" s="2242"/>
      <c r="AB10" s="2242"/>
      <c r="AC10" s="2242"/>
      <c r="AD10" s="2242"/>
      <c r="AE10" s="2242"/>
      <c r="AF10" s="2242"/>
      <c r="AG10" s="2242"/>
      <c r="AH10" s="2242"/>
      <c r="AI10" s="2242"/>
    </row>
    <row r="11" spans="1:40" s="2243" customFormat="1" ht="11.25" customHeight="1" x14ac:dyDescent="0.2">
      <c r="B11" s="2242"/>
      <c r="C11" s="2247" t="s">
        <v>260</v>
      </c>
      <c r="D11" s="2200" t="s">
        <v>261</v>
      </c>
      <c r="E11" s="2247"/>
      <c r="L11" s="2243" t="s">
        <v>257</v>
      </c>
      <c r="M11" s="2248"/>
      <c r="N11" s="2248"/>
      <c r="O11" s="2248"/>
      <c r="P11" s="2248"/>
      <c r="Q11" s="2248"/>
      <c r="R11" s="2248"/>
      <c r="S11" s="2248"/>
      <c r="T11" s="2248"/>
      <c r="U11" s="2248"/>
      <c r="V11" s="2248"/>
      <c r="W11" s="2248"/>
      <c r="X11" s="2248"/>
      <c r="Y11" s="2248"/>
      <c r="Z11" s="2248"/>
      <c r="AA11" s="2248"/>
      <c r="AB11" s="2248"/>
      <c r="AC11" s="2248"/>
      <c r="AD11" s="2248"/>
      <c r="AE11" s="2248"/>
      <c r="AF11" s="2248"/>
      <c r="AG11" s="2248"/>
      <c r="AH11" s="2248"/>
      <c r="AI11" s="2242"/>
    </row>
    <row r="12" spans="1:40" s="2243" customFormat="1" ht="11.25" customHeight="1" x14ac:dyDescent="0.2">
      <c r="B12" s="2242"/>
      <c r="C12" s="2247"/>
      <c r="D12" s="2200"/>
      <c r="E12" s="2247"/>
      <c r="M12" s="2242"/>
      <c r="N12" s="2242"/>
      <c r="O12" s="2242"/>
      <c r="P12" s="2242"/>
      <c r="Q12" s="2242"/>
      <c r="R12" s="2242"/>
      <c r="S12" s="2242"/>
      <c r="T12" s="2242"/>
      <c r="U12" s="2242"/>
      <c r="V12" s="2242"/>
      <c r="W12" s="2242"/>
      <c r="X12" s="2242"/>
      <c r="Y12" s="2242"/>
      <c r="Z12" s="2242"/>
      <c r="AA12" s="2242"/>
      <c r="AB12" s="2242"/>
      <c r="AC12" s="2242"/>
      <c r="AD12" s="2242"/>
      <c r="AE12" s="2242"/>
      <c r="AF12" s="2242"/>
      <c r="AG12" s="2242"/>
      <c r="AH12" s="2242"/>
      <c r="AI12" s="2242"/>
    </row>
    <row r="13" spans="1:40" s="2243" customFormat="1" ht="11.25" customHeight="1" x14ac:dyDescent="0.2">
      <c r="B13" s="2242"/>
      <c r="C13" s="2247" t="s">
        <v>262</v>
      </c>
      <c r="D13" s="2200" t="s">
        <v>263</v>
      </c>
      <c r="E13" s="2247"/>
      <c r="L13" s="2243" t="s">
        <v>257</v>
      </c>
      <c r="M13" s="2248"/>
      <c r="N13" s="2248"/>
      <c r="O13" s="2248"/>
      <c r="P13" s="2248"/>
      <c r="Q13" s="2248"/>
      <c r="R13" s="2248"/>
      <c r="S13" s="2248"/>
      <c r="T13" s="2248"/>
      <c r="U13" s="2248"/>
      <c r="V13" s="2248"/>
      <c r="W13" s="2248"/>
      <c r="X13" s="2248"/>
      <c r="Y13" s="2248"/>
      <c r="Z13" s="2248"/>
      <c r="AA13" s="2248"/>
      <c r="AB13" s="2248"/>
      <c r="AC13" s="2248"/>
      <c r="AD13" s="2248"/>
      <c r="AE13" s="2248"/>
      <c r="AF13" s="2248"/>
      <c r="AG13" s="2248"/>
      <c r="AH13" s="2248"/>
      <c r="AI13" s="2242"/>
    </row>
    <row r="14" spans="1:40" s="2243" customFormat="1" ht="11.25" customHeight="1" x14ac:dyDescent="0.2">
      <c r="B14" s="2242"/>
      <c r="D14" s="2242"/>
      <c r="M14" s="2242"/>
      <c r="N14" s="2242"/>
      <c r="O14" s="2242"/>
      <c r="P14" s="2242"/>
      <c r="Q14" s="2242"/>
      <c r="R14" s="2242"/>
      <c r="S14" s="2242"/>
      <c r="T14" s="2242"/>
      <c r="U14" s="2242"/>
      <c r="V14" s="2242"/>
      <c r="W14" s="2242"/>
      <c r="X14" s="2242"/>
      <c r="Y14" s="2242"/>
      <c r="Z14" s="2242"/>
      <c r="AA14" s="2242"/>
      <c r="AB14" s="2242"/>
      <c r="AC14" s="2242"/>
      <c r="AD14" s="2242"/>
      <c r="AE14" s="2242"/>
      <c r="AF14" s="2242"/>
      <c r="AG14" s="2242"/>
      <c r="AH14" s="2242"/>
      <c r="AI14" s="2242"/>
    </row>
    <row r="15" spans="1:40" s="2243" customFormat="1" ht="11.25" customHeight="1" thickBot="1" x14ac:dyDescent="0.25">
      <c r="B15" s="2242"/>
      <c r="D15" s="2242"/>
      <c r="M15" s="2245"/>
      <c r="N15" s="2245"/>
      <c r="O15" s="2245"/>
      <c r="P15" s="2245"/>
      <c r="Q15" s="2245"/>
      <c r="R15" s="2245"/>
      <c r="S15" s="2245"/>
      <c r="T15" s="2245"/>
      <c r="U15" s="2245"/>
      <c r="V15" s="2245"/>
      <c r="W15" s="2245"/>
      <c r="X15" s="2245"/>
      <c r="Y15" s="2245"/>
      <c r="Z15" s="2245"/>
      <c r="AA15" s="2245"/>
      <c r="AB15" s="2245"/>
      <c r="AC15" s="2245"/>
      <c r="AD15" s="2245"/>
      <c r="AE15" s="2245"/>
      <c r="AF15" s="2245"/>
      <c r="AG15" s="2245"/>
      <c r="AH15" s="2245"/>
      <c r="AI15" s="2245"/>
      <c r="AJ15" s="2245"/>
    </row>
    <row r="16" spans="1:40" s="2243" customFormat="1" ht="22.5" customHeight="1" thickBot="1" x14ac:dyDescent="0.25">
      <c r="A16" s="2795"/>
      <c r="B16" s="2794" t="s">
        <v>1557</v>
      </c>
      <c r="C16" s="2795"/>
      <c r="D16" s="2795"/>
      <c r="E16" s="2795"/>
      <c r="F16" s="2795"/>
      <c r="G16" s="2795"/>
      <c r="H16" s="2795"/>
      <c r="I16" s="2795"/>
      <c r="J16" s="2795"/>
      <c r="K16" s="2795"/>
      <c r="L16" s="2796"/>
    </row>
    <row r="17" spans="1:36" s="2243" customFormat="1" ht="11.25" customHeight="1" thickTop="1" x14ac:dyDescent="0.2">
      <c r="B17" s="339"/>
    </row>
    <row r="18" spans="1:36" s="2243" customFormat="1" ht="11.25" customHeight="1" x14ac:dyDescent="0.2">
      <c r="B18" s="339"/>
      <c r="C18" s="2247"/>
      <c r="D18" s="2247"/>
      <c r="E18" s="2247"/>
      <c r="F18" s="2247"/>
      <c r="G18" s="2247"/>
      <c r="H18" s="2247"/>
      <c r="I18" s="2247"/>
      <c r="J18" s="2247"/>
      <c r="K18" s="2247"/>
      <c r="L18" s="2247"/>
      <c r="M18" s="4102" t="s">
        <v>264</v>
      </c>
      <c r="N18" s="4102"/>
      <c r="O18" s="4102"/>
      <c r="P18" s="4102"/>
      <c r="Q18" s="4102"/>
      <c r="R18" s="4102"/>
      <c r="S18" s="4102"/>
      <c r="T18" s="2247"/>
      <c r="U18" s="4102" t="s">
        <v>265</v>
      </c>
      <c r="V18" s="4102"/>
      <c r="W18" s="4102"/>
      <c r="X18" s="2200"/>
      <c r="Y18" s="2200"/>
      <c r="Z18" s="2247"/>
      <c r="AA18" s="4102" t="s">
        <v>1558</v>
      </c>
      <c r="AB18" s="4102"/>
      <c r="AC18" s="4102"/>
      <c r="AD18" s="4102"/>
      <c r="AE18" s="4102"/>
      <c r="AF18" s="4102"/>
      <c r="AG18" s="4102"/>
      <c r="AH18" s="4102"/>
      <c r="AI18" s="2242"/>
    </row>
    <row r="19" spans="1:36" s="2243" customFormat="1" ht="11.25" customHeight="1" x14ac:dyDescent="0.2">
      <c r="B19" s="339"/>
      <c r="C19" s="2247"/>
      <c r="D19" s="2247"/>
      <c r="E19" s="2247"/>
      <c r="F19" s="2247"/>
      <c r="G19" s="2247"/>
      <c r="H19" s="2247"/>
      <c r="I19" s="2247"/>
      <c r="J19" s="2247"/>
      <c r="K19" s="2247"/>
      <c r="L19" s="2247"/>
      <c r="M19" s="2247"/>
      <c r="N19" s="2247"/>
      <c r="O19" s="2247"/>
      <c r="P19" s="2247"/>
      <c r="Q19" s="2247"/>
      <c r="R19" s="2247"/>
      <c r="S19" s="2247"/>
      <c r="T19" s="2247"/>
      <c r="U19" s="2247"/>
      <c r="V19" s="2247"/>
      <c r="W19" s="2247"/>
      <c r="X19" s="2247"/>
      <c r="Y19" s="2247"/>
      <c r="Z19" s="2247"/>
      <c r="AA19" s="2247"/>
      <c r="AB19" s="2247"/>
      <c r="AC19" s="2247"/>
      <c r="AD19" s="2247"/>
      <c r="AE19" s="2247"/>
      <c r="AF19" s="2247"/>
      <c r="AG19" s="2247"/>
      <c r="AH19" s="2247"/>
    </row>
    <row r="20" spans="1:36" s="2243" customFormat="1" ht="11.25" customHeight="1" x14ac:dyDescent="0.2">
      <c r="B20" s="2242"/>
      <c r="C20" s="2247" t="s">
        <v>255</v>
      </c>
      <c r="D20" s="2200" t="s">
        <v>266</v>
      </c>
      <c r="E20" s="2247"/>
      <c r="F20" s="2247"/>
      <c r="G20" s="2247"/>
      <c r="H20" s="2247"/>
      <c r="I20" s="2247"/>
      <c r="J20" s="2247"/>
      <c r="K20" s="2247"/>
      <c r="L20" s="2247" t="s">
        <v>257</v>
      </c>
      <c r="M20" s="2249"/>
      <c r="N20" s="2249"/>
      <c r="O20" s="2249"/>
      <c r="P20" s="2249"/>
      <c r="Q20" s="2249"/>
      <c r="R20" s="2249"/>
      <c r="S20" s="2249"/>
      <c r="T20" s="2200"/>
      <c r="U20" s="2249"/>
      <c r="V20" s="2249"/>
      <c r="W20" s="2249"/>
      <c r="X20" s="2249"/>
      <c r="Y20" s="2200"/>
      <c r="Z20" s="2200"/>
      <c r="AA20" s="2249"/>
      <c r="AB20" s="2249"/>
      <c r="AC20" s="2249"/>
      <c r="AD20" s="2249"/>
      <c r="AE20" s="2249"/>
      <c r="AF20" s="2249"/>
      <c r="AG20" s="2249"/>
      <c r="AH20" s="2249"/>
      <c r="AI20" s="2242"/>
    </row>
    <row r="21" spans="1:36" s="2243" customFormat="1" ht="11.25" customHeight="1" x14ac:dyDescent="0.2">
      <c r="B21" s="2242"/>
      <c r="C21" s="2247"/>
      <c r="D21" s="2200"/>
      <c r="E21" s="2247"/>
      <c r="F21" s="2247"/>
      <c r="G21" s="2247"/>
      <c r="H21" s="2247"/>
      <c r="I21" s="2247"/>
      <c r="J21" s="2247"/>
      <c r="K21" s="2247"/>
      <c r="L21" s="2247"/>
      <c r="M21" s="2200"/>
      <c r="N21" s="2200"/>
      <c r="O21" s="2200"/>
      <c r="P21" s="2200"/>
      <c r="Q21" s="2200"/>
      <c r="R21" s="2200"/>
      <c r="S21" s="2200"/>
      <c r="T21" s="2200"/>
      <c r="U21" s="2200"/>
      <c r="V21" s="2200"/>
      <c r="W21" s="2200"/>
      <c r="X21" s="2200"/>
      <c r="Y21" s="2200"/>
      <c r="Z21" s="2200"/>
      <c r="AA21" s="2200"/>
      <c r="AB21" s="2200"/>
      <c r="AC21" s="2200"/>
      <c r="AD21" s="2200"/>
      <c r="AE21" s="2200"/>
      <c r="AF21" s="2200"/>
      <c r="AG21" s="2200"/>
      <c r="AH21" s="2200"/>
      <c r="AI21" s="2242"/>
    </row>
    <row r="22" spans="1:36" s="2243" customFormat="1" ht="11.25" customHeight="1" x14ac:dyDescent="0.2">
      <c r="B22" s="2242"/>
      <c r="C22" s="2247" t="s">
        <v>258</v>
      </c>
      <c r="D22" s="2200" t="s">
        <v>267</v>
      </c>
      <c r="E22" s="2247"/>
      <c r="F22" s="2247"/>
      <c r="G22" s="2247"/>
      <c r="H22" s="2247"/>
      <c r="I22" s="2247"/>
      <c r="J22" s="2247"/>
      <c r="K22" s="2247"/>
      <c r="L22" s="2247" t="s">
        <v>257</v>
      </c>
      <c r="M22" s="2249"/>
      <c r="N22" s="2249"/>
      <c r="O22" s="2249"/>
      <c r="P22" s="2249"/>
      <c r="Q22" s="2249"/>
      <c r="R22" s="2249"/>
      <c r="S22" s="2249"/>
      <c r="T22" s="2200"/>
      <c r="U22" s="2249"/>
      <c r="V22" s="2249"/>
      <c r="W22" s="2249"/>
      <c r="X22" s="2249"/>
      <c r="Y22" s="2200"/>
      <c r="Z22" s="2200"/>
      <c r="AA22" s="2249"/>
      <c r="AB22" s="2249"/>
      <c r="AC22" s="2249"/>
      <c r="AD22" s="2249"/>
      <c r="AE22" s="2249"/>
      <c r="AF22" s="2249"/>
      <c r="AG22" s="2249"/>
      <c r="AH22" s="2249"/>
      <c r="AI22" s="2242"/>
    </row>
    <row r="23" spans="1:36" s="2243" customFormat="1" ht="11.25" customHeight="1" x14ac:dyDescent="0.2">
      <c r="B23" s="2242"/>
      <c r="C23" s="2247"/>
      <c r="D23" s="2200"/>
      <c r="E23" s="2247"/>
      <c r="F23" s="2247"/>
      <c r="G23" s="2247"/>
      <c r="H23" s="2247"/>
      <c r="I23" s="2247"/>
      <c r="J23" s="2247"/>
      <c r="K23" s="2247"/>
      <c r="L23" s="2247"/>
      <c r="M23" s="2200"/>
      <c r="N23" s="2200"/>
      <c r="O23" s="2200"/>
      <c r="P23" s="2200"/>
      <c r="Q23" s="2200"/>
      <c r="R23" s="2200"/>
      <c r="S23" s="2200"/>
      <c r="T23" s="2200"/>
      <c r="U23" s="2200"/>
      <c r="V23" s="2200"/>
      <c r="W23" s="2200"/>
      <c r="X23" s="2200"/>
      <c r="Y23" s="2200"/>
      <c r="Z23" s="2200"/>
      <c r="AA23" s="2200"/>
      <c r="AB23" s="2200"/>
      <c r="AC23" s="2200"/>
      <c r="AD23" s="2200"/>
      <c r="AE23" s="2200"/>
      <c r="AF23" s="2200"/>
      <c r="AG23" s="2200"/>
      <c r="AH23" s="2200"/>
      <c r="AI23" s="2242"/>
    </row>
    <row r="24" spans="1:36" s="2243" customFormat="1" ht="11.25" customHeight="1" x14ac:dyDescent="0.2">
      <c r="B24" s="2242"/>
      <c r="C24" s="2247" t="s">
        <v>260</v>
      </c>
      <c r="D24" s="2200" t="s">
        <v>268</v>
      </c>
      <c r="E24" s="2247"/>
      <c r="F24" s="2247"/>
      <c r="G24" s="2247"/>
      <c r="H24" s="2247"/>
      <c r="I24" s="2247"/>
      <c r="J24" s="2247"/>
      <c r="K24" s="2247"/>
      <c r="L24" s="2247" t="s">
        <v>257</v>
      </c>
      <c r="M24" s="2249"/>
      <c r="N24" s="2249"/>
      <c r="O24" s="2249"/>
      <c r="P24" s="2249"/>
      <c r="Q24" s="2249"/>
      <c r="R24" s="2249"/>
      <c r="S24" s="2249"/>
      <c r="T24" s="2200"/>
      <c r="U24" s="2249"/>
      <c r="V24" s="2249"/>
      <c r="W24" s="2249"/>
      <c r="X24" s="2249"/>
      <c r="Y24" s="2200"/>
      <c r="Z24" s="2200"/>
      <c r="AA24" s="2249"/>
      <c r="AB24" s="2249"/>
      <c r="AC24" s="2249"/>
      <c r="AD24" s="2249"/>
      <c r="AE24" s="2249"/>
      <c r="AF24" s="2249"/>
      <c r="AG24" s="2249"/>
      <c r="AH24" s="2249"/>
      <c r="AI24" s="2242"/>
    </row>
    <row r="25" spans="1:36" s="2243" customFormat="1" ht="11.25" customHeight="1" x14ac:dyDescent="0.2">
      <c r="B25" s="2242"/>
      <c r="C25" s="2247"/>
      <c r="D25" s="2200"/>
      <c r="E25" s="2247"/>
      <c r="F25" s="2247"/>
      <c r="G25" s="2247"/>
      <c r="H25" s="2247"/>
      <c r="I25" s="2247"/>
      <c r="J25" s="2247"/>
      <c r="K25" s="2247"/>
      <c r="L25" s="2247"/>
      <c r="M25" s="2200"/>
      <c r="N25" s="2200"/>
      <c r="O25" s="2200"/>
      <c r="P25" s="2200"/>
      <c r="Q25" s="2200"/>
      <c r="R25" s="2200"/>
      <c r="S25" s="2200"/>
      <c r="T25" s="2200"/>
      <c r="U25" s="2200"/>
      <c r="V25" s="2200"/>
      <c r="W25" s="2200"/>
      <c r="X25" s="2200"/>
      <c r="Y25" s="2200"/>
      <c r="Z25" s="2200"/>
      <c r="AA25" s="2200"/>
      <c r="AB25" s="2200"/>
      <c r="AC25" s="2200"/>
      <c r="AD25" s="2200"/>
      <c r="AE25" s="2200"/>
      <c r="AF25" s="2200"/>
      <c r="AG25" s="2200"/>
      <c r="AH25" s="2200"/>
      <c r="AI25" s="2242"/>
    </row>
    <row r="26" spans="1:36" s="2243" customFormat="1" ht="11.25" customHeight="1" x14ac:dyDescent="0.2">
      <c r="B26" s="2242"/>
      <c r="C26" s="2247" t="s">
        <v>262</v>
      </c>
      <c r="D26" s="2200" t="s">
        <v>269</v>
      </c>
      <c r="E26" s="2247"/>
      <c r="F26" s="2247"/>
      <c r="G26" s="2247"/>
      <c r="H26" s="2247"/>
      <c r="I26" s="2247"/>
      <c r="J26" s="2247"/>
      <c r="K26" s="2247"/>
      <c r="L26" s="2247" t="s">
        <v>257</v>
      </c>
      <c r="M26" s="2249"/>
      <c r="N26" s="2249"/>
      <c r="O26" s="2249"/>
      <c r="P26" s="2249"/>
      <c r="Q26" s="2249"/>
      <c r="R26" s="2249"/>
      <c r="S26" s="2249"/>
      <c r="T26" s="2200"/>
      <c r="U26" s="2249"/>
      <c r="V26" s="2249"/>
      <c r="W26" s="2249"/>
      <c r="X26" s="2249"/>
      <c r="Y26" s="2200"/>
      <c r="Z26" s="2200"/>
      <c r="AA26" s="2249"/>
      <c r="AB26" s="2249"/>
      <c r="AC26" s="2249"/>
      <c r="AD26" s="2249"/>
      <c r="AE26" s="2249"/>
      <c r="AF26" s="2249"/>
      <c r="AG26" s="2249"/>
      <c r="AH26" s="2249"/>
      <c r="AI26" s="2242"/>
    </row>
    <row r="27" spans="1:36" s="2243" customFormat="1" ht="11.25" customHeight="1" x14ac:dyDescent="0.2">
      <c r="B27" s="2242"/>
      <c r="C27" s="2247"/>
      <c r="D27" s="2200"/>
      <c r="E27" s="2247"/>
      <c r="F27" s="2247"/>
      <c r="G27" s="2247"/>
      <c r="H27" s="2247"/>
      <c r="I27" s="2247"/>
      <c r="J27" s="2247"/>
      <c r="K27" s="2247"/>
      <c r="L27" s="2247"/>
      <c r="M27" s="2200"/>
      <c r="N27" s="2200"/>
      <c r="O27" s="2200"/>
      <c r="P27" s="2200"/>
      <c r="Q27" s="2200"/>
      <c r="R27" s="2200"/>
      <c r="S27" s="2200"/>
      <c r="T27" s="2200"/>
      <c r="U27" s="2200"/>
      <c r="V27" s="2200"/>
      <c r="W27" s="2200"/>
      <c r="X27" s="2200"/>
      <c r="Y27" s="2200"/>
      <c r="Z27" s="2200"/>
      <c r="AA27" s="2200"/>
      <c r="AB27" s="2200"/>
      <c r="AC27" s="2200"/>
      <c r="AD27" s="2200"/>
      <c r="AE27" s="2200"/>
      <c r="AF27" s="2200"/>
      <c r="AG27" s="2200"/>
      <c r="AH27" s="2200"/>
      <c r="AI27" s="2242"/>
    </row>
    <row r="28" spans="1:36" s="2243" customFormat="1" ht="11.25" customHeight="1" x14ac:dyDescent="0.2">
      <c r="B28" s="2242"/>
      <c r="C28" s="2247" t="s">
        <v>1559</v>
      </c>
      <c r="D28" s="2200" t="s">
        <v>271</v>
      </c>
      <c r="E28" s="2247"/>
      <c r="F28" s="2247"/>
      <c r="G28" s="2247"/>
      <c r="H28" s="2247"/>
      <c r="I28" s="2247"/>
      <c r="J28" s="2247"/>
      <c r="K28" s="2247"/>
      <c r="L28" s="2200" t="s">
        <v>257</v>
      </c>
      <c r="M28" s="2249"/>
      <c r="N28" s="2249"/>
      <c r="O28" s="2249"/>
      <c r="P28" s="2249"/>
      <c r="Q28" s="2249"/>
      <c r="R28" s="2249"/>
      <c r="S28" s="2249"/>
      <c r="T28" s="2200"/>
      <c r="U28" s="2249"/>
      <c r="V28" s="2249"/>
      <c r="W28" s="2249"/>
      <c r="X28" s="2249"/>
      <c r="Y28" s="2200"/>
      <c r="Z28" s="2200"/>
      <c r="AA28" s="2249"/>
      <c r="AB28" s="2249"/>
      <c r="AC28" s="2249"/>
      <c r="AD28" s="2249"/>
      <c r="AE28" s="2249"/>
      <c r="AF28" s="2249"/>
      <c r="AG28" s="2249"/>
      <c r="AH28" s="2249"/>
      <c r="AI28" s="2242"/>
    </row>
    <row r="29" spans="1:36" s="2243" customFormat="1" ht="11.25" customHeight="1" x14ac:dyDescent="0.2">
      <c r="B29" s="2242"/>
      <c r="C29" s="2247"/>
      <c r="D29" s="2200"/>
      <c r="E29" s="2247"/>
      <c r="F29" s="2247"/>
      <c r="G29" s="2247"/>
      <c r="H29" s="2247"/>
      <c r="I29" s="2247"/>
      <c r="J29" s="2247"/>
      <c r="K29" s="2247"/>
      <c r="L29" s="2247"/>
      <c r="M29" s="2200"/>
      <c r="N29" s="2200"/>
      <c r="O29" s="2200"/>
      <c r="P29" s="2200"/>
      <c r="Q29" s="2200"/>
      <c r="R29" s="2200"/>
      <c r="S29" s="2200"/>
      <c r="T29" s="2200"/>
      <c r="U29" s="2200"/>
      <c r="V29" s="2200"/>
      <c r="W29" s="2200"/>
      <c r="X29" s="2200"/>
      <c r="Y29" s="2200"/>
      <c r="Z29" s="2200"/>
      <c r="AA29" s="2200"/>
      <c r="AB29" s="2200"/>
      <c r="AC29" s="2200"/>
      <c r="AD29" s="2200"/>
      <c r="AE29" s="2200"/>
      <c r="AF29" s="2200"/>
      <c r="AG29" s="2200"/>
      <c r="AH29" s="2200"/>
      <c r="AI29" s="2242"/>
    </row>
    <row r="30" spans="1:36" s="2243" customFormat="1" ht="11.25" customHeight="1" thickBot="1" x14ac:dyDescent="0.25">
      <c r="B30" s="2242"/>
      <c r="D30" s="2242"/>
      <c r="M30" s="2245"/>
      <c r="N30" s="2245"/>
      <c r="O30" s="2245"/>
      <c r="P30" s="2245"/>
      <c r="Q30" s="2245"/>
      <c r="R30" s="2245"/>
      <c r="S30" s="2245"/>
      <c r="T30" s="2245"/>
      <c r="U30" s="2245"/>
      <c r="V30" s="2245"/>
      <c r="W30" s="2245"/>
      <c r="X30" s="2245"/>
      <c r="Y30" s="2245"/>
      <c r="Z30" s="2245"/>
      <c r="AA30" s="2245"/>
      <c r="AB30" s="2245"/>
      <c r="AC30" s="2245"/>
      <c r="AD30" s="2245"/>
      <c r="AE30" s="2245"/>
      <c r="AF30" s="2245"/>
      <c r="AG30" s="2245"/>
      <c r="AH30" s="2245"/>
      <c r="AI30" s="2245"/>
      <c r="AJ30" s="2245"/>
    </row>
    <row r="31" spans="1:36" s="2243" customFormat="1" ht="22.5" customHeight="1" thickBot="1" x14ac:dyDescent="0.25">
      <c r="A31" s="2795"/>
      <c r="B31" s="2794" t="s">
        <v>1560</v>
      </c>
      <c r="C31" s="2795"/>
      <c r="D31" s="2795"/>
      <c r="E31" s="2795"/>
      <c r="F31" s="2795"/>
      <c r="G31" s="2795"/>
      <c r="H31" s="2795"/>
      <c r="I31" s="2795"/>
      <c r="J31" s="2795"/>
      <c r="K31" s="2795"/>
      <c r="L31" s="2796"/>
    </row>
    <row r="32" spans="1:36" s="2243" customFormat="1" ht="11.25" customHeight="1" thickTop="1" x14ac:dyDescent="0.2">
      <c r="B32" s="339"/>
    </row>
    <row r="33" spans="1:36" s="2243" customFormat="1" ht="11.25" customHeight="1" x14ac:dyDescent="0.2">
      <c r="B33" s="339"/>
      <c r="C33" s="2247"/>
      <c r="D33" s="2247"/>
      <c r="E33" s="2247"/>
      <c r="F33" s="2247"/>
      <c r="G33" s="2247"/>
      <c r="H33" s="2247"/>
      <c r="I33" s="2247"/>
      <c r="J33" s="2247"/>
      <c r="K33" s="2247"/>
      <c r="L33" s="2247"/>
      <c r="M33" s="4102" t="s">
        <v>264</v>
      </c>
      <c r="N33" s="4102"/>
      <c r="O33" s="4102"/>
      <c r="P33" s="4102"/>
      <c r="Q33" s="4102"/>
      <c r="R33" s="4102"/>
      <c r="S33" s="4102"/>
      <c r="T33" s="2247"/>
      <c r="U33" s="4102" t="s">
        <v>265</v>
      </c>
      <c r="V33" s="4102"/>
      <c r="W33" s="4102"/>
      <c r="X33" s="4102"/>
      <c r="Y33" s="2200"/>
      <c r="Z33" s="2247"/>
      <c r="AA33" s="4102" t="s">
        <v>1558</v>
      </c>
      <c r="AB33" s="4102"/>
      <c r="AC33" s="4102"/>
      <c r="AD33" s="4102"/>
      <c r="AE33" s="4102"/>
      <c r="AF33" s="4102"/>
      <c r="AG33" s="4102"/>
      <c r="AH33" s="4102"/>
      <c r="AI33" s="2242"/>
    </row>
    <row r="34" spans="1:36" s="2243" customFormat="1" ht="11.25" customHeight="1" x14ac:dyDescent="0.2">
      <c r="B34" s="339"/>
      <c r="C34" s="2247"/>
      <c r="D34" s="2247"/>
      <c r="E34" s="2247"/>
      <c r="F34" s="2247"/>
      <c r="G34" s="2247"/>
      <c r="H34" s="2247"/>
      <c r="I34" s="2247"/>
      <c r="J34" s="2247"/>
      <c r="K34" s="2247"/>
      <c r="L34" s="2247"/>
      <c r="M34" s="2247"/>
      <c r="N34" s="2247"/>
      <c r="O34" s="2247"/>
      <c r="P34" s="2247"/>
      <c r="Q34" s="2247"/>
      <c r="R34" s="2247"/>
      <c r="S34" s="2247"/>
      <c r="T34" s="2247"/>
      <c r="U34" s="2247"/>
      <c r="V34" s="2247"/>
      <c r="W34" s="2247"/>
      <c r="X34" s="2247"/>
      <c r="Y34" s="2247"/>
      <c r="Z34" s="2247"/>
      <c r="AA34" s="2247"/>
      <c r="AB34" s="2247"/>
      <c r="AC34" s="2247"/>
      <c r="AD34" s="2247"/>
      <c r="AE34" s="2247"/>
      <c r="AF34" s="2247"/>
      <c r="AG34" s="2247"/>
      <c r="AH34" s="2247"/>
    </row>
    <row r="35" spans="1:36" s="2243" customFormat="1" ht="11.25" customHeight="1" x14ac:dyDescent="0.2">
      <c r="B35" s="2242"/>
      <c r="C35" s="2247" t="s">
        <v>255</v>
      </c>
      <c r="D35" s="4145"/>
      <c r="E35" s="4147" t="s">
        <v>272</v>
      </c>
      <c r="F35" s="4008"/>
      <c r="G35" s="2247"/>
      <c r="H35" s="4145"/>
      <c r="I35" s="4148" t="s">
        <v>1561</v>
      </c>
      <c r="J35" s="4149"/>
      <c r="K35" s="4149"/>
      <c r="L35" s="721"/>
      <c r="M35" s="2249"/>
      <c r="N35" s="2249"/>
      <c r="O35" s="2250"/>
      <c r="P35" s="2250"/>
      <c r="Q35" s="2250"/>
      <c r="R35" s="2250"/>
      <c r="S35" s="2250"/>
      <c r="T35" s="2247"/>
      <c r="U35" s="2250"/>
      <c r="V35" s="2250"/>
      <c r="W35" s="2250"/>
      <c r="X35" s="2250"/>
      <c r="Y35" s="2247"/>
      <c r="Z35" s="2247"/>
      <c r="AA35" s="2250"/>
      <c r="AB35" s="2250"/>
      <c r="AC35" s="2250"/>
      <c r="AD35" s="2250"/>
      <c r="AE35" s="2250"/>
      <c r="AF35" s="2250"/>
      <c r="AG35" s="2250"/>
      <c r="AH35" s="2250"/>
    </row>
    <row r="36" spans="1:36" s="2243" customFormat="1" ht="11.25" customHeight="1" x14ac:dyDescent="0.2">
      <c r="B36" s="2242"/>
      <c r="C36" s="2247"/>
      <c r="D36" s="4146"/>
      <c r="E36" s="4147"/>
      <c r="F36" s="4008"/>
      <c r="G36" s="2247"/>
      <c r="H36" s="4146"/>
      <c r="I36" s="4148"/>
      <c r="J36" s="4149"/>
      <c r="K36" s="4149"/>
      <c r="L36" s="2251"/>
      <c r="M36" s="2247"/>
      <c r="N36" s="2247"/>
      <c r="O36" s="2247"/>
      <c r="P36" s="2247"/>
      <c r="Q36" s="2247"/>
      <c r="R36" s="2247"/>
      <c r="S36" s="2247"/>
      <c r="T36" s="2247"/>
      <c r="U36" s="2247"/>
      <c r="V36" s="2247"/>
      <c r="W36" s="2247"/>
      <c r="X36" s="2247"/>
      <c r="Y36" s="2247"/>
      <c r="Z36" s="2247"/>
      <c r="AA36" s="2247"/>
      <c r="AB36" s="2247"/>
      <c r="AC36" s="2247"/>
      <c r="AD36" s="2247"/>
      <c r="AE36" s="2247"/>
      <c r="AF36" s="2247"/>
      <c r="AG36" s="2247"/>
      <c r="AH36" s="2247"/>
    </row>
    <row r="37" spans="1:36" s="2243" customFormat="1" ht="11.25" customHeight="1" x14ac:dyDescent="0.2">
      <c r="B37" s="2242"/>
      <c r="C37" s="2247"/>
      <c r="D37" s="2200"/>
      <c r="E37" s="2247"/>
      <c r="F37" s="2247"/>
      <c r="G37" s="2247"/>
      <c r="H37" s="2247"/>
      <c r="I37" s="2247"/>
      <c r="J37" s="2247"/>
      <c r="K37" s="2247"/>
      <c r="L37" s="2247"/>
      <c r="M37" s="2247"/>
      <c r="N37" s="2247"/>
      <c r="O37" s="2247"/>
      <c r="P37" s="2247"/>
      <c r="Q37" s="2247"/>
      <c r="R37" s="2247"/>
      <c r="S37" s="2247"/>
      <c r="T37" s="2247"/>
      <c r="U37" s="2247"/>
      <c r="V37" s="2247"/>
      <c r="W37" s="2247"/>
      <c r="X37" s="2247"/>
      <c r="Y37" s="2247"/>
      <c r="Z37" s="2247"/>
      <c r="AA37" s="2247"/>
      <c r="AB37" s="2247"/>
      <c r="AC37" s="2247"/>
      <c r="AD37" s="2247"/>
      <c r="AE37" s="2247"/>
      <c r="AF37" s="2247"/>
      <c r="AG37" s="2247"/>
      <c r="AH37" s="2247"/>
    </row>
    <row r="38" spans="1:36" s="2243" customFormat="1" ht="11.25" customHeight="1" x14ac:dyDescent="0.2">
      <c r="B38" s="2242"/>
      <c r="C38" s="2247" t="s">
        <v>258</v>
      </c>
      <c r="D38" s="2200" t="s">
        <v>273</v>
      </c>
      <c r="E38" s="2247"/>
      <c r="F38" s="2247"/>
      <c r="G38" s="2247"/>
      <c r="H38" s="2247"/>
      <c r="I38" s="2247"/>
      <c r="J38" s="2247"/>
      <c r="K38" s="2247"/>
      <c r="L38" s="2247" t="s">
        <v>257</v>
      </c>
      <c r="M38" s="2249"/>
      <c r="N38" s="2249"/>
      <c r="O38" s="2249"/>
      <c r="P38" s="2249"/>
      <c r="Q38" s="2249"/>
      <c r="R38" s="2249"/>
      <c r="S38" s="2249"/>
      <c r="T38" s="2249"/>
      <c r="U38" s="2249"/>
      <c r="V38" s="2249"/>
      <c r="W38" s="2249"/>
      <c r="X38" s="2249"/>
      <c r="Y38" s="2249"/>
      <c r="Z38" s="2249"/>
      <c r="AA38" s="2249"/>
      <c r="AB38" s="2249"/>
      <c r="AC38" s="2249"/>
      <c r="AD38" s="2249"/>
      <c r="AE38" s="2249"/>
      <c r="AF38" s="2250"/>
      <c r="AG38" s="2250"/>
      <c r="AH38" s="2250"/>
    </row>
    <row r="39" spans="1:36" s="2243" customFormat="1" ht="22.5" customHeight="1" x14ac:dyDescent="0.2">
      <c r="B39" s="2242"/>
      <c r="C39" s="2247"/>
      <c r="D39" s="2200"/>
      <c r="E39" s="2247"/>
      <c r="F39" s="2247"/>
      <c r="G39" s="2247"/>
      <c r="H39" s="2247"/>
      <c r="I39" s="2247"/>
      <c r="J39" s="2247"/>
      <c r="K39" s="2247"/>
      <c r="L39" s="2247"/>
      <c r="M39" s="2252"/>
      <c r="N39" s="2252"/>
      <c r="O39" s="2252"/>
      <c r="P39" s="2252"/>
      <c r="Q39" s="2252"/>
      <c r="R39" s="2252"/>
      <c r="S39" s="2252"/>
      <c r="T39" s="2252"/>
      <c r="U39" s="2252"/>
      <c r="V39" s="2252"/>
      <c r="W39" s="2252"/>
      <c r="X39" s="2252"/>
      <c r="Y39" s="2252"/>
      <c r="Z39" s="2252"/>
      <c r="AA39" s="2252"/>
      <c r="AB39" s="2252"/>
      <c r="AC39" s="2252"/>
      <c r="AD39" s="2252"/>
      <c r="AE39" s="2252"/>
      <c r="AF39" s="2253"/>
      <c r="AG39" s="2253"/>
      <c r="AH39" s="2253"/>
    </row>
    <row r="40" spans="1:36" s="2243" customFormat="1" ht="22.5" customHeight="1" x14ac:dyDescent="0.2">
      <c r="B40" s="2242"/>
      <c r="C40" s="2247"/>
      <c r="D40" s="2200"/>
      <c r="E40" s="2247"/>
      <c r="F40" s="2247"/>
      <c r="G40" s="2247"/>
      <c r="H40" s="2247"/>
      <c r="I40" s="2247"/>
      <c r="J40" s="2247"/>
      <c r="K40" s="2247"/>
      <c r="L40" s="2247"/>
      <c r="M40" s="2252"/>
      <c r="N40" s="2252"/>
      <c r="O40" s="2252"/>
      <c r="P40" s="2252"/>
      <c r="Q40" s="2252"/>
      <c r="R40" s="2252"/>
      <c r="S40" s="2252"/>
      <c r="T40" s="2252"/>
      <c r="U40" s="2252"/>
      <c r="V40" s="2252"/>
      <c r="W40" s="2252"/>
      <c r="X40" s="2252"/>
      <c r="Y40" s="2252"/>
      <c r="Z40" s="2252"/>
      <c r="AA40" s="2252"/>
      <c r="AB40" s="2252"/>
      <c r="AC40" s="2252"/>
      <c r="AD40" s="2252"/>
      <c r="AE40" s="2252"/>
      <c r="AF40" s="2253"/>
      <c r="AG40" s="2253"/>
      <c r="AH40" s="2253"/>
    </row>
    <row r="41" spans="1:36" s="2243" customFormat="1" ht="22.5" customHeight="1" x14ac:dyDescent="0.2">
      <c r="B41" s="2242"/>
      <c r="D41" s="2242"/>
      <c r="M41" s="2254"/>
      <c r="N41" s="2254"/>
      <c r="O41" s="2254"/>
      <c r="P41" s="2254"/>
      <c r="Q41" s="2254"/>
      <c r="R41" s="2254"/>
      <c r="S41" s="2254"/>
      <c r="T41" s="2254"/>
      <c r="U41" s="2254"/>
      <c r="V41" s="2254"/>
      <c r="W41" s="2254"/>
      <c r="X41" s="2254"/>
      <c r="Y41" s="2254"/>
      <c r="Z41" s="2254"/>
      <c r="AA41" s="2254"/>
      <c r="AB41" s="2254"/>
      <c r="AC41" s="2254"/>
      <c r="AD41" s="2254"/>
      <c r="AE41" s="2254"/>
      <c r="AF41" s="2255"/>
      <c r="AG41" s="2255"/>
      <c r="AH41" s="2255"/>
    </row>
    <row r="42" spans="1:36" s="2243" customFormat="1" ht="22.5" customHeight="1" x14ac:dyDescent="0.2">
      <c r="B42" s="2242"/>
      <c r="D42" s="2242"/>
      <c r="M42" s="2254"/>
      <c r="N42" s="2254"/>
      <c r="O42" s="2254"/>
      <c r="P42" s="2254"/>
      <c r="Q42" s="2254"/>
      <c r="R42" s="2254"/>
      <c r="S42" s="2254"/>
      <c r="T42" s="2254"/>
      <c r="U42" s="2254"/>
      <c r="V42" s="2254"/>
      <c r="W42" s="2254"/>
      <c r="X42" s="2254"/>
      <c r="Y42" s="2254"/>
      <c r="Z42" s="2254"/>
      <c r="AA42" s="2254"/>
      <c r="AB42" s="2254"/>
      <c r="AC42" s="2254"/>
      <c r="AD42" s="2254"/>
      <c r="AE42" s="2254"/>
      <c r="AF42" s="2255"/>
      <c r="AG42" s="2255"/>
      <c r="AH42" s="2255"/>
    </row>
    <row r="43" spans="1:36" s="2243" customFormat="1" ht="11.25" customHeight="1" x14ac:dyDescent="0.2">
      <c r="B43" s="2242"/>
      <c r="D43" s="2242"/>
    </row>
    <row r="44" spans="1:36" s="2243" customFormat="1" ht="11.25" customHeight="1" thickBot="1" x14ac:dyDescent="0.25">
      <c r="B44" s="2242"/>
      <c r="D44" s="2242"/>
      <c r="M44" s="2245"/>
      <c r="N44" s="2245"/>
      <c r="O44" s="2245"/>
      <c r="P44" s="2245"/>
      <c r="Q44" s="2245"/>
      <c r="R44" s="2245"/>
      <c r="S44" s="2245"/>
      <c r="T44" s="2245"/>
      <c r="U44" s="2245"/>
      <c r="V44" s="2245"/>
      <c r="W44" s="2245"/>
      <c r="X44" s="2245"/>
      <c r="Y44" s="2245"/>
      <c r="Z44" s="2245"/>
      <c r="AA44" s="2245"/>
      <c r="AB44" s="2245"/>
      <c r="AC44" s="2245"/>
      <c r="AD44" s="2245"/>
      <c r="AE44" s="2245"/>
      <c r="AF44" s="2245"/>
      <c r="AG44" s="2245"/>
      <c r="AH44" s="2245"/>
      <c r="AI44" s="2245"/>
      <c r="AJ44" s="2245"/>
    </row>
    <row r="45" spans="1:36" s="2243" customFormat="1" ht="22.5" customHeight="1" thickBot="1" x14ac:dyDescent="0.25">
      <c r="A45" s="2795"/>
      <c r="B45" s="2797" t="s">
        <v>1562</v>
      </c>
      <c r="C45" s="2795"/>
      <c r="D45" s="2795"/>
      <c r="E45" s="2795"/>
      <c r="F45" s="2795"/>
      <c r="G45" s="2795"/>
      <c r="H45" s="2795"/>
      <c r="I45" s="2795"/>
      <c r="J45" s="2795"/>
      <c r="K45" s="2795"/>
      <c r="L45" s="2796"/>
    </row>
    <row r="46" spans="1:36" s="2243" customFormat="1" ht="11.25" customHeight="1" thickTop="1" x14ac:dyDescent="0.2">
      <c r="B46" s="339"/>
      <c r="C46" s="2247"/>
      <c r="D46" s="2247"/>
      <c r="E46" s="2247"/>
      <c r="F46" s="2247"/>
      <c r="G46" s="2247"/>
      <c r="H46" s="2247"/>
      <c r="I46" s="2247"/>
      <c r="J46" s="2247"/>
      <c r="K46" s="2247"/>
      <c r="L46" s="2247"/>
      <c r="M46" s="2247"/>
      <c r="N46" s="2247"/>
      <c r="O46" s="2247"/>
      <c r="P46" s="2247"/>
      <c r="Q46" s="2247"/>
      <c r="R46" s="2247"/>
      <c r="S46" s="2247"/>
      <c r="T46" s="2247"/>
      <c r="U46" s="2247"/>
      <c r="V46" s="2247"/>
      <c r="W46" s="2247"/>
      <c r="X46" s="2247"/>
      <c r="Y46" s="2247"/>
      <c r="Z46" s="2247"/>
      <c r="AA46" s="2247"/>
      <c r="AB46" s="2247"/>
      <c r="AC46" s="2247"/>
      <c r="AD46" s="2247"/>
      <c r="AE46" s="2247"/>
      <c r="AF46" s="2247"/>
      <c r="AG46" s="2247"/>
      <c r="AH46" s="2247"/>
      <c r="AI46" s="2247"/>
    </row>
    <row r="47" spans="1:36" s="2243" customFormat="1" ht="11.25" customHeight="1" x14ac:dyDescent="0.2">
      <c r="B47" s="339"/>
      <c r="C47" s="2247"/>
      <c r="D47" s="2247"/>
      <c r="E47" s="2247"/>
      <c r="F47" s="2247"/>
      <c r="G47" s="2247"/>
      <c r="H47" s="2247"/>
      <c r="I47" s="2247"/>
      <c r="J47" s="2247"/>
      <c r="K47" s="2247"/>
      <c r="L47" s="2247"/>
      <c r="M47" s="4102" t="s">
        <v>264</v>
      </c>
      <c r="N47" s="4102"/>
      <c r="O47" s="4102"/>
      <c r="P47" s="4102"/>
      <c r="Q47" s="4102"/>
      <c r="R47" s="4102"/>
      <c r="S47" s="4102"/>
      <c r="U47" s="4102" t="s">
        <v>265</v>
      </c>
      <c r="V47" s="4102"/>
      <c r="W47" s="4102"/>
      <c r="X47" s="4102"/>
      <c r="Y47" s="2200"/>
      <c r="AA47" s="4102" t="s">
        <v>1558</v>
      </c>
      <c r="AB47" s="4102"/>
      <c r="AC47" s="4102"/>
      <c r="AD47" s="4102"/>
      <c r="AE47" s="4102"/>
      <c r="AF47" s="4102"/>
      <c r="AG47" s="4102"/>
      <c r="AH47" s="4102"/>
      <c r="AI47" s="2200"/>
    </row>
    <row r="48" spans="1:36" s="2243" customFormat="1" ht="11.25" customHeight="1" x14ac:dyDescent="0.2">
      <c r="B48" s="339"/>
      <c r="C48" s="2247"/>
      <c r="D48" s="2247"/>
      <c r="E48" s="2247"/>
      <c r="F48" s="2247"/>
      <c r="G48" s="2247"/>
      <c r="H48" s="2247"/>
      <c r="I48" s="2247"/>
      <c r="J48" s="2247"/>
      <c r="K48" s="2247"/>
      <c r="L48" s="2247"/>
      <c r="M48" s="2247"/>
      <c r="N48" s="2247"/>
      <c r="O48" s="2247"/>
      <c r="P48" s="2247"/>
      <c r="Q48" s="2247"/>
      <c r="R48" s="2247"/>
      <c r="S48" s="2247"/>
      <c r="T48" s="2247"/>
      <c r="U48" s="2247"/>
      <c r="V48" s="2247"/>
      <c r="W48" s="2247"/>
      <c r="X48" s="2247"/>
      <c r="Y48" s="2247"/>
      <c r="Z48" s="2247"/>
      <c r="AA48" s="2247"/>
      <c r="AB48" s="2247"/>
      <c r="AC48" s="2247"/>
      <c r="AD48" s="2247"/>
      <c r="AE48" s="2247"/>
      <c r="AF48" s="2247"/>
      <c r="AG48" s="2247"/>
      <c r="AH48" s="2247"/>
      <c r="AI48" s="2247"/>
    </row>
    <row r="49" spans="2:35" s="2243" customFormat="1" ht="11.25" customHeight="1" x14ac:dyDescent="0.2">
      <c r="B49" s="2242"/>
      <c r="C49" s="2247" t="s">
        <v>255</v>
      </c>
      <c r="D49" s="2200" t="s">
        <v>1563</v>
      </c>
      <c r="E49" s="2247"/>
      <c r="F49" s="2247"/>
      <c r="G49" s="2247"/>
      <c r="H49" s="2247"/>
      <c r="I49" s="2247"/>
      <c r="J49" s="2247"/>
      <c r="K49" s="2247"/>
      <c r="L49" s="2247" t="s">
        <v>257</v>
      </c>
      <c r="M49" s="2249"/>
      <c r="N49" s="2249"/>
      <c r="O49" s="2249"/>
      <c r="P49" s="2249"/>
      <c r="Q49" s="2249"/>
      <c r="R49" s="2249"/>
      <c r="S49" s="2249"/>
      <c r="T49" s="2200"/>
      <c r="U49" s="2249"/>
      <c r="V49" s="2249"/>
      <c r="W49" s="2249"/>
      <c r="X49" s="2249"/>
      <c r="Y49" s="2200"/>
      <c r="Z49" s="2200"/>
      <c r="AA49" s="2249"/>
      <c r="AB49" s="2249"/>
      <c r="AC49" s="2249"/>
      <c r="AD49" s="2249"/>
      <c r="AE49" s="2249"/>
      <c r="AF49" s="2249"/>
      <c r="AG49" s="2249"/>
      <c r="AH49" s="2249"/>
      <c r="AI49" s="2200"/>
    </row>
    <row r="50" spans="2:35" s="2243" customFormat="1" ht="11.25" customHeight="1" x14ac:dyDescent="0.2">
      <c r="B50" s="2242"/>
      <c r="C50" s="2247"/>
      <c r="D50" s="2200"/>
      <c r="E50" s="2247"/>
      <c r="F50" s="2247"/>
      <c r="G50" s="2247"/>
      <c r="H50" s="2247"/>
      <c r="I50" s="2247"/>
      <c r="J50" s="2247"/>
      <c r="K50" s="2247"/>
      <c r="L50" s="2247"/>
      <c r="M50" s="2200"/>
      <c r="N50" s="2200"/>
      <c r="O50" s="2200"/>
      <c r="P50" s="2200"/>
      <c r="Q50" s="2200"/>
      <c r="R50" s="2200"/>
      <c r="S50" s="2200"/>
      <c r="T50" s="2200"/>
      <c r="U50" s="2200"/>
      <c r="V50" s="2200"/>
      <c r="W50" s="2200"/>
      <c r="X50" s="2200"/>
      <c r="Y50" s="2200"/>
      <c r="Z50" s="2200"/>
      <c r="AA50" s="2200"/>
      <c r="AB50" s="2200"/>
      <c r="AC50" s="2200"/>
      <c r="AD50" s="2200"/>
      <c r="AE50" s="2200"/>
      <c r="AF50" s="2200"/>
      <c r="AG50" s="2200"/>
      <c r="AH50" s="2200"/>
      <c r="AI50" s="2200"/>
    </row>
    <row r="51" spans="2:35" s="2243" customFormat="1" ht="11.25" customHeight="1" x14ac:dyDescent="0.2">
      <c r="B51" s="2242"/>
      <c r="C51" s="2247" t="s">
        <v>258</v>
      </c>
      <c r="D51" s="2200" t="s">
        <v>274</v>
      </c>
      <c r="E51" s="2247"/>
      <c r="F51" s="2247"/>
      <c r="G51" s="2247"/>
      <c r="H51" s="2247"/>
      <c r="I51" s="2247"/>
      <c r="J51" s="2247"/>
      <c r="K51" s="2247"/>
      <c r="L51" s="2247" t="s">
        <v>257</v>
      </c>
      <c r="M51" s="2249"/>
      <c r="N51" s="2249"/>
      <c r="O51" s="2249"/>
      <c r="P51" s="2249"/>
      <c r="Q51" s="2249"/>
      <c r="R51" s="2249"/>
      <c r="S51" s="2249"/>
      <c r="T51" s="2200"/>
      <c r="U51" s="2249"/>
      <c r="V51" s="2249"/>
      <c r="W51" s="2249"/>
      <c r="X51" s="2249"/>
      <c r="Y51" s="2200"/>
      <c r="Z51" s="2200"/>
      <c r="AA51" s="2249"/>
      <c r="AB51" s="2249"/>
      <c r="AC51" s="2249"/>
      <c r="AD51" s="2249"/>
      <c r="AE51" s="2249"/>
      <c r="AF51" s="2249"/>
      <c r="AG51" s="2249"/>
      <c r="AH51" s="2249"/>
      <c r="AI51" s="2200"/>
    </row>
    <row r="52" spans="2:35" s="2243" customFormat="1" ht="11.25" customHeight="1" x14ac:dyDescent="0.2">
      <c r="B52" s="2242"/>
      <c r="C52" s="2247"/>
      <c r="D52" s="2200"/>
      <c r="E52" s="2247"/>
      <c r="F52" s="2247"/>
      <c r="G52" s="2247"/>
      <c r="H52" s="2247"/>
      <c r="I52" s="2247"/>
      <c r="J52" s="2247"/>
      <c r="K52" s="2247"/>
      <c r="L52" s="2247"/>
      <c r="M52" s="2200"/>
      <c r="N52" s="2200"/>
      <c r="O52" s="2200"/>
      <c r="P52" s="2200"/>
      <c r="Q52" s="2200"/>
      <c r="R52" s="2200"/>
      <c r="S52" s="2200"/>
      <c r="T52" s="2200"/>
      <c r="U52" s="2200"/>
      <c r="V52" s="2200"/>
      <c r="W52" s="2200"/>
      <c r="X52" s="2200"/>
      <c r="Y52" s="2200"/>
      <c r="Z52" s="2200"/>
      <c r="AA52" s="2200"/>
      <c r="AB52" s="2200"/>
      <c r="AC52" s="2200"/>
      <c r="AD52" s="2200"/>
      <c r="AE52" s="2200"/>
      <c r="AF52" s="2200"/>
      <c r="AG52" s="2200"/>
      <c r="AH52" s="2200"/>
      <c r="AI52" s="2200"/>
    </row>
    <row r="53" spans="2:35" s="2243" customFormat="1" ht="11.25" customHeight="1" x14ac:dyDescent="0.2">
      <c r="B53" s="2242"/>
      <c r="C53" s="2247" t="s">
        <v>260</v>
      </c>
      <c r="D53" s="2200" t="s">
        <v>275</v>
      </c>
      <c r="E53" s="2247"/>
      <c r="F53" s="2247"/>
      <c r="G53" s="2247"/>
      <c r="H53" s="2247"/>
      <c r="I53" s="2247"/>
      <c r="J53" s="2247"/>
      <c r="K53" s="2247"/>
      <c r="L53" s="2247" t="s">
        <v>257</v>
      </c>
      <c r="M53" s="2249"/>
      <c r="N53" s="2249"/>
      <c r="O53" s="2249"/>
      <c r="P53" s="2249"/>
      <c r="Q53" s="2249"/>
      <c r="R53" s="2249"/>
      <c r="S53" s="2249"/>
      <c r="T53" s="2200"/>
      <c r="U53" s="2249"/>
      <c r="V53" s="2249"/>
      <c r="W53" s="2249"/>
      <c r="X53" s="2249"/>
      <c r="Y53" s="2200"/>
      <c r="Z53" s="2200"/>
      <c r="AA53" s="2249"/>
      <c r="AB53" s="2249"/>
      <c r="AC53" s="2249"/>
      <c r="AD53" s="2249"/>
      <c r="AE53" s="2249"/>
      <c r="AF53" s="2249"/>
      <c r="AG53" s="2249"/>
      <c r="AH53" s="2249"/>
      <c r="AI53" s="2200"/>
    </row>
    <row r="54" spans="2:35" s="2243" customFormat="1" ht="11.25" customHeight="1" x14ac:dyDescent="0.2">
      <c r="B54" s="2242"/>
      <c r="C54" s="2247"/>
      <c r="D54" s="2200"/>
      <c r="E54" s="2247"/>
      <c r="F54" s="2247"/>
      <c r="G54" s="2247"/>
      <c r="H54" s="2247"/>
      <c r="I54" s="2247"/>
      <c r="J54" s="2247"/>
      <c r="K54" s="2247"/>
      <c r="L54" s="2247"/>
      <c r="M54" s="2200"/>
      <c r="N54" s="2200"/>
      <c r="O54" s="2200"/>
      <c r="P54" s="2200"/>
      <c r="Q54" s="2200"/>
      <c r="R54" s="2200"/>
      <c r="S54" s="2200"/>
      <c r="T54" s="2200"/>
      <c r="U54" s="2200"/>
      <c r="V54" s="2200"/>
      <c r="W54" s="2200"/>
      <c r="X54" s="2200"/>
      <c r="Y54" s="2200"/>
      <c r="Z54" s="2200"/>
      <c r="AA54" s="2200"/>
      <c r="AB54" s="2200"/>
      <c r="AC54" s="2200"/>
      <c r="AD54" s="2200"/>
      <c r="AE54" s="2200"/>
      <c r="AF54" s="2200"/>
      <c r="AG54" s="2200"/>
      <c r="AH54" s="2200"/>
      <c r="AI54" s="2200"/>
    </row>
    <row r="55" spans="2:35" s="2243" customFormat="1" ht="11.25" customHeight="1" x14ac:dyDescent="0.2">
      <c r="B55" s="2242"/>
      <c r="C55" s="2247" t="s">
        <v>262</v>
      </c>
      <c r="D55" s="2200" t="s">
        <v>276</v>
      </c>
      <c r="E55" s="2247"/>
      <c r="F55" s="2247"/>
      <c r="G55" s="2247"/>
      <c r="H55" s="2247"/>
      <c r="I55" s="2247"/>
      <c r="J55" s="2247"/>
      <c r="K55" s="2247"/>
      <c r="L55" s="2247" t="s">
        <v>257</v>
      </c>
      <c r="M55" s="2249"/>
      <c r="N55" s="2249"/>
      <c r="O55" s="2249"/>
      <c r="P55" s="2249"/>
      <c r="Q55" s="2249"/>
      <c r="R55" s="2249"/>
      <c r="S55" s="2249"/>
      <c r="T55" s="2200"/>
      <c r="U55" s="2249"/>
      <c r="V55" s="2249"/>
      <c r="W55" s="2249"/>
      <c r="X55" s="2249"/>
      <c r="Y55" s="2200"/>
      <c r="Z55" s="2200"/>
      <c r="AA55" s="2249"/>
      <c r="AB55" s="2249"/>
      <c r="AC55" s="2249"/>
      <c r="AD55" s="2249"/>
      <c r="AE55" s="2249"/>
      <c r="AF55" s="2249"/>
      <c r="AG55" s="2249"/>
      <c r="AH55" s="2249"/>
      <c r="AI55" s="2200"/>
    </row>
    <row r="56" spans="2:35" s="2243" customFormat="1" ht="11.25" customHeight="1" x14ac:dyDescent="0.2">
      <c r="B56" s="2242"/>
      <c r="C56" s="2247"/>
      <c r="D56" s="2200"/>
      <c r="E56" s="2247"/>
      <c r="F56" s="2247"/>
      <c r="G56" s="2247"/>
      <c r="H56" s="2247"/>
      <c r="I56" s="2247"/>
      <c r="J56" s="2247"/>
      <c r="K56" s="2247"/>
      <c r="L56" s="2247"/>
      <c r="M56" s="2200"/>
      <c r="N56" s="2200"/>
      <c r="O56" s="2200"/>
      <c r="P56" s="2200"/>
      <c r="Q56" s="2200"/>
      <c r="R56" s="2200"/>
      <c r="S56" s="2200"/>
      <c r="T56" s="2200"/>
      <c r="U56" s="2200"/>
      <c r="V56" s="2200"/>
      <c r="W56" s="2200"/>
      <c r="X56" s="2200"/>
      <c r="Y56" s="2200"/>
      <c r="Z56" s="2200"/>
      <c r="AA56" s="2200"/>
      <c r="AB56" s="2200"/>
      <c r="AC56" s="2200"/>
      <c r="AD56" s="2200"/>
      <c r="AE56" s="2200"/>
      <c r="AF56" s="2200"/>
      <c r="AG56" s="2200"/>
      <c r="AH56" s="2200"/>
      <c r="AI56" s="2200"/>
    </row>
    <row r="57" spans="2:35" s="2243" customFormat="1" ht="11.25" customHeight="1" x14ac:dyDescent="0.2">
      <c r="B57" s="2242"/>
      <c r="C57" s="2247" t="s">
        <v>270</v>
      </c>
      <c r="D57" s="2200" t="s">
        <v>277</v>
      </c>
      <c r="E57" s="2247"/>
      <c r="F57" s="2247"/>
      <c r="G57" s="2247"/>
      <c r="H57" s="2247"/>
      <c r="I57" s="2247"/>
      <c r="J57" s="2247"/>
      <c r="K57" s="2247"/>
      <c r="L57" s="2247" t="s">
        <v>257</v>
      </c>
      <c r="M57" s="2249"/>
      <c r="N57" s="2249"/>
      <c r="O57" s="2249"/>
      <c r="P57" s="2249"/>
      <c r="Q57" s="2249"/>
      <c r="R57" s="2249"/>
      <c r="S57" s="2249"/>
      <c r="T57" s="2200"/>
      <c r="U57" s="2249"/>
      <c r="V57" s="2249"/>
      <c r="W57" s="2249"/>
      <c r="X57" s="2249"/>
      <c r="Y57" s="2200"/>
      <c r="Z57" s="2200"/>
      <c r="AA57" s="2249"/>
      <c r="AB57" s="2249"/>
      <c r="AC57" s="2249"/>
      <c r="AD57" s="2249"/>
      <c r="AE57" s="2249"/>
      <c r="AF57" s="2249"/>
      <c r="AG57" s="2249"/>
      <c r="AH57" s="2249"/>
      <c r="AI57" s="2200"/>
    </row>
    <row r="58" spans="2:35" s="2243" customFormat="1" ht="11.25" customHeight="1" x14ac:dyDescent="0.2">
      <c r="B58" s="2242"/>
      <c r="C58" s="2247"/>
      <c r="D58" s="2200"/>
      <c r="E58" s="2247"/>
      <c r="F58" s="2247"/>
      <c r="G58" s="2247"/>
      <c r="H58" s="2247"/>
      <c r="I58" s="2247"/>
      <c r="J58" s="2247"/>
      <c r="K58" s="2247"/>
      <c r="L58" s="2247"/>
      <c r="M58" s="2200"/>
      <c r="N58" s="2200"/>
      <c r="O58" s="2200"/>
      <c r="P58" s="2200"/>
      <c r="Q58" s="2200"/>
      <c r="R58" s="2200"/>
      <c r="S58" s="2200"/>
      <c r="T58" s="2200"/>
      <c r="U58" s="2200"/>
      <c r="V58" s="2200"/>
      <c r="W58" s="2200"/>
      <c r="X58" s="2200"/>
      <c r="Y58" s="2200"/>
      <c r="Z58" s="2200"/>
      <c r="AA58" s="2200"/>
      <c r="AB58" s="2200"/>
      <c r="AC58" s="2200"/>
      <c r="AD58" s="2200"/>
      <c r="AE58" s="2200"/>
      <c r="AF58" s="2200"/>
      <c r="AG58" s="2200"/>
      <c r="AH58" s="2200"/>
      <c r="AI58" s="2200"/>
    </row>
    <row r="59" spans="2:35" s="2243" customFormat="1" ht="11.25" customHeight="1" x14ac:dyDescent="0.2">
      <c r="B59" s="2242"/>
      <c r="C59" s="2247" t="s">
        <v>278</v>
      </c>
      <c r="D59" s="2200" t="s">
        <v>1564</v>
      </c>
      <c r="E59" s="2247"/>
      <c r="F59" s="2247"/>
      <c r="G59" s="2247"/>
      <c r="H59" s="2247"/>
      <c r="I59" s="2247"/>
      <c r="J59" s="2247"/>
      <c r="K59" s="2247"/>
      <c r="L59" s="2247" t="s">
        <v>257</v>
      </c>
      <c r="M59" s="2249"/>
      <c r="N59" s="2249"/>
      <c r="O59" s="2249"/>
      <c r="P59" s="2249"/>
      <c r="Q59" s="2249"/>
      <c r="R59" s="2249"/>
      <c r="S59" s="2249"/>
      <c r="T59" s="2200"/>
      <c r="U59" s="2249"/>
      <c r="V59" s="2249"/>
      <c r="W59" s="2249"/>
      <c r="X59" s="2249"/>
      <c r="Y59" s="2200"/>
      <c r="Z59" s="2200"/>
      <c r="AA59" s="2249"/>
      <c r="AB59" s="2249"/>
      <c r="AC59" s="2249"/>
      <c r="AD59" s="2249"/>
      <c r="AE59" s="2249"/>
      <c r="AF59" s="2249"/>
      <c r="AG59" s="2249"/>
      <c r="AH59" s="2249"/>
      <c r="AI59" s="2200"/>
    </row>
    <row r="60" spans="2:35" s="2243" customFormat="1" ht="11.25" customHeight="1" x14ac:dyDescent="0.2">
      <c r="B60" s="2242"/>
      <c r="C60" s="2247"/>
      <c r="D60" s="2200"/>
      <c r="E60" s="2247"/>
      <c r="F60" s="2247"/>
      <c r="G60" s="2247"/>
      <c r="H60" s="2247"/>
      <c r="I60" s="2247"/>
      <c r="J60" s="2247"/>
      <c r="K60" s="2247"/>
      <c r="L60" s="2247"/>
      <c r="M60" s="2200"/>
      <c r="N60" s="2200"/>
      <c r="O60" s="2200"/>
      <c r="P60" s="2200"/>
      <c r="Q60" s="2200"/>
      <c r="R60" s="2200"/>
      <c r="S60" s="2200"/>
      <c r="T60" s="2200"/>
      <c r="U60" s="2200"/>
      <c r="V60" s="2200"/>
      <c r="W60" s="2200"/>
      <c r="X60" s="2200"/>
      <c r="Y60" s="2200"/>
      <c r="Z60" s="2200"/>
      <c r="AA60" s="2200"/>
      <c r="AB60" s="2200"/>
      <c r="AC60" s="2200"/>
      <c r="AD60" s="2200"/>
      <c r="AE60" s="2200"/>
      <c r="AF60" s="2200"/>
      <c r="AG60" s="2200"/>
      <c r="AH60" s="2200"/>
      <c r="AI60" s="2200"/>
    </row>
    <row r="61" spans="2:35" s="2243" customFormat="1" ht="11.25" customHeight="1" x14ac:dyDescent="0.2">
      <c r="B61" s="2242"/>
      <c r="C61" s="2247" t="s">
        <v>279</v>
      </c>
      <c r="D61" s="2200" t="s">
        <v>271</v>
      </c>
      <c r="E61" s="2247"/>
      <c r="F61" s="2247"/>
      <c r="G61" s="2247"/>
      <c r="H61" s="2247"/>
      <c r="I61" s="2247"/>
      <c r="J61" s="2247"/>
      <c r="K61" s="2247"/>
      <c r="L61" s="2247" t="s">
        <v>257</v>
      </c>
      <c r="M61" s="2249"/>
      <c r="N61" s="2249"/>
      <c r="O61" s="2249"/>
      <c r="P61" s="2249"/>
      <c r="Q61" s="2249"/>
      <c r="R61" s="2249"/>
      <c r="S61" s="2249"/>
      <c r="T61" s="2200"/>
      <c r="U61" s="2249"/>
      <c r="V61" s="2249"/>
      <c r="W61" s="2249"/>
      <c r="X61" s="2249"/>
      <c r="Y61" s="2200"/>
      <c r="Z61" s="2200"/>
      <c r="AA61" s="2249"/>
      <c r="AB61" s="2249"/>
      <c r="AC61" s="2249"/>
      <c r="AD61" s="2249"/>
      <c r="AE61" s="2249"/>
      <c r="AF61" s="2249"/>
      <c r="AG61" s="2249"/>
      <c r="AH61" s="2249"/>
      <c r="AI61" s="2200"/>
    </row>
    <row r="62" spans="2:35" s="2243" customFormat="1" ht="11.25" customHeight="1" x14ac:dyDescent="0.2">
      <c r="B62" s="2242"/>
      <c r="C62" s="2247"/>
      <c r="D62" s="2200"/>
      <c r="E62" s="2247"/>
      <c r="F62" s="2247"/>
      <c r="G62" s="2247"/>
      <c r="H62" s="2247"/>
      <c r="I62" s="2247"/>
      <c r="J62" s="2247"/>
      <c r="K62" s="2247"/>
      <c r="L62" s="2247"/>
      <c r="M62" s="2200"/>
      <c r="N62" s="2200"/>
      <c r="O62" s="2200"/>
      <c r="P62" s="2200"/>
      <c r="Q62" s="2200"/>
      <c r="R62" s="2200"/>
      <c r="S62" s="2200"/>
      <c r="T62" s="2200"/>
      <c r="U62" s="2200"/>
      <c r="V62" s="2200"/>
      <c r="W62" s="2200"/>
      <c r="X62" s="2200"/>
      <c r="Y62" s="2200"/>
      <c r="Z62" s="2200"/>
      <c r="AA62" s="2200"/>
      <c r="AB62" s="2200"/>
      <c r="AC62" s="2200"/>
      <c r="AD62" s="2200"/>
      <c r="AE62" s="2200"/>
      <c r="AF62" s="2200"/>
      <c r="AG62" s="2200"/>
      <c r="AH62" s="2200"/>
      <c r="AI62" s="2200"/>
    </row>
    <row r="63" spans="2:35" s="2243" customFormat="1" ht="11.25" customHeight="1" x14ac:dyDescent="0.2">
      <c r="B63" s="2242"/>
      <c r="D63" s="2242"/>
    </row>
    <row r="64" spans="2:35" s="2243" customFormat="1" ht="11.25" customHeight="1" x14ac:dyDescent="0.2">
      <c r="B64" s="2242"/>
      <c r="D64" s="2242"/>
      <c r="L64" s="2242"/>
      <c r="M64" s="2242"/>
      <c r="N64" s="2242"/>
      <c r="O64" s="2242"/>
      <c r="P64" s="2242"/>
      <c r="Q64" s="2242"/>
      <c r="R64" s="2242"/>
      <c r="S64" s="2242"/>
      <c r="T64" s="2242"/>
      <c r="U64" s="2242"/>
      <c r="V64" s="2242"/>
    </row>
    <row r="65" spans="1:40" s="2243" customFormat="1" ht="11.25" customHeight="1" x14ac:dyDescent="0.2">
      <c r="B65" s="2242"/>
      <c r="D65" s="2242"/>
      <c r="L65" s="2242"/>
      <c r="M65" s="2242"/>
      <c r="N65" s="2242"/>
      <c r="O65" s="2242"/>
      <c r="P65" s="2242"/>
      <c r="Q65" s="2242"/>
      <c r="R65" s="2242"/>
      <c r="S65" s="2242"/>
      <c r="T65" s="2242"/>
      <c r="U65" s="2242"/>
      <c r="V65" s="2242"/>
    </row>
    <row r="66" spans="1:40" s="2243" customFormat="1" ht="11.25" customHeight="1" x14ac:dyDescent="0.2">
      <c r="B66" s="2242"/>
      <c r="D66" s="2242"/>
      <c r="L66" s="2242"/>
      <c r="M66" s="2242"/>
      <c r="N66" s="2242"/>
      <c r="O66" s="2242"/>
      <c r="P66" s="2242"/>
      <c r="Q66" s="2242"/>
      <c r="R66" s="2242"/>
      <c r="S66" s="2242"/>
      <c r="T66" s="2242"/>
      <c r="U66" s="2242"/>
      <c r="V66" s="2242"/>
    </row>
    <row r="67" spans="1:40" s="2243" customFormat="1" ht="11.25" customHeight="1" x14ac:dyDescent="0.2">
      <c r="B67" s="2242"/>
      <c r="D67" s="2242"/>
      <c r="L67" s="2242"/>
      <c r="M67" s="2242"/>
      <c r="N67" s="2242"/>
      <c r="O67" s="2242"/>
      <c r="P67" s="2242"/>
      <c r="Q67" s="2242"/>
      <c r="R67" s="2242"/>
      <c r="S67" s="2242"/>
      <c r="T67" s="2242"/>
      <c r="U67" s="2242"/>
      <c r="V67" s="2242"/>
    </row>
    <row r="68" spans="1:40" s="2243" customFormat="1" ht="11.25" customHeight="1" x14ac:dyDescent="0.2">
      <c r="B68" s="2242"/>
      <c r="D68" s="2242"/>
      <c r="L68" s="2242"/>
      <c r="M68" s="2242"/>
      <c r="N68" s="2242"/>
      <c r="O68" s="2242"/>
      <c r="P68" s="2242"/>
      <c r="Q68" s="2242"/>
      <c r="R68" s="2242"/>
      <c r="S68" s="2242"/>
      <c r="T68" s="2242"/>
      <c r="U68" s="2242"/>
      <c r="V68" s="2242"/>
    </row>
    <row r="69" spans="1:40" s="2243" customFormat="1" ht="11.25" customHeight="1" x14ac:dyDescent="0.2">
      <c r="B69" s="2242"/>
      <c r="D69" s="2242"/>
      <c r="L69" s="2242"/>
      <c r="M69" s="2242"/>
      <c r="N69" s="2242"/>
      <c r="O69" s="2242"/>
      <c r="P69" s="2242"/>
      <c r="Q69" s="2242"/>
      <c r="R69" s="2242"/>
      <c r="S69" s="2242"/>
      <c r="T69" s="2242"/>
      <c r="U69" s="2242"/>
      <c r="V69" s="2242"/>
    </row>
    <row r="70" spans="1:40" s="2243" customFormat="1" ht="11.25" customHeight="1" x14ac:dyDescent="0.2">
      <c r="B70" s="2242"/>
      <c r="D70" s="2242"/>
      <c r="L70" s="2242"/>
      <c r="M70" s="2242"/>
      <c r="N70" s="2242"/>
      <c r="O70" s="2242"/>
      <c r="P70" s="2242"/>
      <c r="Q70" s="2242"/>
      <c r="R70" s="2242"/>
      <c r="S70" s="2242"/>
      <c r="T70" s="2242"/>
      <c r="U70" s="2242"/>
      <c r="V70" s="2242"/>
    </row>
    <row r="71" spans="1:40" s="2243" customFormat="1" ht="11.25" customHeight="1" x14ac:dyDescent="0.2">
      <c r="B71" s="2242"/>
      <c r="D71" s="2242"/>
      <c r="L71" s="2242"/>
      <c r="M71" s="2242"/>
      <c r="N71" s="2242"/>
      <c r="O71" s="2242"/>
      <c r="P71" s="2242"/>
      <c r="Q71" s="2242"/>
      <c r="R71" s="2242"/>
      <c r="S71" s="2242"/>
      <c r="T71" s="2242"/>
      <c r="U71" s="2242"/>
      <c r="V71" s="2242"/>
    </row>
    <row r="72" spans="1:40" s="2243" customFormat="1" ht="11.25" customHeight="1" x14ac:dyDescent="0.2">
      <c r="B72" s="2242"/>
      <c r="D72" s="2242"/>
      <c r="L72" s="2242"/>
      <c r="M72" s="2242"/>
      <c r="N72" s="2242"/>
      <c r="O72" s="2242"/>
      <c r="P72" s="2242"/>
      <c r="Q72" s="2242"/>
      <c r="R72" s="2242"/>
      <c r="S72" s="2242"/>
      <c r="T72" s="2242"/>
      <c r="U72" s="2242"/>
      <c r="V72" s="2242"/>
    </row>
    <row r="73" spans="1:40" s="2243" customFormat="1" ht="6.75" customHeight="1" x14ac:dyDescent="0.2">
      <c r="B73" s="2242"/>
      <c r="L73" s="2242"/>
      <c r="M73" s="2242"/>
      <c r="N73" s="2242"/>
      <c r="O73" s="2242"/>
      <c r="P73" s="2242"/>
      <c r="Q73" s="2242"/>
      <c r="R73" s="2242"/>
      <c r="S73" s="2242"/>
      <c r="T73" s="2242"/>
      <c r="U73" s="2242"/>
      <c r="V73" s="2242"/>
    </row>
    <row r="74" spans="1:40" ht="15" customHeight="1" x14ac:dyDescent="0.2">
      <c r="A74" s="774"/>
      <c r="B74" s="1961"/>
      <c r="C74" s="423"/>
      <c r="D74" s="2256"/>
      <c r="E74" s="2256"/>
      <c r="F74" s="2256"/>
      <c r="G74" s="2256"/>
      <c r="H74" s="2256"/>
      <c r="I74" s="2256"/>
      <c r="J74" s="2256"/>
      <c r="K74" s="2256"/>
      <c r="L74" s="2256"/>
      <c r="M74" s="2256"/>
      <c r="N74" s="2256"/>
      <c r="O74" s="2256"/>
      <c r="P74" s="2256"/>
      <c r="Q74" s="2256"/>
      <c r="R74" s="2256"/>
      <c r="S74" s="2256"/>
      <c r="T74" s="2256"/>
      <c r="U74" s="2256"/>
      <c r="V74" s="2256"/>
      <c r="W74" s="1961"/>
      <c r="X74" s="1961"/>
      <c r="Y74" s="1961"/>
      <c r="Z74" s="1961"/>
      <c r="AA74" s="1961"/>
      <c r="AB74" s="1961"/>
      <c r="AC74" s="1961"/>
      <c r="AD74" s="1961"/>
      <c r="AE74" s="2257"/>
      <c r="AF74" s="2257"/>
      <c r="AG74" s="2257"/>
      <c r="AH74" s="2257"/>
      <c r="AI74" s="2257"/>
      <c r="AJ74" s="2257"/>
      <c r="AK74" s="2257"/>
      <c r="AL74" s="2257"/>
      <c r="AM74" s="2257"/>
      <c r="AN74" s="774"/>
    </row>
    <row r="75" spans="1:40" ht="15" customHeight="1" x14ac:dyDescent="0.2">
      <c r="A75" s="774"/>
      <c r="B75" s="1961"/>
      <c r="C75" s="423"/>
      <c r="D75" s="2256"/>
      <c r="E75" s="2256"/>
      <c r="F75" s="2256"/>
      <c r="G75" s="2256"/>
      <c r="H75" s="2256"/>
      <c r="I75" s="2256"/>
      <c r="J75" s="2256"/>
      <c r="K75" s="2256"/>
      <c r="L75" s="2256"/>
      <c r="M75" s="2256"/>
      <c r="N75" s="2256"/>
      <c r="O75" s="2256"/>
      <c r="P75" s="2256"/>
      <c r="Q75" s="2256"/>
      <c r="R75" s="2256"/>
      <c r="S75" s="2256"/>
      <c r="T75" s="2256"/>
      <c r="U75" s="2256"/>
      <c r="V75" s="2256"/>
      <c r="W75" s="1961"/>
      <c r="X75" s="1961"/>
      <c r="Y75" s="1961"/>
      <c r="Z75" s="1961"/>
      <c r="AA75" s="1961"/>
      <c r="AB75" s="1961"/>
      <c r="AC75" s="1961"/>
      <c r="AD75" s="1961"/>
      <c r="AE75" s="2257"/>
      <c r="AF75" s="2257"/>
      <c r="AG75" s="2257"/>
      <c r="AH75" s="2257"/>
      <c r="AI75" s="2257"/>
      <c r="AJ75" s="2257"/>
      <c r="AK75" s="2257"/>
      <c r="AL75" s="2257"/>
      <c r="AM75" s="2257"/>
      <c r="AN75" s="774"/>
    </row>
    <row r="76" spans="1:40" ht="14.25" customHeight="1" x14ac:dyDescent="0.2">
      <c r="A76" s="4055">
        <v>45</v>
      </c>
      <c r="B76" s="4055"/>
      <c r="C76" s="4055"/>
      <c r="D76" s="4055"/>
      <c r="E76" s="4055"/>
      <c r="F76" s="4055"/>
      <c r="G76" s="4055"/>
      <c r="H76" s="4055"/>
      <c r="I76" s="4055"/>
      <c r="J76" s="4055"/>
      <c r="K76" s="4055"/>
      <c r="L76" s="4055"/>
      <c r="M76" s="4055"/>
      <c r="N76" s="4055"/>
      <c r="O76" s="4055"/>
      <c r="P76" s="4055"/>
      <c r="Q76" s="4055"/>
      <c r="R76" s="4055"/>
      <c r="S76" s="4055"/>
      <c r="T76" s="4055"/>
      <c r="U76" s="4055"/>
      <c r="V76" s="4055"/>
      <c r="W76" s="4055"/>
      <c r="X76" s="4055"/>
      <c r="Y76" s="4055"/>
      <c r="Z76" s="4055"/>
      <c r="AA76" s="4055"/>
      <c r="AB76" s="4055"/>
      <c r="AC76" s="4055"/>
      <c r="AD76" s="4055"/>
      <c r="AE76" s="4055"/>
      <c r="AF76" s="4055"/>
      <c r="AG76" s="4055"/>
      <c r="AH76" s="4055"/>
      <c r="AI76" s="4055"/>
      <c r="AJ76" s="4055"/>
      <c r="AK76" s="2257"/>
      <c r="AL76" s="2257"/>
      <c r="AM76" s="2257"/>
      <c r="AN76" s="774"/>
    </row>
    <row r="77" spans="1:40" ht="20.25" hidden="1" customHeight="1" x14ac:dyDescent="0.2">
      <c r="A77" s="2258"/>
      <c r="B77" s="438"/>
      <c r="C77" s="774"/>
      <c r="D77" s="774"/>
      <c r="E77" s="774"/>
      <c r="F77" s="774"/>
      <c r="G77" s="774"/>
      <c r="H77" s="774"/>
      <c r="I77" s="774"/>
      <c r="J77" s="774"/>
      <c r="K77" s="774"/>
      <c r="L77" s="774"/>
      <c r="M77" s="774"/>
      <c r="N77" s="774"/>
      <c r="O77" s="774"/>
      <c r="P77" s="774"/>
      <c r="Q77" s="774"/>
      <c r="R77" s="774"/>
      <c r="S77" s="774"/>
      <c r="T77" s="774"/>
      <c r="U77" s="2259"/>
      <c r="V77" s="2259"/>
      <c r="W77" s="2259"/>
      <c r="X77" s="2257"/>
      <c r="Y77" s="2257"/>
      <c r="Z77" s="2257"/>
      <c r="AA77" s="2257"/>
      <c r="AB77" s="2257"/>
      <c r="AC77" s="2257"/>
      <c r="AD77" s="2257"/>
      <c r="AE77" s="2257"/>
      <c r="AF77" s="2257"/>
      <c r="AG77" s="2257"/>
      <c r="AH77" s="2257"/>
      <c r="AI77" s="2257"/>
      <c r="AJ77" s="2257"/>
      <c r="AK77" s="2257"/>
      <c r="AL77" s="2257"/>
      <c r="AM77" s="2260"/>
      <c r="AN77" s="774"/>
    </row>
    <row r="78" spans="1:40" ht="12.75" customHeight="1" x14ac:dyDescent="0.2">
      <c r="O78" s="774"/>
      <c r="P78" s="774"/>
      <c r="AL78" s="774"/>
      <c r="AM78" s="774"/>
      <c r="AN78" s="774"/>
    </row>
    <row r="79" spans="1:40" ht="12.75" customHeight="1" x14ac:dyDescent="0.2">
      <c r="O79" s="774"/>
      <c r="P79" s="774"/>
      <c r="AL79" s="774"/>
      <c r="AM79" s="774"/>
      <c r="AN79" s="774"/>
    </row>
    <row r="80" spans="1:40" ht="12.75" customHeight="1" x14ac:dyDescent="0.2">
      <c r="C80" s="774"/>
      <c r="D80" s="774"/>
      <c r="E80" s="774"/>
      <c r="F80" s="774"/>
      <c r="G80" s="774"/>
      <c r="H80" s="774"/>
      <c r="I80" s="774"/>
      <c r="J80" s="774"/>
      <c r="K80" s="774"/>
      <c r="L80" s="774"/>
      <c r="M80" s="774"/>
      <c r="N80" s="774"/>
      <c r="O80" s="774"/>
      <c r="P80" s="774"/>
      <c r="Q80" s="774"/>
      <c r="R80" s="774"/>
      <c r="S80" s="774"/>
      <c r="T80" s="774"/>
      <c r="U80" s="774"/>
      <c r="AL80" s="774"/>
      <c r="AM80" s="774"/>
      <c r="AN80" s="774"/>
    </row>
    <row r="81" spans="38:40" ht="12.75" customHeight="1" x14ac:dyDescent="0.2">
      <c r="AL81" s="774"/>
      <c r="AM81" s="774"/>
      <c r="AN81" s="774"/>
    </row>
    <row r="82" spans="38:40" ht="12.75" customHeight="1" x14ac:dyDescent="0.2">
      <c r="AL82" s="774"/>
      <c r="AM82" s="774"/>
      <c r="AN82" s="774"/>
    </row>
    <row r="83" spans="38:40" ht="12.75" customHeight="1" x14ac:dyDescent="0.2">
      <c r="AL83" s="774"/>
      <c r="AM83" s="774"/>
      <c r="AN83" s="774"/>
    </row>
    <row r="84" spans="38:40" ht="12.75" customHeight="1" x14ac:dyDescent="0.2">
      <c r="AL84" s="774"/>
      <c r="AM84" s="774"/>
      <c r="AN84" s="774"/>
    </row>
    <row r="85" spans="38:40" ht="12.75" customHeight="1" x14ac:dyDescent="0.2">
      <c r="AL85" s="774"/>
      <c r="AM85" s="774"/>
      <c r="AN85" s="774"/>
    </row>
    <row r="86" spans="38:40" ht="12.75" customHeight="1" x14ac:dyDescent="0.2">
      <c r="AL86" s="774"/>
      <c r="AM86" s="774"/>
      <c r="AN86" s="774"/>
    </row>
    <row r="87" spans="38:40" ht="12.75" customHeight="1" x14ac:dyDescent="0.2">
      <c r="AL87" s="774"/>
      <c r="AM87" s="774"/>
      <c r="AN87" s="774"/>
    </row>
    <row r="88" spans="38:40" ht="12.75" customHeight="1" x14ac:dyDescent="0.2">
      <c r="AL88" s="774"/>
      <c r="AM88" s="774"/>
      <c r="AN88" s="774"/>
    </row>
    <row r="89" spans="38:40" ht="12.75" customHeight="1" x14ac:dyDescent="0.2">
      <c r="AL89" s="774"/>
      <c r="AM89" s="774"/>
      <c r="AN89" s="774"/>
    </row>
    <row r="90" spans="38:40" ht="12.75" customHeight="1" x14ac:dyDescent="0.2">
      <c r="AL90" s="774"/>
      <c r="AM90" s="774"/>
      <c r="AN90" s="774"/>
    </row>
    <row r="91" spans="38:40" ht="12.75" customHeight="1" x14ac:dyDescent="0.2">
      <c r="AL91" s="774"/>
      <c r="AM91" s="774"/>
      <c r="AN91" s="774"/>
    </row>
    <row r="92" spans="38:40" ht="12.75" customHeight="1" x14ac:dyDescent="0.2">
      <c r="AL92" s="774"/>
      <c r="AM92" s="774"/>
      <c r="AN92" s="774"/>
    </row>
    <row r="93" spans="38:40" ht="12.75" customHeight="1" x14ac:dyDescent="0.2">
      <c r="AL93" s="774"/>
      <c r="AM93" s="774"/>
      <c r="AN93" s="774"/>
    </row>
    <row r="94" spans="38:40" ht="12.75" customHeight="1" x14ac:dyDescent="0.2">
      <c r="AL94" s="774"/>
      <c r="AM94" s="774"/>
      <c r="AN94" s="774"/>
    </row>
    <row r="95" spans="38:40" ht="12.75" customHeight="1" x14ac:dyDescent="0.2">
      <c r="AL95" s="774"/>
      <c r="AM95" s="774"/>
      <c r="AN95" s="774"/>
    </row>
    <row r="96" spans="38:40" ht="12.75" customHeight="1" x14ac:dyDescent="0.2">
      <c r="AL96" s="774"/>
      <c r="AM96" s="774"/>
      <c r="AN96" s="774"/>
    </row>
    <row r="97" spans="38:40" ht="12.75" customHeight="1" x14ac:dyDescent="0.2">
      <c r="AL97" s="774"/>
      <c r="AM97" s="774"/>
      <c r="AN97" s="774"/>
    </row>
    <row r="98" spans="38:40" ht="12.75" customHeight="1" x14ac:dyDescent="0.2">
      <c r="AL98" s="774"/>
      <c r="AM98" s="774"/>
      <c r="AN98" s="774"/>
    </row>
    <row r="99" spans="38:40" ht="12.75" customHeight="1" x14ac:dyDescent="0.2">
      <c r="AL99" s="774"/>
      <c r="AM99" s="774"/>
      <c r="AN99" s="774"/>
    </row>
    <row r="100" spans="38:40" ht="12.75" customHeight="1" x14ac:dyDescent="0.2">
      <c r="AL100" s="774"/>
      <c r="AM100" s="774"/>
      <c r="AN100" s="774"/>
    </row>
    <row r="101" spans="38:40" ht="12.75" customHeight="1" x14ac:dyDescent="0.2">
      <c r="AL101" s="774"/>
      <c r="AM101" s="774"/>
      <c r="AN101" s="774"/>
    </row>
    <row r="102" spans="38:40" ht="12.75" customHeight="1" x14ac:dyDescent="0.2">
      <c r="AL102" s="774"/>
      <c r="AM102" s="774"/>
      <c r="AN102" s="774"/>
    </row>
    <row r="103" spans="38:40" ht="12.75" customHeight="1" x14ac:dyDescent="0.2">
      <c r="AL103" s="774"/>
      <c r="AM103" s="774"/>
      <c r="AN103" s="774"/>
    </row>
    <row r="104" spans="38:40" ht="12.75" customHeight="1" x14ac:dyDescent="0.2">
      <c r="AL104" s="774"/>
      <c r="AM104" s="774"/>
      <c r="AN104" s="774"/>
    </row>
    <row r="105" spans="38:40" ht="12.75" customHeight="1" x14ac:dyDescent="0.2">
      <c r="AL105" s="774"/>
      <c r="AM105" s="774"/>
      <c r="AN105" s="774"/>
    </row>
    <row r="106" spans="38:40" ht="12.75" customHeight="1" x14ac:dyDescent="0.2">
      <c r="AL106" s="774"/>
      <c r="AM106" s="774"/>
      <c r="AN106" s="774"/>
    </row>
    <row r="107" spans="38:40" ht="12.75" customHeight="1" x14ac:dyDescent="0.2">
      <c r="AL107" s="774"/>
      <c r="AM107" s="774"/>
      <c r="AN107" s="774"/>
    </row>
    <row r="108" spans="38:40" ht="12.75" customHeight="1" x14ac:dyDescent="0.2">
      <c r="AL108" s="774"/>
      <c r="AM108" s="774"/>
      <c r="AN108" s="774"/>
    </row>
    <row r="109" spans="38:40" ht="12.75" customHeight="1" x14ac:dyDescent="0.2">
      <c r="AL109" s="774"/>
      <c r="AM109" s="774"/>
      <c r="AN109" s="774"/>
    </row>
    <row r="110" spans="38:40" ht="12.75" customHeight="1" x14ac:dyDescent="0.2">
      <c r="AL110" s="774"/>
      <c r="AM110" s="774"/>
      <c r="AN110" s="774"/>
    </row>
    <row r="111" spans="38:40" ht="12.75" customHeight="1" x14ac:dyDescent="0.2">
      <c r="AL111" s="774"/>
      <c r="AM111" s="774"/>
      <c r="AN111" s="774"/>
    </row>
    <row r="112" spans="38:40" ht="12.75" customHeight="1" x14ac:dyDescent="0.2">
      <c r="AL112" s="774"/>
      <c r="AM112" s="774"/>
      <c r="AN112" s="774"/>
    </row>
    <row r="113" spans="38:40" ht="12.75" customHeight="1" x14ac:dyDescent="0.2">
      <c r="AL113" s="774"/>
      <c r="AM113" s="774"/>
      <c r="AN113" s="774"/>
    </row>
    <row r="114" spans="38:40" ht="12.75" customHeight="1" x14ac:dyDescent="0.2">
      <c r="AL114" s="774"/>
      <c r="AM114" s="774"/>
      <c r="AN114" s="774"/>
    </row>
    <row r="115" spans="38:40" ht="12.75" customHeight="1" x14ac:dyDescent="0.2">
      <c r="AL115" s="774"/>
      <c r="AM115" s="774"/>
      <c r="AN115" s="774"/>
    </row>
    <row r="116" spans="38:40" ht="12.75" customHeight="1" x14ac:dyDescent="0.2">
      <c r="AL116" s="774"/>
      <c r="AM116" s="774"/>
      <c r="AN116" s="774"/>
    </row>
    <row r="117" spans="38:40" ht="12.75" customHeight="1" x14ac:dyDescent="0.2">
      <c r="AL117" s="774"/>
      <c r="AM117" s="774"/>
      <c r="AN117" s="774"/>
    </row>
    <row r="118" spans="38:40" ht="12.75" customHeight="1" x14ac:dyDescent="0.2">
      <c r="AL118" s="774"/>
      <c r="AM118" s="774"/>
      <c r="AN118" s="774"/>
    </row>
    <row r="119" spans="38:40" ht="12.75" customHeight="1" x14ac:dyDescent="0.2">
      <c r="AL119" s="774"/>
      <c r="AM119" s="774"/>
      <c r="AN119" s="774"/>
    </row>
    <row r="120" spans="38:40" ht="12.75" customHeight="1" x14ac:dyDescent="0.2">
      <c r="AL120" s="774"/>
      <c r="AM120" s="774"/>
      <c r="AN120" s="774"/>
    </row>
    <row r="121" spans="38:40" ht="12.75" customHeight="1" x14ac:dyDescent="0.2">
      <c r="AL121" s="774"/>
      <c r="AM121" s="774"/>
      <c r="AN121" s="774"/>
    </row>
    <row r="122" spans="38:40" ht="12.75" customHeight="1" x14ac:dyDescent="0.2">
      <c r="AL122" s="774"/>
      <c r="AM122" s="774"/>
      <c r="AN122" s="774"/>
    </row>
    <row r="123" spans="38:40" ht="12.75" customHeight="1" x14ac:dyDescent="0.2">
      <c r="AL123" s="774"/>
      <c r="AM123" s="774"/>
      <c r="AN123" s="774"/>
    </row>
    <row r="124" spans="38:40" ht="12.75" customHeight="1" x14ac:dyDescent="0.2">
      <c r="AL124" s="774"/>
      <c r="AM124" s="774"/>
      <c r="AN124" s="774"/>
    </row>
    <row r="125" spans="38:40" ht="12.75" customHeight="1" x14ac:dyDescent="0.2">
      <c r="AL125" s="774"/>
      <c r="AM125" s="774"/>
      <c r="AN125" s="774"/>
    </row>
    <row r="126" spans="38:40" ht="12.75" customHeight="1" x14ac:dyDescent="0.2">
      <c r="AL126" s="774"/>
      <c r="AM126" s="774"/>
      <c r="AN126" s="774"/>
    </row>
    <row r="127" spans="38:40" ht="12.75" customHeight="1" x14ac:dyDescent="0.2">
      <c r="AL127" s="774"/>
      <c r="AM127" s="774"/>
      <c r="AN127" s="774"/>
    </row>
    <row r="128" spans="38:40" ht="12.75" customHeight="1" x14ac:dyDescent="0.2">
      <c r="AL128" s="774"/>
      <c r="AM128" s="774"/>
      <c r="AN128" s="774"/>
    </row>
    <row r="129" spans="38:40" ht="12.75" customHeight="1" x14ac:dyDescent="0.2">
      <c r="AL129" s="774"/>
      <c r="AM129" s="774"/>
      <c r="AN129" s="774"/>
    </row>
    <row r="130" spans="38:40" ht="12.75" customHeight="1" x14ac:dyDescent="0.2">
      <c r="AL130" s="774"/>
      <c r="AM130" s="774"/>
      <c r="AN130" s="774"/>
    </row>
    <row r="131" spans="38:40" ht="12.75" customHeight="1" x14ac:dyDescent="0.2">
      <c r="AL131" s="774"/>
      <c r="AM131" s="774"/>
      <c r="AN131" s="774"/>
    </row>
    <row r="132" spans="38:40" ht="12.75" customHeight="1" x14ac:dyDescent="0.2">
      <c r="AL132" s="774"/>
      <c r="AM132" s="774"/>
      <c r="AN132" s="774"/>
    </row>
    <row r="133" spans="38:40" ht="12.75" customHeight="1" x14ac:dyDescent="0.2">
      <c r="AL133" s="774"/>
      <c r="AM133" s="774"/>
      <c r="AN133" s="774"/>
    </row>
    <row r="134" spans="38:40" ht="12.75" customHeight="1" x14ac:dyDescent="0.2">
      <c r="AL134" s="774"/>
      <c r="AM134" s="774"/>
      <c r="AN134" s="774"/>
    </row>
    <row r="135" spans="38:40" ht="12.75" customHeight="1" x14ac:dyDescent="0.2">
      <c r="AL135" s="774"/>
      <c r="AM135" s="774"/>
      <c r="AN135" s="774"/>
    </row>
    <row r="136" spans="38:40" ht="12.75" customHeight="1" x14ac:dyDescent="0.2">
      <c r="AL136" s="774"/>
      <c r="AM136" s="774"/>
      <c r="AN136" s="774"/>
    </row>
    <row r="137" spans="38:40" ht="12.75" customHeight="1" x14ac:dyDescent="0.2">
      <c r="AL137" s="774"/>
      <c r="AM137" s="774"/>
      <c r="AN137" s="774"/>
    </row>
    <row r="138" spans="38:40" ht="12.75" customHeight="1" x14ac:dyDescent="0.2">
      <c r="AL138" s="774"/>
      <c r="AM138" s="774"/>
      <c r="AN138" s="774"/>
    </row>
    <row r="139" spans="38:40" ht="12.75" customHeight="1" x14ac:dyDescent="0.2">
      <c r="AL139" s="774"/>
      <c r="AM139" s="774"/>
      <c r="AN139" s="774"/>
    </row>
    <row r="140" spans="38:40" ht="12.75" customHeight="1" x14ac:dyDescent="0.2">
      <c r="AL140" s="774"/>
      <c r="AM140" s="774"/>
      <c r="AN140" s="774"/>
    </row>
    <row r="141" spans="38:40" ht="12.75" customHeight="1" x14ac:dyDescent="0.2">
      <c r="AL141" s="774"/>
      <c r="AM141" s="774"/>
      <c r="AN141" s="774"/>
    </row>
    <row r="142" spans="38:40" ht="12.75" customHeight="1" x14ac:dyDescent="0.2">
      <c r="AL142" s="774"/>
      <c r="AM142" s="774"/>
      <c r="AN142" s="774"/>
    </row>
    <row r="143" spans="38:40" ht="12.75" customHeight="1" x14ac:dyDescent="0.2">
      <c r="AL143" s="774"/>
      <c r="AM143" s="774"/>
      <c r="AN143" s="774"/>
    </row>
    <row r="144" spans="38:40" ht="12.75" customHeight="1" x14ac:dyDescent="0.2">
      <c r="AL144" s="774"/>
      <c r="AM144" s="774"/>
      <c r="AN144" s="774"/>
    </row>
    <row r="145" spans="38:40" ht="12.75" customHeight="1" x14ac:dyDescent="0.2">
      <c r="AL145" s="774"/>
      <c r="AM145" s="774"/>
      <c r="AN145" s="774"/>
    </row>
    <row r="146" spans="38:40" ht="12.75" customHeight="1" x14ac:dyDescent="0.2">
      <c r="AL146" s="774"/>
      <c r="AM146" s="774"/>
      <c r="AN146" s="774"/>
    </row>
    <row r="147" spans="38:40" ht="12.75" customHeight="1" x14ac:dyDescent="0.2">
      <c r="AL147" s="774"/>
      <c r="AM147" s="774"/>
      <c r="AN147" s="774"/>
    </row>
    <row r="148" spans="38:40" ht="12.75" customHeight="1" x14ac:dyDescent="0.2">
      <c r="AL148" s="774"/>
      <c r="AM148" s="774"/>
      <c r="AN148" s="774"/>
    </row>
    <row r="149" spans="38:40" ht="12.75" customHeight="1" x14ac:dyDescent="0.2">
      <c r="AL149" s="774"/>
      <c r="AM149" s="774"/>
      <c r="AN149" s="774"/>
    </row>
    <row r="150" spans="38:40" ht="12.75" customHeight="1" x14ac:dyDescent="0.2">
      <c r="AL150" s="774"/>
      <c r="AM150" s="774"/>
      <c r="AN150" s="774"/>
    </row>
    <row r="151" spans="38:40" ht="12.75" customHeight="1" x14ac:dyDescent="0.2">
      <c r="AL151" s="774"/>
      <c r="AM151" s="774"/>
      <c r="AN151" s="774"/>
    </row>
    <row r="152" spans="38:40" ht="12.75" customHeight="1" x14ac:dyDescent="0.2">
      <c r="AL152" s="774"/>
      <c r="AM152" s="774"/>
      <c r="AN152" s="774"/>
    </row>
    <row r="153" spans="38:40" ht="12.75" customHeight="1" x14ac:dyDescent="0.2">
      <c r="AL153" s="774"/>
      <c r="AM153" s="774"/>
      <c r="AN153" s="774"/>
    </row>
    <row r="154" spans="38:40" ht="12.75" customHeight="1" x14ac:dyDescent="0.2">
      <c r="AL154" s="774"/>
      <c r="AM154" s="774"/>
      <c r="AN154" s="774"/>
    </row>
    <row r="155" spans="38:40" ht="12.75" customHeight="1" x14ac:dyDescent="0.2">
      <c r="AL155" s="774"/>
      <c r="AM155" s="774"/>
      <c r="AN155" s="774"/>
    </row>
    <row r="156" spans="38:40" ht="12.75" customHeight="1" x14ac:dyDescent="0.2">
      <c r="AL156" s="774"/>
      <c r="AM156" s="774"/>
      <c r="AN156" s="774"/>
    </row>
    <row r="157" spans="38:40" ht="12.75" customHeight="1" x14ac:dyDescent="0.2">
      <c r="AL157" s="774"/>
      <c r="AM157" s="774"/>
      <c r="AN157" s="774"/>
    </row>
    <row r="158" spans="38:40" ht="12.75" customHeight="1" x14ac:dyDescent="0.2">
      <c r="AL158" s="774"/>
      <c r="AM158" s="774"/>
      <c r="AN158" s="774"/>
    </row>
    <row r="159" spans="38:40" ht="12.75" customHeight="1" x14ac:dyDescent="0.2">
      <c r="AL159" s="774"/>
      <c r="AM159" s="774"/>
      <c r="AN159" s="774"/>
    </row>
    <row r="160" spans="38:40" ht="12.75" customHeight="1" x14ac:dyDescent="0.2">
      <c r="AL160" s="774"/>
      <c r="AM160" s="774"/>
      <c r="AN160" s="774"/>
    </row>
    <row r="161" spans="38:40" ht="12.75" customHeight="1" x14ac:dyDescent="0.2">
      <c r="AL161" s="774"/>
      <c r="AM161" s="774"/>
      <c r="AN161" s="774"/>
    </row>
    <row r="162" spans="38:40" ht="12.75" customHeight="1" x14ac:dyDescent="0.2">
      <c r="AL162" s="774"/>
      <c r="AM162" s="774"/>
      <c r="AN162" s="774"/>
    </row>
    <row r="163" spans="38:40" ht="12.75" customHeight="1" x14ac:dyDescent="0.2">
      <c r="AL163" s="774"/>
      <c r="AM163" s="774"/>
      <c r="AN163" s="774"/>
    </row>
    <row r="164" spans="38:40" ht="12.75" customHeight="1" x14ac:dyDescent="0.2">
      <c r="AL164" s="774"/>
      <c r="AM164" s="774"/>
      <c r="AN164" s="774"/>
    </row>
    <row r="165" spans="38:40" ht="12.75" customHeight="1" x14ac:dyDescent="0.2">
      <c r="AL165" s="774"/>
      <c r="AM165" s="774"/>
      <c r="AN165" s="774"/>
    </row>
    <row r="166" spans="38:40" ht="12.75" customHeight="1" x14ac:dyDescent="0.2">
      <c r="AL166" s="774"/>
      <c r="AM166" s="774"/>
      <c r="AN166" s="774"/>
    </row>
    <row r="167" spans="38:40" ht="12.75" customHeight="1" x14ac:dyDescent="0.2">
      <c r="AL167" s="774"/>
      <c r="AM167" s="774"/>
      <c r="AN167" s="774"/>
    </row>
    <row r="168" spans="38:40" ht="12.75" customHeight="1" x14ac:dyDescent="0.2">
      <c r="AL168" s="774"/>
      <c r="AM168" s="774"/>
      <c r="AN168" s="774"/>
    </row>
    <row r="169" spans="38:40" ht="12.75" customHeight="1" x14ac:dyDescent="0.2">
      <c r="AL169" s="774"/>
      <c r="AM169" s="774"/>
      <c r="AN169" s="774"/>
    </row>
    <row r="170" spans="38:40" ht="12.75" customHeight="1" x14ac:dyDescent="0.2">
      <c r="AL170" s="774"/>
      <c r="AM170" s="774"/>
      <c r="AN170" s="774"/>
    </row>
    <row r="171" spans="38:40" ht="12.75" customHeight="1" x14ac:dyDescent="0.2">
      <c r="AL171" s="774"/>
      <c r="AM171" s="774"/>
      <c r="AN171" s="774"/>
    </row>
    <row r="172" spans="38:40" ht="12.75" customHeight="1" x14ac:dyDescent="0.2">
      <c r="AL172" s="774"/>
      <c r="AM172" s="774"/>
      <c r="AN172" s="774"/>
    </row>
    <row r="173" spans="38:40" ht="12.75" customHeight="1" x14ac:dyDescent="0.2">
      <c r="AL173" s="774"/>
      <c r="AM173" s="774"/>
      <c r="AN173" s="774"/>
    </row>
    <row r="174" spans="38:40" ht="12.75" customHeight="1" x14ac:dyDescent="0.2">
      <c r="AL174" s="774"/>
      <c r="AM174" s="774"/>
      <c r="AN174" s="774"/>
    </row>
    <row r="175" spans="38:40" ht="12.75" customHeight="1" x14ac:dyDescent="0.2">
      <c r="AL175" s="774"/>
      <c r="AM175" s="774"/>
      <c r="AN175" s="774"/>
    </row>
    <row r="176" spans="38:40" ht="12.75" customHeight="1" x14ac:dyDescent="0.2">
      <c r="AL176" s="774"/>
      <c r="AM176" s="774"/>
      <c r="AN176" s="774"/>
    </row>
    <row r="177" spans="38:40" ht="12.75" customHeight="1" x14ac:dyDescent="0.2">
      <c r="AL177" s="774"/>
      <c r="AM177" s="774"/>
      <c r="AN177" s="774"/>
    </row>
    <row r="178" spans="38:40" ht="12.75" customHeight="1" x14ac:dyDescent="0.2">
      <c r="AL178" s="774"/>
      <c r="AM178" s="774"/>
      <c r="AN178" s="774"/>
    </row>
    <row r="179" spans="38:40" ht="12.75" customHeight="1" x14ac:dyDescent="0.2">
      <c r="AL179" s="774"/>
      <c r="AM179" s="774"/>
      <c r="AN179" s="774"/>
    </row>
    <row r="180" spans="38:40" ht="12.75" customHeight="1" x14ac:dyDescent="0.2">
      <c r="AL180" s="774"/>
      <c r="AM180" s="774"/>
      <c r="AN180" s="774"/>
    </row>
    <row r="181" spans="38:40" ht="12.75" customHeight="1" x14ac:dyDescent="0.2">
      <c r="AL181" s="774"/>
      <c r="AM181" s="774"/>
      <c r="AN181" s="774"/>
    </row>
    <row r="182" spans="38:40" ht="12.75" customHeight="1" x14ac:dyDescent="0.2">
      <c r="AL182" s="774"/>
      <c r="AM182" s="774"/>
      <c r="AN182" s="774"/>
    </row>
    <row r="183" spans="38:40" ht="12.75" customHeight="1" x14ac:dyDescent="0.2">
      <c r="AL183" s="774"/>
      <c r="AM183" s="774"/>
      <c r="AN183" s="774"/>
    </row>
    <row r="184" spans="38:40" ht="12.75" customHeight="1" x14ac:dyDescent="0.2">
      <c r="AL184" s="774"/>
      <c r="AM184" s="774"/>
      <c r="AN184" s="774"/>
    </row>
    <row r="185" spans="38:40" ht="12.75" customHeight="1" x14ac:dyDescent="0.2">
      <c r="AL185" s="774"/>
      <c r="AM185" s="774"/>
      <c r="AN185" s="774"/>
    </row>
    <row r="186" spans="38:40" ht="12.75" customHeight="1" x14ac:dyDescent="0.2">
      <c r="AL186" s="774"/>
      <c r="AM186" s="774"/>
      <c r="AN186" s="774"/>
    </row>
    <row r="187" spans="38:40" ht="12.75" customHeight="1" x14ac:dyDescent="0.2">
      <c r="AL187" s="774"/>
      <c r="AM187" s="774"/>
      <c r="AN187" s="774"/>
    </row>
    <row r="188" spans="38:40" ht="12.75" customHeight="1" x14ac:dyDescent="0.2">
      <c r="AL188" s="774"/>
      <c r="AM188" s="774"/>
      <c r="AN188" s="774"/>
    </row>
    <row r="189" spans="38:40" ht="12.75" customHeight="1" x14ac:dyDescent="0.2">
      <c r="AL189" s="774"/>
      <c r="AM189" s="774"/>
      <c r="AN189" s="774"/>
    </row>
    <row r="190" spans="38:40" ht="12.75" customHeight="1" x14ac:dyDescent="0.2">
      <c r="AL190" s="774"/>
      <c r="AM190" s="774"/>
      <c r="AN190" s="774"/>
    </row>
    <row r="191" spans="38:40" ht="12.75" customHeight="1" x14ac:dyDescent="0.2">
      <c r="AL191" s="774"/>
      <c r="AM191" s="774"/>
      <c r="AN191" s="774"/>
    </row>
    <row r="192" spans="38:40" ht="12.75" customHeight="1" x14ac:dyDescent="0.2">
      <c r="AL192" s="774"/>
      <c r="AM192" s="774"/>
      <c r="AN192" s="774"/>
    </row>
    <row r="193" spans="38:40" ht="12.75" customHeight="1" x14ac:dyDescent="0.2">
      <c r="AL193" s="774"/>
      <c r="AM193" s="774"/>
      <c r="AN193" s="774"/>
    </row>
    <row r="194" spans="38:40" ht="12.75" customHeight="1" x14ac:dyDescent="0.2">
      <c r="AL194" s="774"/>
      <c r="AM194" s="774"/>
      <c r="AN194" s="774"/>
    </row>
    <row r="195" spans="38:40" ht="12.75" customHeight="1" x14ac:dyDescent="0.2">
      <c r="AL195" s="774"/>
      <c r="AM195" s="774"/>
      <c r="AN195" s="774"/>
    </row>
    <row r="196" spans="38:40" ht="12.75" customHeight="1" x14ac:dyDescent="0.2">
      <c r="AL196" s="774"/>
      <c r="AM196" s="774"/>
      <c r="AN196" s="774"/>
    </row>
    <row r="197" spans="38:40" ht="12.75" customHeight="1" x14ac:dyDescent="0.2">
      <c r="AL197" s="774"/>
      <c r="AM197" s="774"/>
      <c r="AN197" s="774"/>
    </row>
    <row r="198" spans="38:40" ht="12.75" customHeight="1" x14ac:dyDescent="0.2">
      <c r="AL198" s="774"/>
      <c r="AM198" s="774"/>
      <c r="AN198" s="774"/>
    </row>
    <row r="199" spans="38:40" ht="12.75" customHeight="1" x14ac:dyDescent="0.2">
      <c r="AL199" s="774"/>
      <c r="AM199" s="774"/>
      <c r="AN199" s="774"/>
    </row>
    <row r="200" spans="38:40" ht="12.75" customHeight="1" x14ac:dyDescent="0.2">
      <c r="AL200" s="774"/>
      <c r="AM200" s="774"/>
      <c r="AN200" s="774"/>
    </row>
    <row r="201" spans="38:40" ht="12.75" customHeight="1" x14ac:dyDescent="0.2">
      <c r="AL201" s="774"/>
      <c r="AM201" s="774"/>
      <c r="AN201" s="774"/>
    </row>
    <row r="202" spans="38:40" ht="12.75" customHeight="1" x14ac:dyDescent="0.2">
      <c r="AL202" s="774"/>
      <c r="AM202" s="774"/>
      <c r="AN202" s="774"/>
    </row>
    <row r="203" spans="38:40" ht="12.75" customHeight="1" x14ac:dyDescent="0.2">
      <c r="AL203" s="774"/>
      <c r="AM203" s="774"/>
      <c r="AN203" s="774"/>
    </row>
    <row r="204" spans="38:40" ht="12.75" customHeight="1" x14ac:dyDescent="0.2">
      <c r="AL204" s="774"/>
      <c r="AM204" s="774"/>
      <c r="AN204" s="774"/>
    </row>
    <row r="205" spans="38:40" ht="12.75" customHeight="1" x14ac:dyDescent="0.2">
      <c r="AL205" s="774"/>
      <c r="AM205" s="774"/>
      <c r="AN205" s="774"/>
    </row>
    <row r="206" spans="38:40" ht="12.75" customHeight="1" x14ac:dyDescent="0.2">
      <c r="AL206" s="774"/>
      <c r="AM206" s="774"/>
      <c r="AN206" s="774"/>
    </row>
    <row r="207" spans="38:40" ht="12.75" customHeight="1" x14ac:dyDescent="0.2">
      <c r="AL207" s="774"/>
      <c r="AM207" s="774"/>
      <c r="AN207" s="774"/>
    </row>
    <row r="208" spans="38:40" ht="12.75" customHeight="1" x14ac:dyDescent="0.2">
      <c r="AL208" s="774"/>
      <c r="AM208" s="774"/>
      <c r="AN208" s="774"/>
    </row>
    <row r="209" spans="38:40" ht="12.75" customHeight="1" x14ac:dyDescent="0.2">
      <c r="AL209" s="774"/>
      <c r="AM209" s="774"/>
      <c r="AN209" s="774"/>
    </row>
    <row r="210" spans="38:40" ht="12.75" customHeight="1" x14ac:dyDescent="0.2">
      <c r="AL210" s="774"/>
      <c r="AM210" s="774"/>
      <c r="AN210" s="774"/>
    </row>
    <row r="211" spans="38:40" ht="12.75" customHeight="1" x14ac:dyDescent="0.2">
      <c r="AL211" s="774"/>
      <c r="AM211" s="774"/>
      <c r="AN211" s="774"/>
    </row>
    <row r="212" spans="38:40" ht="12.75" customHeight="1" x14ac:dyDescent="0.2">
      <c r="AL212" s="774"/>
      <c r="AM212" s="774"/>
      <c r="AN212" s="774"/>
    </row>
    <row r="213" spans="38:40" ht="12.75" customHeight="1" x14ac:dyDescent="0.2">
      <c r="AL213" s="774"/>
      <c r="AM213" s="774"/>
      <c r="AN213" s="774"/>
    </row>
    <row r="214" spans="38:40" ht="12.75" customHeight="1" x14ac:dyDescent="0.2">
      <c r="AL214" s="774"/>
      <c r="AM214" s="774"/>
      <c r="AN214" s="774"/>
    </row>
    <row r="215" spans="38:40" ht="12.75" customHeight="1" x14ac:dyDescent="0.2">
      <c r="AL215" s="774"/>
      <c r="AM215" s="774"/>
      <c r="AN215" s="774"/>
    </row>
    <row r="216" spans="38:40" ht="12.75" customHeight="1" x14ac:dyDescent="0.2">
      <c r="AL216" s="774"/>
      <c r="AM216" s="774"/>
      <c r="AN216" s="774"/>
    </row>
    <row r="217" spans="38:40" ht="12.75" customHeight="1" x14ac:dyDescent="0.2">
      <c r="AL217" s="774"/>
      <c r="AM217" s="774"/>
      <c r="AN217" s="774"/>
    </row>
    <row r="218" spans="38:40" ht="12.75" customHeight="1" x14ac:dyDescent="0.2">
      <c r="AL218" s="774"/>
      <c r="AM218" s="774"/>
      <c r="AN218" s="774"/>
    </row>
    <row r="219" spans="38:40" ht="12.75" customHeight="1" x14ac:dyDescent="0.2">
      <c r="AL219" s="774"/>
      <c r="AM219" s="774"/>
      <c r="AN219" s="774"/>
    </row>
    <row r="220" spans="38:40" ht="12.75" customHeight="1" x14ac:dyDescent="0.2">
      <c r="AL220" s="774"/>
      <c r="AM220" s="774"/>
      <c r="AN220" s="774"/>
    </row>
    <row r="221" spans="38:40" ht="12.75" customHeight="1" x14ac:dyDescent="0.2">
      <c r="AL221" s="774"/>
      <c r="AM221" s="774"/>
      <c r="AN221" s="774"/>
    </row>
    <row r="222" spans="38:40" ht="12.75" customHeight="1" x14ac:dyDescent="0.2">
      <c r="AL222" s="774"/>
      <c r="AM222" s="774"/>
      <c r="AN222" s="774"/>
    </row>
    <row r="223" spans="38:40" ht="12.75" customHeight="1" x14ac:dyDescent="0.2">
      <c r="AL223" s="774"/>
      <c r="AM223" s="774"/>
      <c r="AN223" s="774"/>
    </row>
    <row r="224" spans="38:40" ht="12.75" customHeight="1" x14ac:dyDescent="0.2">
      <c r="AL224" s="774"/>
      <c r="AM224" s="774"/>
      <c r="AN224" s="774"/>
    </row>
    <row r="225" spans="38:40" ht="12.75" customHeight="1" x14ac:dyDescent="0.2">
      <c r="AL225" s="774"/>
      <c r="AM225" s="774"/>
      <c r="AN225" s="774"/>
    </row>
    <row r="226" spans="38:40" ht="12.75" customHeight="1" x14ac:dyDescent="0.2">
      <c r="AL226" s="774"/>
      <c r="AM226" s="774"/>
      <c r="AN226" s="774"/>
    </row>
    <row r="227" spans="38:40" ht="12.75" customHeight="1" x14ac:dyDescent="0.2">
      <c r="AL227" s="774"/>
      <c r="AM227" s="774"/>
      <c r="AN227" s="774"/>
    </row>
    <row r="228" spans="38:40" ht="12.75" customHeight="1" x14ac:dyDescent="0.2">
      <c r="AL228" s="774"/>
      <c r="AM228" s="774"/>
      <c r="AN228" s="774"/>
    </row>
    <row r="229" spans="38:40" ht="12.75" customHeight="1" x14ac:dyDescent="0.2">
      <c r="AL229" s="774"/>
      <c r="AM229" s="774"/>
      <c r="AN229" s="774"/>
    </row>
    <row r="230" spans="38:40" ht="12.75" customHeight="1" x14ac:dyDescent="0.2">
      <c r="AL230" s="774"/>
      <c r="AM230" s="774"/>
      <c r="AN230" s="774"/>
    </row>
    <row r="231" spans="38:40" ht="12.75" customHeight="1" x14ac:dyDescent="0.2">
      <c r="AL231" s="774"/>
      <c r="AM231" s="774"/>
      <c r="AN231" s="774"/>
    </row>
    <row r="232" spans="38:40" ht="12.75" customHeight="1" x14ac:dyDescent="0.2">
      <c r="AL232" s="774"/>
      <c r="AM232" s="774"/>
      <c r="AN232" s="774"/>
    </row>
    <row r="233" spans="38:40" ht="12.75" customHeight="1" x14ac:dyDescent="0.2">
      <c r="AL233" s="774"/>
      <c r="AM233" s="774"/>
      <c r="AN233" s="774"/>
    </row>
    <row r="234" spans="38:40" ht="12.75" customHeight="1" x14ac:dyDescent="0.2">
      <c r="AL234" s="774"/>
      <c r="AM234" s="774"/>
      <c r="AN234" s="774"/>
    </row>
    <row r="235" spans="38:40" ht="12.75" customHeight="1" x14ac:dyDescent="0.2">
      <c r="AL235" s="774"/>
      <c r="AM235" s="774"/>
      <c r="AN235" s="774"/>
    </row>
    <row r="236" spans="38:40" ht="12.75" customHeight="1" x14ac:dyDescent="0.2">
      <c r="AL236" s="774"/>
      <c r="AM236" s="774"/>
      <c r="AN236" s="774"/>
    </row>
    <row r="237" spans="38:40" ht="12.75" customHeight="1" x14ac:dyDescent="0.2">
      <c r="AL237" s="774"/>
      <c r="AM237" s="774"/>
      <c r="AN237" s="774"/>
    </row>
    <row r="238" spans="38:40" ht="12.75" customHeight="1" x14ac:dyDescent="0.2">
      <c r="AL238" s="774"/>
      <c r="AM238" s="774"/>
      <c r="AN238" s="774"/>
    </row>
    <row r="239" spans="38:40" ht="12.75" customHeight="1" x14ac:dyDescent="0.2">
      <c r="AL239" s="774"/>
      <c r="AM239" s="774"/>
      <c r="AN239" s="774"/>
    </row>
    <row r="240" spans="38:40" ht="12.75" customHeight="1" x14ac:dyDescent="0.2">
      <c r="AL240" s="774"/>
      <c r="AM240" s="774"/>
      <c r="AN240" s="774"/>
    </row>
    <row r="241" spans="38:40" ht="12.75" customHeight="1" x14ac:dyDescent="0.2">
      <c r="AL241" s="774"/>
      <c r="AM241" s="774"/>
      <c r="AN241" s="774"/>
    </row>
    <row r="242" spans="38:40" ht="12.75" customHeight="1" x14ac:dyDescent="0.2">
      <c r="AL242" s="774"/>
      <c r="AM242" s="774"/>
      <c r="AN242" s="774"/>
    </row>
    <row r="243" spans="38:40" ht="12.75" customHeight="1" x14ac:dyDescent="0.2">
      <c r="AL243" s="774"/>
      <c r="AM243" s="774"/>
      <c r="AN243" s="774"/>
    </row>
    <row r="244" spans="38:40" ht="12.75" customHeight="1" x14ac:dyDescent="0.2">
      <c r="AL244" s="774"/>
      <c r="AM244" s="774"/>
      <c r="AN244" s="774"/>
    </row>
    <row r="245" spans="38:40" ht="12.75" customHeight="1" x14ac:dyDescent="0.2">
      <c r="AL245" s="774"/>
      <c r="AM245" s="774"/>
      <c r="AN245" s="774"/>
    </row>
    <row r="246" spans="38:40" ht="12.75" customHeight="1" x14ac:dyDescent="0.2">
      <c r="AL246" s="774"/>
      <c r="AM246" s="774"/>
      <c r="AN246" s="774"/>
    </row>
    <row r="247" spans="38:40" ht="12.75" customHeight="1" x14ac:dyDescent="0.2">
      <c r="AL247" s="774"/>
      <c r="AM247" s="774"/>
      <c r="AN247" s="774"/>
    </row>
    <row r="248" spans="38:40" ht="12.75" customHeight="1" x14ac:dyDescent="0.2">
      <c r="AL248" s="774"/>
      <c r="AM248" s="774"/>
      <c r="AN248" s="774"/>
    </row>
    <row r="249" spans="38:40" ht="12.75" customHeight="1" x14ac:dyDescent="0.2">
      <c r="AL249" s="774"/>
      <c r="AM249" s="774"/>
      <c r="AN249" s="774"/>
    </row>
    <row r="250" spans="38:40" ht="12.75" customHeight="1" x14ac:dyDescent="0.2">
      <c r="AL250" s="774"/>
      <c r="AM250" s="774"/>
      <c r="AN250" s="774"/>
    </row>
    <row r="251" spans="38:40" ht="12.75" customHeight="1" x14ac:dyDescent="0.2">
      <c r="AL251" s="774"/>
      <c r="AM251" s="774"/>
      <c r="AN251" s="774"/>
    </row>
    <row r="252" spans="38:40" ht="12.75" customHeight="1" x14ac:dyDescent="0.2">
      <c r="AL252" s="774"/>
      <c r="AM252" s="774"/>
      <c r="AN252" s="774"/>
    </row>
    <row r="253" spans="38:40" ht="12.75" customHeight="1" x14ac:dyDescent="0.2">
      <c r="AL253" s="774"/>
      <c r="AM253" s="774"/>
      <c r="AN253" s="774"/>
    </row>
    <row r="254" spans="38:40" ht="12.75" customHeight="1" x14ac:dyDescent="0.2">
      <c r="AL254" s="774"/>
      <c r="AM254" s="774"/>
      <c r="AN254" s="774"/>
    </row>
    <row r="255" spans="38:40" ht="12.75" customHeight="1" x14ac:dyDescent="0.2">
      <c r="AL255" s="774"/>
      <c r="AM255" s="774"/>
      <c r="AN255" s="774"/>
    </row>
    <row r="256" spans="38:40" ht="12.75" customHeight="1" x14ac:dyDescent="0.2">
      <c r="AL256" s="774"/>
      <c r="AM256" s="774"/>
      <c r="AN256" s="774"/>
    </row>
    <row r="257" spans="38:40" ht="12.75" customHeight="1" x14ac:dyDescent="0.2">
      <c r="AL257" s="774"/>
      <c r="AM257" s="774"/>
      <c r="AN257" s="774"/>
    </row>
    <row r="258" spans="38:40" ht="12.75" customHeight="1" x14ac:dyDescent="0.2">
      <c r="AL258" s="774"/>
      <c r="AM258" s="774"/>
      <c r="AN258" s="774"/>
    </row>
    <row r="259" spans="38:40" ht="12.75" customHeight="1" x14ac:dyDescent="0.2">
      <c r="AL259" s="774"/>
      <c r="AM259" s="774"/>
      <c r="AN259" s="774"/>
    </row>
    <row r="260" spans="38:40" ht="12.75" customHeight="1" x14ac:dyDescent="0.2">
      <c r="AL260" s="774"/>
      <c r="AM260" s="774"/>
      <c r="AN260" s="774"/>
    </row>
    <row r="261" spans="38:40" ht="12.75" customHeight="1" x14ac:dyDescent="0.2">
      <c r="AL261" s="774"/>
      <c r="AM261" s="774"/>
      <c r="AN261" s="774"/>
    </row>
    <row r="262" spans="38:40" ht="12.75" customHeight="1" x14ac:dyDescent="0.2">
      <c r="AL262" s="774"/>
      <c r="AM262" s="774"/>
      <c r="AN262" s="774"/>
    </row>
    <row r="263" spans="38:40" ht="12.75" customHeight="1" x14ac:dyDescent="0.2">
      <c r="AL263" s="774"/>
      <c r="AM263" s="774"/>
      <c r="AN263" s="774"/>
    </row>
    <row r="264" spans="38:40" ht="12.75" customHeight="1" x14ac:dyDescent="0.2">
      <c r="AL264" s="774"/>
      <c r="AM264" s="774"/>
      <c r="AN264" s="774"/>
    </row>
    <row r="265" spans="38:40" ht="12.75" customHeight="1" x14ac:dyDescent="0.2">
      <c r="AL265" s="774"/>
      <c r="AM265" s="774"/>
      <c r="AN265" s="774"/>
    </row>
    <row r="266" spans="38:40" ht="12.75" customHeight="1" x14ac:dyDescent="0.2">
      <c r="AL266" s="774"/>
      <c r="AM266" s="774"/>
      <c r="AN266" s="774"/>
    </row>
    <row r="267" spans="38:40" ht="12.75" customHeight="1" x14ac:dyDescent="0.2">
      <c r="AL267" s="774"/>
      <c r="AM267" s="774"/>
      <c r="AN267" s="774"/>
    </row>
    <row r="268" spans="38:40" ht="12.75" customHeight="1" x14ac:dyDescent="0.2">
      <c r="AL268" s="774"/>
      <c r="AM268" s="774"/>
      <c r="AN268" s="774"/>
    </row>
    <row r="269" spans="38:40" ht="12.75" customHeight="1" x14ac:dyDescent="0.2">
      <c r="AL269" s="774"/>
      <c r="AM269" s="774"/>
      <c r="AN269" s="774"/>
    </row>
    <row r="270" spans="38:40" ht="12.75" customHeight="1" x14ac:dyDescent="0.2">
      <c r="AL270" s="774"/>
      <c r="AM270" s="774"/>
      <c r="AN270" s="774"/>
    </row>
    <row r="271" spans="38:40" ht="12.75" customHeight="1" x14ac:dyDescent="0.2">
      <c r="AL271" s="774"/>
      <c r="AM271" s="774"/>
      <c r="AN271" s="774"/>
    </row>
    <row r="272" spans="38:40" ht="12.75" customHeight="1" x14ac:dyDescent="0.2">
      <c r="AL272" s="774"/>
      <c r="AM272" s="774"/>
      <c r="AN272" s="774"/>
    </row>
    <row r="273" spans="38:40" ht="12.75" customHeight="1" x14ac:dyDescent="0.2">
      <c r="AL273" s="774"/>
      <c r="AM273" s="774"/>
      <c r="AN273" s="774"/>
    </row>
    <row r="274" spans="38:40" ht="12.75" customHeight="1" x14ac:dyDescent="0.2">
      <c r="AL274" s="774"/>
      <c r="AM274" s="774"/>
      <c r="AN274" s="774"/>
    </row>
    <row r="275" spans="38:40" ht="12.75" customHeight="1" x14ac:dyDescent="0.2">
      <c r="AL275" s="774"/>
      <c r="AM275" s="774"/>
      <c r="AN275" s="774"/>
    </row>
    <row r="276" spans="38:40" ht="12.75" customHeight="1" x14ac:dyDescent="0.2">
      <c r="AL276" s="774"/>
      <c r="AM276" s="774"/>
      <c r="AN276" s="774"/>
    </row>
    <row r="277" spans="38:40" ht="12.75" customHeight="1" x14ac:dyDescent="0.2">
      <c r="AL277" s="774"/>
      <c r="AM277" s="774"/>
      <c r="AN277" s="774"/>
    </row>
    <row r="278" spans="38:40" ht="12.75" customHeight="1" x14ac:dyDescent="0.2">
      <c r="AL278" s="774"/>
      <c r="AM278" s="774"/>
      <c r="AN278" s="774"/>
    </row>
    <row r="279" spans="38:40" ht="12.75" customHeight="1" x14ac:dyDescent="0.2">
      <c r="AL279" s="774"/>
      <c r="AM279" s="774"/>
      <c r="AN279" s="774"/>
    </row>
    <row r="280" spans="38:40" ht="12.75" customHeight="1" x14ac:dyDescent="0.2">
      <c r="AL280" s="774"/>
      <c r="AM280" s="774"/>
      <c r="AN280" s="774"/>
    </row>
    <row r="281" spans="38:40" ht="12.75" customHeight="1" x14ac:dyDescent="0.2">
      <c r="AL281" s="774"/>
      <c r="AM281" s="774"/>
      <c r="AN281" s="774"/>
    </row>
    <row r="282" spans="38:40" ht="12.75" customHeight="1" x14ac:dyDescent="0.2">
      <c r="AL282" s="774"/>
      <c r="AM282" s="774"/>
      <c r="AN282" s="774"/>
    </row>
    <row r="283" spans="38:40" ht="12.75" customHeight="1" x14ac:dyDescent="0.2">
      <c r="AL283" s="774"/>
      <c r="AM283" s="774"/>
      <c r="AN283" s="774"/>
    </row>
    <row r="284" spans="38:40" ht="12.75" customHeight="1" x14ac:dyDescent="0.2">
      <c r="AL284" s="774"/>
      <c r="AM284" s="774"/>
      <c r="AN284" s="774"/>
    </row>
    <row r="285" spans="38:40" ht="12.75" customHeight="1" x14ac:dyDescent="0.2">
      <c r="AL285" s="774"/>
      <c r="AM285" s="774"/>
      <c r="AN285" s="774"/>
    </row>
    <row r="286" spans="38:40" ht="12.75" customHeight="1" x14ac:dyDescent="0.2">
      <c r="AL286" s="774"/>
      <c r="AM286" s="774"/>
      <c r="AN286" s="774"/>
    </row>
    <row r="287" spans="38:40" ht="12.75" customHeight="1" x14ac:dyDescent="0.2">
      <c r="AL287" s="774"/>
      <c r="AM287" s="774"/>
      <c r="AN287" s="774"/>
    </row>
    <row r="288" spans="38:40" ht="12.75" customHeight="1" x14ac:dyDescent="0.2">
      <c r="AL288" s="774"/>
      <c r="AM288" s="774"/>
      <c r="AN288" s="774"/>
    </row>
    <row r="289" spans="38:40" ht="12.75" customHeight="1" x14ac:dyDescent="0.2">
      <c r="AL289" s="774"/>
      <c r="AM289" s="774"/>
      <c r="AN289" s="774"/>
    </row>
    <row r="290" spans="38:40" ht="12.75" customHeight="1" x14ac:dyDescent="0.2">
      <c r="AL290" s="774"/>
      <c r="AM290" s="774"/>
      <c r="AN290" s="774"/>
    </row>
    <row r="291" spans="38:40" ht="12.75" customHeight="1" x14ac:dyDescent="0.2">
      <c r="AL291" s="774"/>
      <c r="AM291" s="774"/>
      <c r="AN291" s="774"/>
    </row>
    <row r="292" spans="38:40" ht="12.75" customHeight="1" x14ac:dyDescent="0.2">
      <c r="AL292" s="774"/>
      <c r="AM292" s="774"/>
      <c r="AN292" s="774"/>
    </row>
    <row r="293" spans="38:40" ht="12.75" customHeight="1" x14ac:dyDescent="0.2">
      <c r="AL293" s="774"/>
      <c r="AM293" s="774"/>
      <c r="AN293" s="774"/>
    </row>
    <row r="294" spans="38:40" ht="12.75" customHeight="1" x14ac:dyDescent="0.2">
      <c r="AL294" s="774"/>
      <c r="AM294" s="774"/>
      <c r="AN294" s="774"/>
    </row>
    <row r="295" spans="38:40" ht="12.75" customHeight="1" x14ac:dyDescent="0.2">
      <c r="AL295" s="774"/>
      <c r="AM295" s="774"/>
      <c r="AN295" s="774"/>
    </row>
    <row r="296" spans="38:40" ht="12.75" customHeight="1" x14ac:dyDescent="0.2">
      <c r="AL296" s="774"/>
      <c r="AM296" s="774"/>
      <c r="AN296" s="774"/>
    </row>
    <row r="297" spans="38:40" ht="12.75" customHeight="1" x14ac:dyDescent="0.2">
      <c r="AL297" s="774"/>
      <c r="AM297" s="774"/>
      <c r="AN297" s="774"/>
    </row>
    <row r="298" spans="38:40" ht="12.75" customHeight="1" x14ac:dyDescent="0.2">
      <c r="AL298" s="774"/>
      <c r="AM298" s="774"/>
      <c r="AN298" s="774"/>
    </row>
    <row r="299" spans="38:40" ht="12.75" customHeight="1" x14ac:dyDescent="0.2">
      <c r="AL299" s="774"/>
      <c r="AM299" s="774"/>
      <c r="AN299" s="774"/>
    </row>
    <row r="300" spans="38:40" ht="12.75" customHeight="1" x14ac:dyDescent="0.2">
      <c r="AL300" s="774"/>
      <c r="AM300" s="774"/>
      <c r="AN300" s="774"/>
    </row>
    <row r="301" spans="38:40" ht="12.75" customHeight="1" x14ac:dyDescent="0.2">
      <c r="AL301" s="774"/>
      <c r="AM301" s="774"/>
      <c r="AN301" s="774"/>
    </row>
    <row r="302" spans="38:40" ht="12.75" customHeight="1" x14ac:dyDescent="0.2">
      <c r="AL302" s="774"/>
      <c r="AM302" s="774"/>
      <c r="AN302" s="774"/>
    </row>
    <row r="303" spans="38:40" ht="12.75" customHeight="1" x14ac:dyDescent="0.2">
      <c r="AL303" s="774"/>
      <c r="AM303" s="774"/>
      <c r="AN303" s="774"/>
    </row>
    <row r="304" spans="38:40" ht="12.75" customHeight="1" x14ac:dyDescent="0.2">
      <c r="AL304" s="774"/>
      <c r="AM304" s="774"/>
      <c r="AN304" s="774"/>
    </row>
    <row r="305" spans="38:40" ht="12.75" customHeight="1" x14ac:dyDescent="0.2">
      <c r="AL305" s="774"/>
      <c r="AM305" s="774"/>
      <c r="AN305" s="774"/>
    </row>
    <row r="306" spans="38:40" ht="12.75" customHeight="1" x14ac:dyDescent="0.2">
      <c r="AL306" s="774"/>
      <c r="AM306" s="774"/>
      <c r="AN306" s="774"/>
    </row>
    <row r="307" spans="38:40" ht="12.75" customHeight="1" x14ac:dyDescent="0.2">
      <c r="AL307" s="774"/>
      <c r="AM307" s="774"/>
      <c r="AN307" s="774"/>
    </row>
    <row r="308" spans="38:40" ht="12.75" customHeight="1" x14ac:dyDescent="0.2">
      <c r="AL308" s="774"/>
      <c r="AM308" s="774"/>
      <c r="AN308" s="774"/>
    </row>
    <row r="309" spans="38:40" ht="12.75" customHeight="1" x14ac:dyDescent="0.2">
      <c r="AL309" s="774"/>
      <c r="AM309" s="774"/>
      <c r="AN309" s="774"/>
    </row>
    <row r="310" spans="38:40" ht="12.75" customHeight="1" x14ac:dyDescent="0.2">
      <c r="AL310" s="774"/>
      <c r="AM310" s="774"/>
      <c r="AN310" s="774"/>
    </row>
    <row r="311" spans="38:40" ht="12.75" customHeight="1" x14ac:dyDescent="0.2">
      <c r="AL311" s="774"/>
      <c r="AM311" s="774"/>
      <c r="AN311" s="774"/>
    </row>
    <row r="312" spans="38:40" ht="12.75" customHeight="1" x14ac:dyDescent="0.2">
      <c r="AL312" s="774"/>
      <c r="AM312" s="774"/>
      <c r="AN312" s="774"/>
    </row>
    <row r="313" spans="38:40" ht="12.75" customHeight="1" x14ac:dyDescent="0.2">
      <c r="AL313" s="774"/>
      <c r="AM313" s="774"/>
      <c r="AN313" s="774"/>
    </row>
    <row r="314" spans="38:40" ht="12.75" customHeight="1" x14ac:dyDescent="0.2">
      <c r="AL314" s="774"/>
      <c r="AM314" s="774"/>
      <c r="AN314" s="774"/>
    </row>
    <row r="315" spans="38:40" ht="12.75" customHeight="1" x14ac:dyDescent="0.2">
      <c r="AL315" s="774"/>
      <c r="AM315" s="774"/>
      <c r="AN315" s="774"/>
    </row>
    <row r="316" spans="38:40" ht="12.75" customHeight="1" x14ac:dyDescent="0.2">
      <c r="AL316" s="774"/>
      <c r="AM316" s="774"/>
      <c r="AN316" s="774"/>
    </row>
    <row r="317" spans="38:40" ht="12.75" customHeight="1" x14ac:dyDescent="0.2">
      <c r="AL317" s="774"/>
      <c r="AM317" s="774"/>
      <c r="AN317" s="774"/>
    </row>
    <row r="318" spans="38:40" ht="12.75" customHeight="1" x14ac:dyDescent="0.2">
      <c r="AL318" s="774"/>
      <c r="AM318" s="774"/>
      <c r="AN318" s="774"/>
    </row>
    <row r="319" spans="38:40" ht="12.75" customHeight="1" x14ac:dyDescent="0.2">
      <c r="AL319" s="774"/>
      <c r="AM319" s="774"/>
      <c r="AN319" s="774"/>
    </row>
    <row r="320" spans="38:40" ht="12.75" customHeight="1" x14ac:dyDescent="0.2">
      <c r="AL320" s="774"/>
      <c r="AM320" s="774"/>
      <c r="AN320" s="774"/>
    </row>
    <row r="321" spans="38:40" ht="12.75" customHeight="1" x14ac:dyDescent="0.2">
      <c r="AL321" s="774"/>
      <c r="AM321" s="774"/>
      <c r="AN321" s="774"/>
    </row>
    <row r="322" spans="38:40" ht="12.75" customHeight="1" x14ac:dyDescent="0.2">
      <c r="AL322" s="774"/>
      <c r="AM322" s="774"/>
      <c r="AN322" s="774"/>
    </row>
    <row r="323" spans="38:40" ht="12.75" customHeight="1" x14ac:dyDescent="0.2">
      <c r="AL323" s="774"/>
      <c r="AM323" s="774"/>
      <c r="AN323" s="774"/>
    </row>
    <row r="324" spans="38:40" ht="12.75" customHeight="1" x14ac:dyDescent="0.2">
      <c r="AL324" s="774"/>
      <c r="AM324" s="774"/>
      <c r="AN324" s="774"/>
    </row>
    <row r="325" spans="38:40" ht="12.75" customHeight="1" x14ac:dyDescent="0.2">
      <c r="AL325" s="774"/>
      <c r="AM325" s="774"/>
      <c r="AN325" s="774"/>
    </row>
    <row r="326" spans="38:40" ht="12.75" customHeight="1" x14ac:dyDescent="0.2">
      <c r="AL326" s="774"/>
      <c r="AM326" s="774"/>
      <c r="AN326" s="774"/>
    </row>
    <row r="327" spans="38:40" ht="12.75" customHeight="1" x14ac:dyDescent="0.2">
      <c r="AL327" s="774"/>
      <c r="AM327" s="774"/>
      <c r="AN327" s="774"/>
    </row>
    <row r="328" spans="38:40" ht="12.75" customHeight="1" x14ac:dyDescent="0.2">
      <c r="AL328" s="774"/>
      <c r="AM328" s="774"/>
      <c r="AN328" s="774"/>
    </row>
    <row r="329" spans="38:40" ht="12.75" customHeight="1" x14ac:dyDescent="0.2">
      <c r="AL329" s="774"/>
      <c r="AM329" s="774"/>
      <c r="AN329" s="774"/>
    </row>
    <row r="330" spans="38:40" ht="12.75" customHeight="1" x14ac:dyDescent="0.2">
      <c r="AL330" s="774"/>
      <c r="AM330" s="774"/>
      <c r="AN330" s="774"/>
    </row>
    <row r="331" spans="38:40" ht="12.75" customHeight="1" x14ac:dyDescent="0.2">
      <c r="AL331" s="774"/>
      <c r="AM331" s="774"/>
      <c r="AN331" s="774"/>
    </row>
    <row r="332" spans="38:40" ht="12.75" customHeight="1" x14ac:dyDescent="0.2">
      <c r="AL332" s="774"/>
      <c r="AM332" s="774"/>
      <c r="AN332" s="774"/>
    </row>
    <row r="333" spans="38:40" ht="12.75" customHeight="1" x14ac:dyDescent="0.2">
      <c r="AL333" s="774"/>
      <c r="AM333" s="774"/>
      <c r="AN333" s="774"/>
    </row>
    <row r="334" spans="38:40" ht="12.75" customHeight="1" x14ac:dyDescent="0.2">
      <c r="AL334" s="774"/>
      <c r="AM334" s="774"/>
      <c r="AN334" s="774"/>
    </row>
    <row r="335" spans="38:40" ht="12.75" customHeight="1" x14ac:dyDescent="0.2">
      <c r="AL335" s="774"/>
      <c r="AM335" s="774"/>
      <c r="AN335" s="774"/>
    </row>
    <row r="336" spans="38:40" ht="12.75" customHeight="1" x14ac:dyDescent="0.2">
      <c r="AL336" s="774"/>
      <c r="AM336" s="774"/>
      <c r="AN336" s="774"/>
    </row>
    <row r="337" spans="38:40" ht="12.75" customHeight="1" x14ac:dyDescent="0.2">
      <c r="AL337" s="774"/>
      <c r="AM337" s="774"/>
      <c r="AN337" s="774"/>
    </row>
    <row r="338" spans="38:40" ht="12.75" customHeight="1" x14ac:dyDescent="0.2">
      <c r="AL338" s="774"/>
      <c r="AM338" s="774"/>
      <c r="AN338" s="774"/>
    </row>
    <row r="339" spans="38:40" ht="12.75" customHeight="1" x14ac:dyDescent="0.2">
      <c r="AL339" s="774"/>
      <c r="AM339" s="774"/>
      <c r="AN339" s="774"/>
    </row>
    <row r="340" spans="38:40" ht="12.75" customHeight="1" x14ac:dyDescent="0.2">
      <c r="AL340" s="774"/>
      <c r="AM340" s="774"/>
      <c r="AN340" s="774"/>
    </row>
    <row r="341" spans="38:40" ht="12.75" customHeight="1" x14ac:dyDescent="0.2">
      <c r="AL341" s="774"/>
      <c r="AM341" s="774"/>
      <c r="AN341" s="774"/>
    </row>
    <row r="342" spans="38:40" ht="12.75" customHeight="1" x14ac:dyDescent="0.2">
      <c r="AL342" s="774"/>
      <c r="AM342" s="774"/>
      <c r="AN342" s="774"/>
    </row>
    <row r="343" spans="38:40" ht="12.75" customHeight="1" x14ac:dyDescent="0.2">
      <c r="AL343" s="774"/>
      <c r="AM343" s="774"/>
      <c r="AN343" s="774"/>
    </row>
    <row r="344" spans="38:40" ht="12.75" customHeight="1" x14ac:dyDescent="0.2">
      <c r="AL344" s="774"/>
      <c r="AM344" s="774"/>
      <c r="AN344" s="774"/>
    </row>
    <row r="345" spans="38:40" ht="12.75" customHeight="1" x14ac:dyDescent="0.2">
      <c r="AL345" s="774"/>
      <c r="AM345" s="774"/>
      <c r="AN345" s="774"/>
    </row>
    <row r="346" spans="38:40" ht="12.75" customHeight="1" x14ac:dyDescent="0.2">
      <c r="AL346" s="774"/>
      <c r="AM346" s="774"/>
      <c r="AN346" s="774"/>
    </row>
    <row r="347" spans="38:40" ht="12.75" customHeight="1" x14ac:dyDescent="0.2">
      <c r="AL347" s="774"/>
      <c r="AM347" s="774"/>
      <c r="AN347" s="774"/>
    </row>
    <row r="348" spans="38:40" ht="12.75" customHeight="1" x14ac:dyDescent="0.2">
      <c r="AL348" s="774"/>
      <c r="AM348" s="774"/>
      <c r="AN348" s="774"/>
    </row>
    <row r="349" spans="38:40" ht="12.75" customHeight="1" x14ac:dyDescent="0.2">
      <c r="AL349" s="774"/>
      <c r="AM349" s="774"/>
      <c r="AN349" s="774"/>
    </row>
    <row r="350" spans="38:40" ht="12.75" customHeight="1" x14ac:dyDescent="0.2">
      <c r="AL350" s="774"/>
      <c r="AM350" s="774"/>
      <c r="AN350" s="774"/>
    </row>
    <row r="351" spans="38:40" ht="12.75" customHeight="1" x14ac:dyDescent="0.2">
      <c r="AL351" s="774"/>
      <c r="AM351" s="774"/>
      <c r="AN351" s="774"/>
    </row>
    <row r="352" spans="38:40" ht="12.75" customHeight="1" x14ac:dyDescent="0.2">
      <c r="AL352" s="774"/>
      <c r="AM352" s="774"/>
      <c r="AN352" s="774"/>
    </row>
    <row r="353" spans="38:40" ht="12.75" customHeight="1" x14ac:dyDescent="0.2">
      <c r="AL353" s="774"/>
      <c r="AM353" s="774"/>
      <c r="AN353" s="774"/>
    </row>
    <row r="354" spans="38:40" ht="12.75" customHeight="1" x14ac:dyDescent="0.2">
      <c r="AL354" s="774"/>
      <c r="AM354" s="774"/>
      <c r="AN354" s="774"/>
    </row>
    <row r="355" spans="38:40" ht="12.75" customHeight="1" x14ac:dyDescent="0.2">
      <c r="AL355" s="774"/>
      <c r="AM355" s="774"/>
      <c r="AN355" s="774"/>
    </row>
    <row r="356" spans="38:40" ht="12.75" customHeight="1" x14ac:dyDescent="0.2">
      <c r="AL356" s="774"/>
      <c r="AM356" s="774"/>
      <c r="AN356" s="774"/>
    </row>
    <row r="357" spans="38:40" ht="12.75" customHeight="1" x14ac:dyDescent="0.2">
      <c r="AL357" s="774"/>
      <c r="AM357" s="774"/>
      <c r="AN357" s="774"/>
    </row>
    <row r="358" spans="38:40" ht="12.75" customHeight="1" x14ac:dyDescent="0.2">
      <c r="AL358" s="774"/>
      <c r="AM358" s="774"/>
      <c r="AN358" s="774"/>
    </row>
    <row r="359" spans="38:40" ht="12.75" customHeight="1" x14ac:dyDescent="0.2">
      <c r="AL359" s="774"/>
      <c r="AM359" s="774"/>
      <c r="AN359" s="774"/>
    </row>
    <row r="360" spans="38:40" ht="12.75" customHeight="1" x14ac:dyDescent="0.2">
      <c r="AL360" s="774"/>
      <c r="AM360" s="774"/>
      <c r="AN360" s="774"/>
    </row>
    <row r="361" spans="38:40" ht="12.75" customHeight="1" x14ac:dyDescent="0.2">
      <c r="AL361" s="774"/>
      <c r="AM361" s="774"/>
      <c r="AN361" s="774"/>
    </row>
    <row r="362" spans="38:40" ht="12.75" customHeight="1" x14ac:dyDescent="0.2">
      <c r="AL362" s="774"/>
      <c r="AM362" s="774"/>
      <c r="AN362" s="774"/>
    </row>
    <row r="363" spans="38:40" ht="12.75" customHeight="1" x14ac:dyDescent="0.2">
      <c r="AL363" s="774"/>
      <c r="AM363" s="774"/>
      <c r="AN363" s="774"/>
    </row>
    <row r="364" spans="38:40" ht="12.75" customHeight="1" x14ac:dyDescent="0.2">
      <c r="AL364" s="774"/>
      <c r="AM364" s="774"/>
      <c r="AN364" s="774"/>
    </row>
    <row r="365" spans="38:40" ht="12.75" customHeight="1" x14ac:dyDescent="0.2">
      <c r="AL365" s="774"/>
      <c r="AM365" s="774"/>
      <c r="AN365" s="774"/>
    </row>
    <row r="366" spans="38:40" ht="12.75" customHeight="1" x14ac:dyDescent="0.2">
      <c r="AL366" s="774"/>
      <c r="AM366" s="774"/>
      <c r="AN366" s="774"/>
    </row>
    <row r="367" spans="38:40" ht="12.75" customHeight="1" x14ac:dyDescent="0.2">
      <c r="AL367" s="774"/>
      <c r="AM367" s="774"/>
      <c r="AN367" s="774"/>
    </row>
    <row r="368" spans="38:40" ht="12.75" customHeight="1" x14ac:dyDescent="0.2">
      <c r="AL368" s="774"/>
      <c r="AM368" s="774"/>
      <c r="AN368" s="774"/>
    </row>
    <row r="369" spans="38:40" ht="12.75" customHeight="1" x14ac:dyDescent="0.2">
      <c r="AL369" s="774"/>
      <c r="AM369" s="774"/>
      <c r="AN369" s="774"/>
    </row>
    <row r="370" spans="38:40" ht="12.75" customHeight="1" x14ac:dyDescent="0.2">
      <c r="AL370" s="774"/>
      <c r="AM370" s="774"/>
      <c r="AN370" s="774"/>
    </row>
    <row r="371" spans="38:40" ht="12.75" customHeight="1" x14ac:dyDescent="0.2">
      <c r="AL371" s="774"/>
      <c r="AM371" s="774"/>
      <c r="AN371" s="774"/>
    </row>
    <row r="372" spans="38:40" ht="12.75" customHeight="1" x14ac:dyDescent="0.2">
      <c r="AL372" s="774"/>
      <c r="AM372" s="774"/>
      <c r="AN372" s="774"/>
    </row>
    <row r="373" spans="38:40" ht="12.75" customHeight="1" x14ac:dyDescent="0.2">
      <c r="AL373" s="774"/>
      <c r="AM373" s="774"/>
      <c r="AN373" s="774"/>
    </row>
    <row r="374" spans="38:40" ht="12.75" customHeight="1" x14ac:dyDescent="0.2">
      <c r="AL374" s="774"/>
      <c r="AM374" s="774"/>
      <c r="AN374" s="774"/>
    </row>
    <row r="375" spans="38:40" ht="12.75" customHeight="1" x14ac:dyDescent="0.2">
      <c r="AL375" s="774"/>
      <c r="AM375" s="774"/>
      <c r="AN375" s="774"/>
    </row>
    <row r="376" spans="38:40" ht="12.75" customHeight="1" x14ac:dyDescent="0.2">
      <c r="AL376" s="774"/>
      <c r="AM376" s="774"/>
      <c r="AN376" s="774"/>
    </row>
    <row r="377" spans="38:40" ht="12.75" customHeight="1" x14ac:dyDescent="0.2">
      <c r="AL377" s="774"/>
      <c r="AM377" s="774"/>
      <c r="AN377" s="774"/>
    </row>
    <row r="378" spans="38:40" ht="12.75" customHeight="1" x14ac:dyDescent="0.2">
      <c r="AL378" s="774"/>
      <c r="AM378" s="774"/>
      <c r="AN378" s="774"/>
    </row>
    <row r="379" spans="38:40" ht="12.75" customHeight="1" x14ac:dyDescent="0.2">
      <c r="AL379" s="774"/>
      <c r="AM379" s="774"/>
      <c r="AN379" s="774"/>
    </row>
    <row r="380" spans="38:40" ht="12.75" customHeight="1" x14ac:dyDescent="0.2">
      <c r="AL380" s="774"/>
      <c r="AM380" s="774"/>
      <c r="AN380" s="774"/>
    </row>
    <row r="381" spans="38:40" ht="12.75" customHeight="1" x14ac:dyDescent="0.2">
      <c r="AL381" s="774"/>
      <c r="AM381" s="774"/>
      <c r="AN381" s="774"/>
    </row>
    <row r="382" spans="38:40" ht="12.75" customHeight="1" x14ac:dyDescent="0.2">
      <c r="AL382" s="774"/>
      <c r="AM382" s="774"/>
      <c r="AN382" s="774"/>
    </row>
    <row r="383" spans="38:40" ht="12.75" customHeight="1" x14ac:dyDescent="0.2">
      <c r="AL383" s="774"/>
      <c r="AM383" s="774"/>
      <c r="AN383" s="774"/>
    </row>
    <row r="384" spans="38:40" ht="12.75" customHeight="1" x14ac:dyDescent="0.2">
      <c r="AL384" s="774"/>
      <c r="AM384" s="774"/>
      <c r="AN384" s="774"/>
    </row>
    <row r="385" spans="38:40" ht="12.75" customHeight="1" x14ac:dyDescent="0.2">
      <c r="AL385" s="774"/>
      <c r="AM385" s="774"/>
      <c r="AN385" s="774"/>
    </row>
    <row r="386" spans="38:40" ht="12.75" customHeight="1" x14ac:dyDescent="0.2">
      <c r="AL386" s="774"/>
      <c r="AM386" s="774"/>
      <c r="AN386" s="774"/>
    </row>
    <row r="387" spans="38:40" ht="12.75" customHeight="1" x14ac:dyDescent="0.2">
      <c r="AL387" s="774"/>
      <c r="AM387" s="774"/>
      <c r="AN387" s="774"/>
    </row>
    <row r="388" spans="38:40" ht="12.75" customHeight="1" x14ac:dyDescent="0.2">
      <c r="AL388" s="774"/>
      <c r="AM388" s="774"/>
      <c r="AN388" s="774"/>
    </row>
    <row r="389" spans="38:40" ht="12.75" customHeight="1" x14ac:dyDescent="0.2">
      <c r="AL389" s="774"/>
      <c r="AM389" s="774"/>
      <c r="AN389" s="774"/>
    </row>
    <row r="390" spans="38:40" ht="12.75" customHeight="1" x14ac:dyDescent="0.2">
      <c r="AL390" s="774"/>
      <c r="AM390" s="774"/>
      <c r="AN390" s="774"/>
    </row>
    <row r="391" spans="38:40" ht="12.75" customHeight="1" x14ac:dyDescent="0.2">
      <c r="AL391" s="774"/>
      <c r="AM391" s="774"/>
      <c r="AN391" s="774"/>
    </row>
    <row r="392" spans="38:40" ht="12.75" customHeight="1" x14ac:dyDescent="0.2">
      <c r="AL392" s="774"/>
      <c r="AM392" s="774"/>
      <c r="AN392" s="774"/>
    </row>
    <row r="393" spans="38:40" ht="12.75" customHeight="1" x14ac:dyDescent="0.2">
      <c r="AL393" s="774"/>
      <c r="AM393" s="774"/>
      <c r="AN393" s="774"/>
    </row>
    <row r="394" spans="38:40" ht="12.75" customHeight="1" x14ac:dyDescent="0.2">
      <c r="AL394" s="774"/>
      <c r="AM394" s="774"/>
      <c r="AN394" s="774"/>
    </row>
    <row r="395" spans="38:40" ht="12.75" customHeight="1" x14ac:dyDescent="0.2">
      <c r="AL395" s="774"/>
      <c r="AM395" s="774"/>
      <c r="AN395" s="774"/>
    </row>
    <row r="396" spans="38:40" ht="12.75" customHeight="1" x14ac:dyDescent="0.2">
      <c r="AL396" s="774"/>
      <c r="AM396" s="774"/>
      <c r="AN396" s="774"/>
    </row>
    <row r="397" spans="38:40" ht="12.75" customHeight="1" x14ac:dyDescent="0.2">
      <c r="AL397" s="774"/>
      <c r="AM397" s="774"/>
      <c r="AN397" s="774"/>
    </row>
    <row r="398" spans="38:40" ht="12.75" customHeight="1" x14ac:dyDescent="0.2">
      <c r="AL398" s="774"/>
      <c r="AM398" s="774"/>
      <c r="AN398" s="774"/>
    </row>
    <row r="399" spans="38:40" ht="12.75" customHeight="1" x14ac:dyDescent="0.2">
      <c r="AL399" s="774"/>
      <c r="AM399" s="774"/>
      <c r="AN399" s="774"/>
    </row>
    <row r="400" spans="38:40" ht="12.75" customHeight="1" x14ac:dyDescent="0.2">
      <c r="AL400" s="774"/>
      <c r="AM400" s="774"/>
      <c r="AN400" s="774"/>
    </row>
    <row r="401" spans="38:40" ht="12.75" customHeight="1" x14ac:dyDescent="0.2">
      <c r="AL401" s="774"/>
      <c r="AM401" s="774"/>
      <c r="AN401" s="774"/>
    </row>
    <row r="402" spans="38:40" ht="12.75" customHeight="1" x14ac:dyDescent="0.2">
      <c r="AL402" s="774"/>
      <c r="AM402" s="774"/>
      <c r="AN402" s="774"/>
    </row>
    <row r="403" spans="38:40" ht="12.75" customHeight="1" x14ac:dyDescent="0.2">
      <c r="AL403" s="774"/>
      <c r="AM403" s="774"/>
      <c r="AN403" s="774"/>
    </row>
    <row r="404" spans="38:40" ht="12.75" customHeight="1" x14ac:dyDescent="0.2">
      <c r="AL404" s="774"/>
      <c r="AM404" s="774"/>
      <c r="AN404" s="774"/>
    </row>
    <row r="405" spans="38:40" ht="12.75" customHeight="1" x14ac:dyDescent="0.2">
      <c r="AL405" s="774"/>
      <c r="AM405" s="774"/>
      <c r="AN405" s="774"/>
    </row>
    <row r="406" spans="38:40" ht="12.75" customHeight="1" x14ac:dyDescent="0.2">
      <c r="AL406" s="774"/>
      <c r="AM406" s="774"/>
      <c r="AN406" s="774"/>
    </row>
    <row r="407" spans="38:40" ht="12.75" customHeight="1" x14ac:dyDescent="0.2">
      <c r="AL407" s="774"/>
      <c r="AM407" s="774"/>
      <c r="AN407" s="774"/>
    </row>
    <row r="408" spans="38:40" ht="12.75" customHeight="1" x14ac:dyDescent="0.2">
      <c r="AL408" s="774"/>
      <c r="AM408" s="774"/>
      <c r="AN408" s="774"/>
    </row>
    <row r="409" spans="38:40" ht="12.75" customHeight="1" x14ac:dyDescent="0.2">
      <c r="AL409" s="774"/>
      <c r="AM409" s="774"/>
      <c r="AN409" s="774"/>
    </row>
    <row r="410" spans="38:40" ht="12.75" customHeight="1" x14ac:dyDescent="0.2">
      <c r="AL410" s="774"/>
      <c r="AM410" s="774"/>
      <c r="AN410" s="774"/>
    </row>
    <row r="411" spans="38:40" ht="12.75" customHeight="1" x14ac:dyDescent="0.2">
      <c r="AL411" s="774"/>
      <c r="AM411" s="774"/>
      <c r="AN411" s="774"/>
    </row>
    <row r="412" spans="38:40" ht="12.75" customHeight="1" x14ac:dyDescent="0.2">
      <c r="AL412" s="774"/>
      <c r="AM412" s="774"/>
      <c r="AN412" s="774"/>
    </row>
    <row r="413" spans="38:40" ht="12.75" customHeight="1" x14ac:dyDescent="0.2">
      <c r="AL413" s="774"/>
      <c r="AM413" s="774"/>
      <c r="AN413" s="774"/>
    </row>
    <row r="414" spans="38:40" ht="12.75" customHeight="1" x14ac:dyDescent="0.2">
      <c r="AL414" s="774"/>
      <c r="AM414" s="774"/>
      <c r="AN414" s="774"/>
    </row>
    <row r="415" spans="38:40" ht="12.75" customHeight="1" x14ac:dyDescent="0.2">
      <c r="AL415" s="774"/>
      <c r="AM415" s="774"/>
      <c r="AN415" s="774"/>
    </row>
    <row r="416" spans="38:40" ht="12.75" customHeight="1" x14ac:dyDescent="0.2">
      <c r="AL416" s="774"/>
      <c r="AM416" s="774"/>
      <c r="AN416" s="774"/>
    </row>
    <row r="417" spans="38:40" ht="12.75" customHeight="1" x14ac:dyDescent="0.2">
      <c r="AL417" s="774"/>
      <c r="AM417" s="774"/>
      <c r="AN417" s="774"/>
    </row>
    <row r="418" spans="38:40" ht="12.75" customHeight="1" x14ac:dyDescent="0.2">
      <c r="AL418" s="774"/>
      <c r="AM418" s="774"/>
      <c r="AN418" s="774"/>
    </row>
    <row r="419" spans="38:40" ht="12.75" customHeight="1" x14ac:dyDescent="0.2">
      <c r="AL419" s="774"/>
      <c r="AM419" s="774"/>
      <c r="AN419" s="774"/>
    </row>
    <row r="420" spans="38:40" ht="12.75" customHeight="1" x14ac:dyDescent="0.2">
      <c r="AL420" s="774"/>
      <c r="AM420" s="774"/>
      <c r="AN420" s="774"/>
    </row>
    <row r="421" spans="38:40" ht="12.75" customHeight="1" x14ac:dyDescent="0.2">
      <c r="AL421" s="774"/>
      <c r="AM421" s="774"/>
      <c r="AN421" s="774"/>
    </row>
    <row r="422" spans="38:40" ht="12.75" customHeight="1" x14ac:dyDescent="0.2">
      <c r="AL422" s="774"/>
      <c r="AM422" s="774"/>
      <c r="AN422" s="774"/>
    </row>
    <row r="423" spans="38:40" ht="12.75" customHeight="1" x14ac:dyDescent="0.2">
      <c r="AL423" s="774"/>
      <c r="AM423" s="774"/>
      <c r="AN423" s="774"/>
    </row>
    <row r="424" spans="38:40" ht="12.75" customHeight="1" x14ac:dyDescent="0.2">
      <c r="AL424" s="774"/>
      <c r="AM424" s="774"/>
      <c r="AN424" s="774"/>
    </row>
    <row r="425" spans="38:40" ht="12.75" customHeight="1" x14ac:dyDescent="0.2">
      <c r="AL425" s="774"/>
      <c r="AM425" s="774"/>
      <c r="AN425" s="774"/>
    </row>
    <row r="426" spans="38:40" ht="12.75" customHeight="1" x14ac:dyDescent="0.2">
      <c r="AL426" s="774"/>
      <c r="AM426" s="774"/>
      <c r="AN426" s="774"/>
    </row>
    <row r="427" spans="38:40" ht="12.75" customHeight="1" x14ac:dyDescent="0.2">
      <c r="AL427" s="774"/>
      <c r="AM427" s="774"/>
      <c r="AN427" s="774"/>
    </row>
    <row r="428" spans="38:40" ht="12.75" customHeight="1" x14ac:dyDescent="0.2">
      <c r="AL428" s="774"/>
      <c r="AM428" s="774"/>
      <c r="AN428" s="774"/>
    </row>
    <row r="429" spans="38:40" ht="12.75" customHeight="1" x14ac:dyDescent="0.2">
      <c r="AL429" s="774"/>
      <c r="AM429" s="774"/>
      <c r="AN429" s="774"/>
    </row>
    <row r="430" spans="38:40" ht="12.75" customHeight="1" x14ac:dyDescent="0.2">
      <c r="AL430" s="774"/>
      <c r="AM430" s="774"/>
      <c r="AN430" s="774"/>
    </row>
    <row r="431" spans="38:40" ht="12.75" customHeight="1" x14ac:dyDescent="0.2">
      <c r="AL431" s="774"/>
      <c r="AM431" s="774"/>
      <c r="AN431" s="774"/>
    </row>
    <row r="432" spans="38:40" ht="12.75" customHeight="1" x14ac:dyDescent="0.2">
      <c r="AL432" s="774"/>
      <c r="AM432" s="774"/>
      <c r="AN432" s="774"/>
    </row>
    <row r="433" spans="38:40" ht="12.75" customHeight="1" x14ac:dyDescent="0.2">
      <c r="AL433" s="774"/>
      <c r="AM433" s="774"/>
      <c r="AN433" s="774"/>
    </row>
    <row r="434" spans="38:40" ht="12.75" customHeight="1" x14ac:dyDescent="0.2">
      <c r="AL434" s="774"/>
      <c r="AM434" s="774"/>
      <c r="AN434" s="774"/>
    </row>
    <row r="435" spans="38:40" ht="12.75" customHeight="1" x14ac:dyDescent="0.2">
      <c r="AL435" s="774"/>
      <c r="AM435" s="774"/>
      <c r="AN435" s="774"/>
    </row>
    <row r="436" spans="38:40" ht="12.75" customHeight="1" x14ac:dyDescent="0.2">
      <c r="AL436" s="774"/>
      <c r="AM436" s="774"/>
      <c r="AN436" s="774"/>
    </row>
    <row r="437" spans="38:40" ht="12.75" customHeight="1" x14ac:dyDescent="0.2">
      <c r="AL437" s="774"/>
      <c r="AM437" s="774"/>
      <c r="AN437" s="774"/>
    </row>
    <row r="438" spans="38:40" ht="12.75" customHeight="1" x14ac:dyDescent="0.2">
      <c r="AL438" s="774"/>
      <c r="AM438" s="774"/>
      <c r="AN438" s="774"/>
    </row>
    <row r="439" spans="38:40" ht="12.75" customHeight="1" x14ac:dyDescent="0.2">
      <c r="AL439" s="774"/>
      <c r="AM439" s="774"/>
      <c r="AN439" s="774"/>
    </row>
    <row r="440" spans="38:40" ht="12.75" customHeight="1" x14ac:dyDescent="0.2">
      <c r="AL440" s="774"/>
      <c r="AM440" s="774"/>
      <c r="AN440" s="774"/>
    </row>
    <row r="441" spans="38:40" ht="12.75" customHeight="1" x14ac:dyDescent="0.2">
      <c r="AL441" s="774"/>
      <c r="AM441" s="774"/>
      <c r="AN441" s="774"/>
    </row>
    <row r="442" spans="38:40" ht="12.75" customHeight="1" x14ac:dyDescent="0.2">
      <c r="AL442" s="774"/>
      <c r="AM442" s="774"/>
      <c r="AN442" s="774"/>
    </row>
    <row r="443" spans="38:40" ht="12.75" customHeight="1" x14ac:dyDescent="0.2">
      <c r="AL443" s="774"/>
      <c r="AM443" s="774"/>
      <c r="AN443" s="774"/>
    </row>
    <row r="444" spans="38:40" ht="12.75" customHeight="1" x14ac:dyDescent="0.2">
      <c r="AL444" s="774"/>
      <c r="AM444" s="774"/>
      <c r="AN444" s="774"/>
    </row>
    <row r="445" spans="38:40" ht="12.75" customHeight="1" x14ac:dyDescent="0.2">
      <c r="AL445" s="774"/>
      <c r="AM445" s="774"/>
      <c r="AN445" s="774"/>
    </row>
    <row r="446" spans="38:40" ht="12.75" customHeight="1" x14ac:dyDescent="0.2">
      <c r="AL446" s="774"/>
      <c r="AM446" s="774"/>
      <c r="AN446" s="774"/>
    </row>
    <row r="447" spans="38:40" ht="12.75" customHeight="1" x14ac:dyDescent="0.2">
      <c r="AL447" s="774"/>
      <c r="AM447" s="774"/>
      <c r="AN447" s="774"/>
    </row>
    <row r="448" spans="38:40" ht="12.75" customHeight="1" x14ac:dyDescent="0.2">
      <c r="AL448" s="774"/>
      <c r="AM448" s="774"/>
      <c r="AN448" s="774"/>
    </row>
    <row r="449" spans="38:40" ht="12.75" customHeight="1" x14ac:dyDescent="0.2">
      <c r="AL449" s="774"/>
      <c r="AM449" s="774"/>
      <c r="AN449" s="774"/>
    </row>
    <row r="450" spans="38:40" ht="12.75" customHeight="1" x14ac:dyDescent="0.2">
      <c r="AL450" s="774"/>
      <c r="AM450" s="774"/>
      <c r="AN450" s="774"/>
    </row>
    <row r="451" spans="38:40" ht="12.75" customHeight="1" x14ac:dyDescent="0.2">
      <c r="AL451" s="774"/>
      <c r="AM451" s="774"/>
      <c r="AN451" s="774"/>
    </row>
    <row r="452" spans="38:40" ht="12.75" customHeight="1" x14ac:dyDescent="0.2">
      <c r="AL452" s="774"/>
      <c r="AM452" s="774"/>
      <c r="AN452" s="774"/>
    </row>
    <row r="453" spans="38:40" ht="12.75" customHeight="1" x14ac:dyDescent="0.2">
      <c r="AL453" s="774"/>
      <c r="AM453" s="774"/>
      <c r="AN453" s="774"/>
    </row>
    <row r="454" spans="38:40" ht="12.75" customHeight="1" x14ac:dyDescent="0.2">
      <c r="AL454" s="774"/>
      <c r="AM454" s="774"/>
      <c r="AN454" s="774"/>
    </row>
    <row r="455" spans="38:40" ht="12.75" customHeight="1" x14ac:dyDescent="0.2">
      <c r="AL455" s="774"/>
      <c r="AM455" s="774"/>
      <c r="AN455" s="774"/>
    </row>
    <row r="456" spans="38:40" ht="12.75" customHeight="1" x14ac:dyDescent="0.2">
      <c r="AL456" s="774"/>
      <c r="AM456" s="774"/>
      <c r="AN456" s="774"/>
    </row>
    <row r="457" spans="38:40" ht="12.75" customHeight="1" x14ac:dyDescent="0.2">
      <c r="AL457" s="774"/>
      <c r="AM457" s="774"/>
      <c r="AN457" s="774"/>
    </row>
    <row r="458" spans="38:40" ht="12.75" customHeight="1" x14ac:dyDescent="0.2">
      <c r="AL458" s="774"/>
      <c r="AM458" s="774"/>
      <c r="AN458" s="774"/>
    </row>
    <row r="459" spans="38:40" ht="12.75" customHeight="1" x14ac:dyDescent="0.2">
      <c r="AL459" s="774"/>
      <c r="AM459" s="774"/>
      <c r="AN459" s="774"/>
    </row>
    <row r="460" spans="38:40" ht="12.75" customHeight="1" x14ac:dyDescent="0.2">
      <c r="AL460" s="774"/>
      <c r="AM460" s="774"/>
      <c r="AN460" s="774"/>
    </row>
    <row r="461" spans="38:40" ht="12.75" customHeight="1" x14ac:dyDescent="0.2">
      <c r="AL461" s="774"/>
      <c r="AM461" s="774"/>
      <c r="AN461" s="774"/>
    </row>
    <row r="462" spans="38:40" ht="12.75" customHeight="1" x14ac:dyDescent="0.2">
      <c r="AL462" s="774"/>
      <c r="AM462" s="774"/>
      <c r="AN462" s="774"/>
    </row>
    <row r="463" spans="38:40" ht="12.75" customHeight="1" x14ac:dyDescent="0.2">
      <c r="AL463" s="774"/>
      <c r="AM463" s="774"/>
      <c r="AN463" s="774"/>
    </row>
    <row r="464" spans="38:40" ht="12.75" customHeight="1" x14ac:dyDescent="0.2">
      <c r="AL464" s="774"/>
      <c r="AM464" s="774"/>
      <c r="AN464" s="774"/>
    </row>
    <row r="465" spans="38:40" ht="12.75" customHeight="1" x14ac:dyDescent="0.2">
      <c r="AL465" s="774"/>
      <c r="AM465" s="774"/>
      <c r="AN465" s="774"/>
    </row>
    <row r="466" spans="38:40" ht="12.75" customHeight="1" x14ac:dyDescent="0.2">
      <c r="AL466" s="774"/>
      <c r="AM466" s="774"/>
      <c r="AN466" s="774"/>
    </row>
    <row r="467" spans="38:40" ht="12.75" customHeight="1" x14ac:dyDescent="0.2">
      <c r="AL467" s="774"/>
      <c r="AM467" s="774"/>
      <c r="AN467" s="774"/>
    </row>
    <row r="468" spans="38:40" ht="12.75" customHeight="1" x14ac:dyDescent="0.2">
      <c r="AL468" s="774"/>
      <c r="AM468" s="774"/>
      <c r="AN468" s="774"/>
    </row>
    <row r="469" spans="38:40" ht="12.75" customHeight="1" x14ac:dyDescent="0.2">
      <c r="AL469" s="774"/>
      <c r="AM469" s="774"/>
      <c r="AN469" s="774"/>
    </row>
    <row r="470" spans="38:40" ht="12.75" customHeight="1" x14ac:dyDescent="0.2">
      <c r="AL470" s="774"/>
      <c r="AM470" s="774"/>
      <c r="AN470" s="774"/>
    </row>
    <row r="471" spans="38:40" ht="12.75" customHeight="1" x14ac:dyDescent="0.2">
      <c r="AL471" s="774"/>
      <c r="AM471" s="774"/>
      <c r="AN471" s="774"/>
    </row>
    <row r="472" spans="38:40" ht="12.75" customHeight="1" x14ac:dyDescent="0.2">
      <c r="AL472" s="774"/>
      <c r="AM472" s="774"/>
      <c r="AN472" s="774"/>
    </row>
    <row r="473" spans="38:40" ht="12.75" customHeight="1" x14ac:dyDescent="0.2">
      <c r="AL473" s="774"/>
      <c r="AM473" s="774"/>
      <c r="AN473" s="774"/>
    </row>
    <row r="474" spans="38:40" ht="12.75" customHeight="1" x14ac:dyDescent="0.2">
      <c r="AL474" s="774"/>
      <c r="AM474" s="774"/>
      <c r="AN474" s="774"/>
    </row>
    <row r="475" spans="38:40" ht="12.75" customHeight="1" x14ac:dyDescent="0.2">
      <c r="AL475" s="774"/>
      <c r="AM475" s="774"/>
      <c r="AN475" s="774"/>
    </row>
    <row r="476" spans="38:40" ht="12.75" customHeight="1" x14ac:dyDescent="0.2">
      <c r="AL476" s="774"/>
      <c r="AM476" s="774"/>
      <c r="AN476" s="774"/>
    </row>
    <row r="477" spans="38:40" ht="12.75" customHeight="1" x14ac:dyDescent="0.2">
      <c r="AL477" s="774"/>
      <c r="AM477" s="774"/>
      <c r="AN477" s="774"/>
    </row>
    <row r="478" spans="38:40" ht="12.75" customHeight="1" x14ac:dyDescent="0.2">
      <c r="AL478" s="774"/>
      <c r="AM478" s="774"/>
      <c r="AN478" s="774"/>
    </row>
    <row r="479" spans="38:40" ht="12.75" customHeight="1" x14ac:dyDescent="0.2">
      <c r="AL479" s="774"/>
      <c r="AM479" s="774"/>
      <c r="AN479" s="774"/>
    </row>
    <row r="480" spans="38:40" ht="12.75" customHeight="1" x14ac:dyDescent="0.2">
      <c r="AL480" s="774"/>
      <c r="AM480" s="774"/>
      <c r="AN480" s="774"/>
    </row>
    <row r="481" spans="38:40" ht="12.75" customHeight="1" x14ac:dyDescent="0.2">
      <c r="AL481" s="774"/>
      <c r="AM481" s="774"/>
      <c r="AN481" s="774"/>
    </row>
    <row r="482" spans="38:40" ht="12.75" customHeight="1" x14ac:dyDescent="0.2">
      <c r="AL482" s="774"/>
      <c r="AM482" s="774"/>
      <c r="AN482" s="774"/>
    </row>
    <row r="483" spans="38:40" ht="12.75" customHeight="1" x14ac:dyDescent="0.2">
      <c r="AL483" s="774"/>
      <c r="AM483" s="774"/>
      <c r="AN483" s="774"/>
    </row>
    <row r="484" spans="38:40" ht="12.75" customHeight="1" x14ac:dyDescent="0.2">
      <c r="AL484" s="774"/>
      <c r="AM484" s="774"/>
      <c r="AN484" s="774"/>
    </row>
    <row r="485" spans="38:40" ht="12.75" customHeight="1" x14ac:dyDescent="0.2">
      <c r="AL485" s="774"/>
      <c r="AM485" s="774"/>
      <c r="AN485" s="774"/>
    </row>
    <row r="486" spans="38:40" ht="12.75" customHeight="1" x14ac:dyDescent="0.2">
      <c r="AL486" s="774"/>
      <c r="AM486" s="774"/>
      <c r="AN486" s="774"/>
    </row>
    <row r="487" spans="38:40" ht="12.75" customHeight="1" x14ac:dyDescent="0.2">
      <c r="AL487" s="774"/>
      <c r="AM487" s="774"/>
      <c r="AN487" s="774"/>
    </row>
    <row r="488" spans="38:40" ht="12.75" customHeight="1" x14ac:dyDescent="0.2">
      <c r="AL488" s="774"/>
      <c r="AM488" s="774"/>
      <c r="AN488" s="774"/>
    </row>
    <row r="489" spans="38:40" ht="12.75" customHeight="1" x14ac:dyDescent="0.2">
      <c r="AL489" s="774"/>
      <c r="AM489" s="774"/>
      <c r="AN489" s="774"/>
    </row>
    <row r="490" spans="38:40" ht="12.75" customHeight="1" x14ac:dyDescent="0.2">
      <c r="AL490" s="774"/>
      <c r="AM490" s="774"/>
      <c r="AN490" s="774"/>
    </row>
    <row r="491" spans="38:40" ht="12.75" customHeight="1" x14ac:dyDescent="0.2">
      <c r="AL491" s="774"/>
      <c r="AM491" s="774"/>
      <c r="AN491" s="774"/>
    </row>
  </sheetData>
  <sheetProtection selectLockedCells="1" selectUnlockedCells="1"/>
  <mergeCells count="15">
    <mergeCell ref="AA47:AH47"/>
    <mergeCell ref="A76:AJ76"/>
    <mergeCell ref="D35:D36"/>
    <mergeCell ref="E35:F36"/>
    <mergeCell ref="H35:H36"/>
    <mergeCell ref="I35:K36"/>
    <mergeCell ref="M47:S47"/>
    <mergeCell ref="U47:X47"/>
    <mergeCell ref="A1:AK1"/>
    <mergeCell ref="M18:S18"/>
    <mergeCell ref="U18:W18"/>
    <mergeCell ref="AA18:AH18"/>
    <mergeCell ref="M33:S33"/>
    <mergeCell ref="U33:X33"/>
    <mergeCell ref="AA33:AH33"/>
  </mergeCells>
  <printOptions horizontalCentered="1" verticalCentered="1"/>
  <pageMargins left="0" right="0" top="0.31496062992125984" bottom="0.31496062992125984" header="0.51181102362204722" footer="0.51181102362204722"/>
  <pageSetup paperSize="9" scale="83" firstPageNumber="2" orientation="portrait" useFirstPageNumber="1"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3"/>
  <sheetViews>
    <sheetView showGridLines="0" view="pageBreakPreview" topLeftCell="A40" zoomScaleSheetLayoutView="100" workbookViewId="0">
      <selection activeCell="AR26" sqref="AR26"/>
    </sheetView>
  </sheetViews>
  <sheetFormatPr defaultRowHeight="12.75" customHeight="1" x14ac:dyDescent="0.25"/>
  <cols>
    <col min="1" max="1" width="4.7109375" style="255" customWidth="1"/>
    <col min="2" max="2" width="4.28515625" style="255" customWidth="1"/>
    <col min="3" max="3" width="1.42578125" style="255" customWidth="1"/>
    <col min="4" max="4" width="3.28515625" style="255" customWidth="1"/>
    <col min="5" max="5" width="3.85546875" style="255" customWidth="1"/>
    <col min="6" max="6" width="4.140625" style="255" customWidth="1"/>
    <col min="7" max="8" width="4" style="255" customWidth="1"/>
    <col min="9" max="9" width="3.85546875" style="255" customWidth="1"/>
    <col min="10" max="22" width="3.7109375" style="255" customWidth="1"/>
    <col min="23" max="23" width="4" style="255" customWidth="1"/>
    <col min="24" max="30" width="1.85546875" style="255" customWidth="1"/>
    <col min="31" max="31" width="2.28515625" style="255" customWidth="1"/>
    <col min="32" max="35" width="1.85546875" style="255" customWidth="1"/>
    <col min="36" max="36" width="2.140625" style="255" customWidth="1"/>
    <col min="37" max="38" width="1.85546875" style="255" customWidth="1"/>
    <col min="39" max="39" width="1.42578125" style="820" customWidth="1"/>
    <col min="40" max="40" width="2.28515625" style="255" hidden="1" customWidth="1"/>
    <col min="41" max="41" width="3.7109375" style="255" customWidth="1"/>
    <col min="42" max="16384" width="9.140625" style="255"/>
  </cols>
  <sheetData>
    <row r="1" spans="1:40" ht="11.25" customHeight="1" x14ac:dyDescent="0.25">
      <c r="A1" s="1153"/>
      <c r="B1" s="1154"/>
      <c r="C1" s="1154"/>
      <c r="D1" s="1154"/>
      <c r="E1" s="1154"/>
      <c r="F1" s="1154"/>
      <c r="G1" s="1154"/>
      <c r="H1" s="1154"/>
      <c r="I1" s="1154"/>
      <c r="J1" s="1154"/>
      <c r="K1" s="1154"/>
      <c r="L1" s="1154"/>
      <c r="M1" s="1154"/>
      <c r="N1" s="1154"/>
      <c r="O1" s="1154"/>
      <c r="P1" s="1154"/>
      <c r="Q1" s="1154"/>
      <c r="R1" s="1154"/>
      <c r="S1" s="1154"/>
      <c r="T1" s="1154"/>
      <c r="U1" s="1154"/>
      <c r="V1" s="1154"/>
      <c r="W1" s="1154"/>
      <c r="X1" s="1154"/>
      <c r="Y1" s="1154"/>
      <c r="Z1" s="1154"/>
      <c r="AA1" s="1154"/>
      <c r="AB1" s="1154"/>
      <c r="AC1" s="1154"/>
      <c r="AD1" s="1154"/>
      <c r="AE1" s="1154"/>
      <c r="AF1" s="1154"/>
      <c r="AG1" s="1154"/>
      <c r="AH1" s="1154"/>
      <c r="AI1" s="1154"/>
      <c r="AJ1" s="1154"/>
      <c r="AK1" s="1154"/>
      <c r="AL1" s="1154"/>
      <c r="AM1" s="1155"/>
      <c r="AN1" s="828"/>
    </row>
    <row r="2" spans="1:40" ht="13.5" customHeight="1" x14ac:dyDescent="0.25">
      <c r="A2" s="1044"/>
      <c r="B2" s="2933" t="s">
        <v>705</v>
      </c>
      <c r="C2" s="2933"/>
      <c r="D2" s="2933"/>
      <c r="E2" s="2933"/>
      <c r="F2" s="2933"/>
      <c r="G2" s="2933"/>
      <c r="H2" s="2933"/>
      <c r="I2" s="2933"/>
      <c r="J2" s="2933"/>
      <c r="K2" s="2933"/>
      <c r="L2" s="2933"/>
      <c r="M2" s="2933"/>
      <c r="N2" s="2933"/>
      <c r="O2" s="2933"/>
      <c r="P2" s="2933"/>
      <c r="Q2" s="2933"/>
      <c r="R2" s="2933"/>
      <c r="S2" s="2933"/>
      <c r="T2" s="2933"/>
      <c r="U2" s="2933"/>
      <c r="V2" s="2933"/>
      <c r="W2" s="2933"/>
      <c r="X2" s="272"/>
      <c r="Y2" s="272"/>
      <c r="Z2" s="272"/>
      <c r="AA2" s="272"/>
      <c r="AB2" s="272"/>
      <c r="AC2" s="272"/>
      <c r="AD2" s="272"/>
      <c r="AE2" s="272"/>
      <c r="AF2" s="272"/>
      <c r="AG2" s="272"/>
      <c r="AH2" s="272"/>
      <c r="AI2" s="272"/>
      <c r="AJ2" s="272"/>
      <c r="AK2" s="272"/>
      <c r="AL2" s="272"/>
      <c r="AM2" s="1156"/>
      <c r="AN2" s="819"/>
    </row>
    <row r="3" spans="1:40" ht="11.25" customHeight="1" x14ac:dyDescent="0.25">
      <c r="A3" s="1157"/>
      <c r="B3" s="2933"/>
      <c r="C3" s="2933"/>
      <c r="D3" s="2933"/>
      <c r="E3" s="2933"/>
      <c r="F3" s="2933"/>
      <c r="G3" s="2933"/>
      <c r="H3" s="2933"/>
      <c r="I3" s="2933"/>
      <c r="J3" s="2933"/>
      <c r="K3" s="2933"/>
      <c r="L3" s="2933"/>
      <c r="M3" s="2933"/>
      <c r="N3" s="2933"/>
      <c r="O3" s="2933"/>
      <c r="P3" s="2933"/>
      <c r="Q3" s="2933"/>
      <c r="R3" s="2933"/>
      <c r="S3" s="2933"/>
      <c r="T3" s="2933"/>
      <c r="U3" s="2933"/>
      <c r="V3" s="2933"/>
      <c r="W3" s="2933"/>
      <c r="X3" s="274"/>
      <c r="Y3" s="274"/>
      <c r="Z3" s="274"/>
      <c r="AA3" s="274"/>
      <c r="AB3" s="274"/>
      <c r="AC3" s="274"/>
      <c r="AD3" s="274"/>
      <c r="AE3" s="274"/>
      <c r="AF3" s="274"/>
      <c r="AG3" s="274"/>
      <c r="AH3" s="274"/>
      <c r="AI3" s="274"/>
      <c r="AJ3" s="274"/>
      <c r="AK3" s="274"/>
      <c r="AL3" s="274"/>
      <c r="AM3" s="1158"/>
      <c r="AN3" s="931"/>
    </row>
    <row r="4" spans="1:40" ht="15" customHeight="1" x14ac:dyDescent="0.25">
      <c r="A4" s="1159"/>
      <c r="B4" s="942"/>
      <c r="C4" s="942"/>
      <c r="D4" s="942"/>
      <c r="E4" s="942"/>
      <c r="F4" s="942"/>
      <c r="G4" s="942"/>
      <c r="H4" s="942"/>
      <c r="I4" s="942"/>
      <c r="J4" s="942"/>
      <c r="K4" s="942"/>
      <c r="L4" s="942"/>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1160"/>
      <c r="AN4" s="931"/>
    </row>
    <row r="5" spans="1:40" ht="12" customHeight="1" x14ac:dyDescent="0.25">
      <c r="A5" s="1112">
        <v>1.6</v>
      </c>
      <c r="B5" s="797" t="s">
        <v>706</v>
      </c>
      <c r="C5" s="797"/>
      <c r="D5" s="797"/>
      <c r="E5" s="1143"/>
      <c r="F5" s="1143"/>
      <c r="G5" s="1143"/>
      <c r="H5" s="1143"/>
      <c r="I5" s="1143"/>
      <c r="J5" s="1143"/>
      <c r="K5" s="1143"/>
      <c r="L5" s="1143"/>
      <c r="M5" s="1143"/>
      <c r="N5" s="1143"/>
      <c r="O5" s="1143"/>
      <c r="P5" s="1143"/>
      <c r="Q5" s="1143"/>
      <c r="R5" s="1143"/>
      <c r="S5" s="1143"/>
      <c r="T5" s="1143"/>
      <c r="U5" s="1143"/>
      <c r="V5" s="1143"/>
      <c r="W5" s="1143"/>
      <c r="X5" s="292"/>
      <c r="Y5" s="292"/>
      <c r="Z5" s="292"/>
      <c r="AA5" s="292"/>
      <c r="AB5" s="292"/>
      <c r="AC5" s="292"/>
      <c r="AD5" s="292"/>
      <c r="AE5" s="292"/>
      <c r="AF5" s="292"/>
      <c r="AG5" s="292"/>
      <c r="AH5" s="292"/>
      <c r="AI5" s="292"/>
      <c r="AJ5" s="292"/>
      <c r="AK5" s="292"/>
      <c r="AL5" s="292"/>
      <c r="AM5" s="1161"/>
      <c r="AN5" s="813"/>
    </row>
    <row r="6" spans="1:40" s="1184" customFormat="1" ht="12" customHeight="1" x14ac:dyDescent="0.2">
      <c r="A6" s="1120"/>
      <c r="B6" s="954" t="s">
        <v>707</v>
      </c>
      <c r="C6" s="954"/>
      <c r="D6" s="954"/>
      <c r="E6" s="1180"/>
      <c r="F6" s="1180"/>
      <c r="G6" s="1180"/>
      <c r="H6" s="1180"/>
      <c r="I6" s="1180"/>
      <c r="J6" s="1180"/>
      <c r="K6" s="1180"/>
      <c r="L6" s="1180"/>
      <c r="M6" s="1180"/>
      <c r="N6" s="1180"/>
      <c r="O6" s="1180"/>
      <c r="P6" s="1180"/>
      <c r="Q6" s="1180"/>
      <c r="R6" s="1180"/>
      <c r="S6" s="1180"/>
      <c r="T6" s="1180"/>
      <c r="U6" s="1180"/>
      <c r="V6" s="1180"/>
      <c r="W6" s="1180"/>
      <c r="X6" s="1181"/>
      <c r="Y6" s="1181"/>
      <c r="Z6" s="1181"/>
      <c r="AA6" s="1181"/>
      <c r="AB6" s="1181"/>
      <c r="AC6" s="1181"/>
      <c r="AD6" s="1181"/>
      <c r="AE6" s="1181"/>
      <c r="AF6" s="256"/>
      <c r="AG6" s="256"/>
      <c r="AH6" s="256"/>
      <c r="AI6" s="256"/>
      <c r="AJ6" s="256"/>
      <c r="AK6" s="256"/>
      <c r="AL6" s="256"/>
      <c r="AM6" s="1182"/>
      <c r="AN6" s="1183"/>
    </row>
    <row r="7" spans="1:40" ht="10.5" customHeight="1" x14ac:dyDescent="0.25">
      <c r="A7" s="1042"/>
      <c r="B7" s="420"/>
      <c r="C7" s="1142"/>
      <c r="D7" s="1142"/>
      <c r="E7" s="1142"/>
      <c r="F7" s="292"/>
      <c r="G7" s="292"/>
      <c r="H7" s="938"/>
      <c r="I7" s="938"/>
      <c r="J7" s="938"/>
      <c r="K7" s="938"/>
      <c r="L7" s="938"/>
      <c r="M7" s="938"/>
      <c r="N7" s="938"/>
      <c r="O7" s="938"/>
      <c r="P7" s="423"/>
      <c r="Q7" s="423"/>
      <c r="R7" s="424"/>
      <c r="S7" s="424"/>
      <c r="T7" s="292"/>
      <c r="U7" s="292"/>
      <c r="V7" s="292"/>
      <c r="W7" s="292"/>
      <c r="X7" s="292"/>
      <c r="Y7" s="292"/>
      <c r="Z7" s="292"/>
      <c r="AA7" s="292"/>
      <c r="AB7" s="292"/>
      <c r="AC7" s="292"/>
      <c r="AD7" s="292"/>
      <c r="AE7" s="292"/>
      <c r="AF7" s="292"/>
      <c r="AG7" s="292"/>
      <c r="AH7" s="292"/>
      <c r="AI7" s="292"/>
      <c r="AJ7" s="292"/>
      <c r="AK7" s="292"/>
      <c r="AL7" s="292"/>
      <c r="AM7" s="1161"/>
      <c r="AN7" s="813"/>
    </row>
    <row r="8" spans="1:40" ht="15.75" customHeight="1" x14ac:dyDescent="0.25">
      <c r="A8" s="1043"/>
      <c r="B8" s="266" t="s">
        <v>709</v>
      </c>
      <c r="C8" s="275"/>
      <c r="D8" s="267"/>
      <c r="E8" s="267"/>
      <c r="F8" s="267"/>
      <c r="G8" s="267"/>
      <c r="H8" s="267"/>
      <c r="I8" s="267"/>
      <c r="J8" s="267"/>
      <c r="K8" s="267"/>
      <c r="L8" s="267"/>
      <c r="M8" s="267"/>
      <c r="N8" s="267"/>
      <c r="O8" s="267"/>
      <c r="P8" s="267"/>
      <c r="Q8" s="267"/>
      <c r="R8" s="267"/>
      <c r="S8" s="267"/>
      <c r="T8" s="267"/>
      <c r="U8" s="267"/>
      <c r="V8" s="267"/>
      <c r="W8" s="298"/>
      <c r="X8" s="298"/>
      <c r="Y8" s="298"/>
      <c r="Z8" s="298"/>
      <c r="AA8" s="298"/>
      <c r="AB8" s="298"/>
      <c r="AC8" s="298"/>
      <c r="AD8" s="298"/>
      <c r="AE8" s="298"/>
      <c r="AF8" s="298"/>
      <c r="AG8" s="298"/>
      <c r="AH8" s="298"/>
      <c r="AI8" s="298"/>
      <c r="AJ8" s="298"/>
      <c r="AK8" s="298"/>
      <c r="AL8" s="797"/>
      <c r="AM8" s="1162"/>
      <c r="AN8" s="814"/>
    </row>
    <row r="9" spans="1:40" ht="9.75" customHeight="1" x14ac:dyDescent="0.25">
      <c r="A9" s="1043"/>
      <c r="B9" s="266"/>
      <c r="C9" s="275"/>
      <c r="D9" s="267"/>
      <c r="E9" s="267"/>
      <c r="F9" s="267"/>
      <c r="G9" s="267"/>
      <c r="H9" s="267"/>
      <c r="I9" s="267"/>
      <c r="J9" s="267"/>
      <c r="K9" s="267"/>
      <c r="L9" s="267"/>
      <c r="M9" s="267"/>
      <c r="N9" s="267"/>
      <c r="O9" s="267"/>
      <c r="P9" s="267"/>
      <c r="Q9" s="267"/>
      <c r="R9" s="267"/>
      <c r="S9" s="267"/>
      <c r="T9" s="267"/>
      <c r="U9" s="267"/>
      <c r="V9" s="267"/>
      <c r="W9" s="298"/>
      <c r="X9" s="298"/>
      <c r="Y9" s="298"/>
      <c r="Z9" s="298"/>
      <c r="AA9" s="298"/>
      <c r="AB9" s="298"/>
      <c r="AC9" s="298"/>
      <c r="AD9" s="298"/>
      <c r="AE9" s="298"/>
      <c r="AF9" s="298"/>
      <c r="AG9" s="298"/>
      <c r="AH9" s="298"/>
      <c r="AI9" s="298"/>
      <c r="AJ9" s="298"/>
      <c r="AK9" s="298"/>
      <c r="AL9" s="797"/>
      <c r="AM9" s="1162"/>
      <c r="AN9" s="1162"/>
    </row>
    <row r="10" spans="1:40" s="425" customFormat="1" ht="14.1" customHeight="1" x14ac:dyDescent="0.25">
      <c r="A10" s="1044"/>
      <c r="B10" s="1052"/>
      <c r="C10" s="1052"/>
      <c r="D10" s="1052"/>
      <c r="E10" s="1052"/>
      <c r="F10" s="1052"/>
      <c r="G10" s="1052"/>
      <c r="H10" s="1052"/>
      <c r="I10" s="1052"/>
      <c r="J10" s="1052"/>
      <c r="K10" s="1052"/>
      <c r="L10" s="1052"/>
      <c r="M10" s="1052"/>
      <c r="N10" s="1052"/>
      <c r="O10" s="1052"/>
      <c r="P10" s="1052"/>
      <c r="Q10" s="1052"/>
      <c r="R10" s="1052"/>
      <c r="S10" s="1052"/>
      <c r="T10" s="1052"/>
      <c r="U10" s="1052"/>
      <c r="V10" s="267"/>
      <c r="W10" s="298"/>
      <c r="X10" s="298"/>
      <c r="Y10" s="298"/>
      <c r="Z10" s="298"/>
      <c r="AA10" s="298"/>
      <c r="AB10" s="298"/>
      <c r="AC10" s="298"/>
      <c r="AD10" s="298"/>
      <c r="AE10" s="298"/>
      <c r="AF10" s="298"/>
      <c r="AG10" s="298"/>
      <c r="AH10" s="298"/>
      <c r="AI10" s="298"/>
      <c r="AJ10" s="298"/>
      <c r="AK10" s="298"/>
      <c r="AL10" s="832"/>
      <c r="AM10" s="1163"/>
      <c r="AN10" s="811"/>
    </row>
    <row r="11" spans="1:40" s="425" customFormat="1" ht="14.1" customHeight="1" x14ac:dyDescent="0.25">
      <c r="A11" s="1044"/>
      <c r="B11" s="1052"/>
      <c r="C11" s="1052"/>
      <c r="D11" s="1052"/>
      <c r="E11" s="1052"/>
      <c r="F11" s="1052"/>
      <c r="G11" s="1052"/>
      <c r="H11" s="1052"/>
      <c r="I11" s="1052"/>
      <c r="J11" s="1052"/>
      <c r="K11" s="1052"/>
      <c r="L11" s="1052"/>
      <c r="M11" s="1052"/>
      <c r="N11" s="1052"/>
      <c r="O11" s="1052"/>
      <c r="P11" s="1052"/>
      <c r="Q11" s="1052"/>
      <c r="R11" s="1052"/>
      <c r="S11" s="1052"/>
      <c r="T11" s="1052"/>
      <c r="U11" s="1052"/>
      <c r="V11" s="267"/>
      <c r="W11" s="298"/>
      <c r="X11" s="298"/>
      <c r="Y11" s="298"/>
      <c r="Z11" s="298"/>
      <c r="AA11" s="298"/>
      <c r="AB11" s="298"/>
      <c r="AC11" s="298"/>
      <c r="AD11" s="298"/>
      <c r="AE11" s="298"/>
      <c r="AF11" s="298"/>
      <c r="AG11" s="298"/>
      <c r="AH11" s="298"/>
      <c r="AI11" s="298"/>
      <c r="AJ11" s="298"/>
      <c r="AK11" s="298"/>
      <c r="AL11" s="832"/>
      <c r="AM11" s="1163"/>
      <c r="AN11" s="1163"/>
    </row>
    <row r="12" spans="1:40" s="254" customFormat="1" ht="14.1" customHeight="1" x14ac:dyDescent="0.25">
      <c r="A12" s="1043"/>
      <c r="B12" s="1052"/>
      <c r="C12" s="1052"/>
      <c r="D12" s="1052"/>
      <c r="E12" s="1052"/>
      <c r="F12" s="1052"/>
      <c r="G12" s="1052"/>
      <c r="H12" s="1052"/>
      <c r="I12" s="1052"/>
      <c r="J12" s="1052"/>
      <c r="K12" s="1052"/>
      <c r="L12" s="1052"/>
      <c r="M12" s="1052"/>
      <c r="N12" s="1052"/>
      <c r="O12" s="1052"/>
      <c r="P12" s="1052"/>
      <c r="Q12" s="1052"/>
      <c r="R12" s="1052"/>
      <c r="S12" s="1052"/>
      <c r="T12" s="1052"/>
      <c r="U12" s="1052"/>
      <c r="V12" s="267"/>
      <c r="AL12" s="277"/>
      <c r="AM12" s="1041"/>
      <c r="AN12" s="1041"/>
    </row>
    <row r="13" spans="1:40" ht="14.1" customHeight="1" x14ac:dyDescent="0.25">
      <c r="A13" s="1043"/>
      <c r="B13" s="1052"/>
      <c r="C13" s="1052"/>
      <c r="D13" s="1052"/>
      <c r="E13" s="1052"/>
      <c r="F13" s="1052"/>
      <c r="G13" s="1052"/>
      <c r="H13" s="1052"/>
      <c r="I13" s="1052"/>
      <c r="J13" s="1052"/>
      <c r="K13" s="1052"/>
      <c r="L13" s="1052"/>
      <c r="M13" s="1052"/>
      <c r="N13" s="1052"/>
      <c r="O13" s="1052"/>
      <c r="P13" s="1052"/>
      <c r="Q13" s="1052"/>
      <c r="R13" s="1052"/>
      <c r="S13" s="1052"/>
      <c r="T13" s="1052"/>
      <c r="U13" s="1052"/>
      <c r="V13" s="267"/>
      <c r="W13" s="254"/>
      <c r="X13" s="254"/>
      <c r="Y13" s="254"/>
      <c r="Z13" s="254"/>
      <c r="AA13" s="254"/>
      <c r="AB13" s="254"/>
      <c r="AC13" s="254"/>
      <c r="AD13" s="254"/>
      <c r="AE13" s="254"/>
      <c r="AF13" s="254"/>
      <c r="AG13" s="254"/>
      <c r="AH13" s="254"/>
      <c r="AI13" s="254"/>
      <c r="AJ13" s="254"/>
      <c r="AK13" s="254"/>
      <c r="AL13" s="926"/>
      <c r="AM13" s="1057"/>
      <c r="AN13" s="819"/>
    </row>
    <row r="14" spans="1:40" ht="14.1" customHeight="1" x14ac:dyDescent="0.25">
      <c r="A14" s="1043"/>
      <c r="B14" s="1052"/>
      <c r="C14" s="1052"/>
      <c r="D14" s="1052"/>
      <c r="E14" s="1052"/>
      <c r="F14" s="1052"/>
      <c r="G14" s="1052"/>
      <c r="H14" s="1052"/>
      <c r="I14" s="1052"/>
      <c r="J14" s="1052"/>
      <c r="K14" s="1052"/>
      <c r="L14" s="1052"/>
      <c r="M14" s="1052"/>
      <c r="N14" s="1052"/>
      <c r="O14" s="1052"/>
      <c r="P14" s="1052"/>
      <c r="Q14" s="1052"/>
      <c r="R14" s="1052"/>
      <c r="S14" s="1052"/>
      <c r="T14" s="1052"/>
      <c r="U14" s="1052"/>
      <c r="V14" s="267"/>
      <c r="W14" s="254"/>
      <c r="X14" s="254"/>
      <c r="Y14" s="254"/>
      <c r="Z14" s="254"/>
      <c r="AA14" s="254"/>
      <c r="AB14" s="254"/>
      <c r="AC14" s="254"/>
      <c r="AD14" s="254"/>
      <c r="AE14" s="254"/>
      <c r="AF14" s="254"/>
      <c r="AG14" s="254"/>
      <c r="AH14" s="254"/>
      <c r="AI14" s="2937" t="s">
        <v>708</v>
      </c>
      <c r="AJ14" s="2937"/>
      <c r="AK14" s="254"/>
      <c r="AL14" s="926"/>
      <c r="AM14" s="1057"/>
      <c r="AN14" s="819"/>
    </row>
    <row r="15" spans="1:40" ht="9.9499999999999993" customHeight="1" x14ac:dyDescent="0.25">
      <c r="A15" s="1043"/>
      <c r="B15" s="1052"/>
      <c r="C15" s="1052"/>
      <c r="D15" s="1052"/>
      <c r="E15" s="1052"/>
      <c r="F15" s="1052"/>
      <c r="G15" s="1052"/>
      <c r="H15" s="1052"/>
      <c r="I15" s="1052"/>
      <c r="J15" s="1052"/>
      <c r="K15" s="1052"/>
      <c r="L15" s="1052"/>
      <c r="M15" s="1052"/>
      <c r="N15" s="1052"/>
      <c r="O15" s="1052"/>
      <c r="P15" s="1052"/>
      <c r="Q15" s="1052"/>
      <c r="R15" s="1052"/>
      <c r="S15" s="1052"/>
      <c r="T15" s="1052"/>
      <c r="U15" s="1052"/>
      <c r="V15" s="267"/>
      <c r="W15" s="260" t="s">
        <v>528</v>
      </c>
      <c r="X15" s="254"/>
      <c r="Y15" s="254"/>
      <c r="Z15" s="254"/>
      <c r="AA15" s="1144"/>
      <c r="AB15" s="1145"/>
      <c r="AC15" s="1146"/>
      <c r="AD15" s="1145"/>
      <c r="AE15" s="1146"/>
      <c r="AF15" s="1145"/>
      <c r="AG15" s="1146"/>
      <c r="AH15" s="1145"/>
      <c r="AI15" s="1146"/>
      <c r="AJ15" s="1147"/>
      <c r="AK15" s="254"/>
      <c r="AL15" s="926"/>
      <c r="AM15" s="1057"/>
      <c r="AN15" s="819"/>
    </row>
    <row r="16" spans="1:40" ht="9.9499999999999993" customHeight="1" x14ac:dyDescent="0.25">
      <c r="A16" s="1043"/>
      <c r="B16" s="1052"/>
      <c r="C16" s="1052"/>
      <c r="D16" s="1052"/>
      <c r="E16" s="1052"/>
      <c r="F16" s="1052"/>
      <c r="G16" s="1052"/>
      <c r="H16" s="1052"/>
      <c r="I16" s="1052"/>
      <c r="J16" s="1052"/>
      <c r="K16" s="1052"/>
      <c r="L16" s="1052"/>
      <c r="M16" s="1052"/>
      <c r="N16" s="1052"/>
      <c r="O16" s="1052"/>
      <c r="P16" s="1052"/>
      <c r="Q16" s="1052"/>
      <c r="R16" s="1052"/>
      <c r="S16" s="1052"/>
      <c r="T16" s="1052"/>
      <c r="U16" s="1052"/>
      <c r="V16" s="267"/>
      <c r="W16" s="276" t="s">
        <v>529</v>
      </c>
      <c r="X16" s="254"/>
      <c r="Y16" s="254"/>
      <c r="Z16" s="254"/>
      <c r="AA16" s="854"/>
      <c r="AB16" s="855"/>
      <c r="AC16" s="859"/>
      <c r="AD16" s="855"/>
      <c r="AE16" s="859"/>
      <c r="AF16" s="855"/>
      <c r="AG16" s="859"/>
      <c r="AH16" s="855"/>
      <c r="AI16" s="859"/>
      <c r="AJ16" s="860"/>
      <c r="AK16" s="254"/>
      <c r="AL16" s="926"/>
      <c r="AM16" s="1057"/>
      <c r="AN16" s="819"/>
    </row>
    <row r="17" spans="1:42" ht="6.75" customHeight="1" x14ac:dyDescent="0.25">
      <c r="A17" s="1043"/>
      <c r="B17" s="277"/>
      <c r="C17" s="277"/>
      <c r="D17" s="926"/>
      <c r="E17" s="926"/>
      <c r="F17" s="926"/>
      <c r="G17" s="926"/>
      <c r="H17" s="272"/>
      <c r="I17" s="272"/>
      <c r="J17" s="272"/>
      <c r="K17" s="926"/>
      <c r="L17" s="926"/>
      <c r="M17" s="926"/>
      <c r="N17" s="926"/>
      <c r="O17" s="926"/>
      <c r="P17" s="926"/>
      <c r="Q17" s="926"/>
      <c r="R17" s="926"/>
      <c r="S17" s="926"/>
      <c r="T17" s="272"/>
      <c r="U17" s="272"/>
      <c r="V17" s="272"/>
      <c r="W17" s="926"/>
      <c r="X17" s="926"/>
      <c r="Y17" s="926"/>
      <c r="Z17" s="926"/>
      <c r="AA17" s="926"/>
      <c r="AB17" s="926"/>
      <c r="AC17" s="926"/>
      <c r="AD17" s="926"/>
      <c r="AE17" s="926"/>
      <c r="AF17" s="926"/>
      <c r="AG17" s="926"/>
      <c r="AH17" s="926"/>
      <c r="AI17" s="926"/>
      <c r="AJ17" s="926"/>
      <c r="AK17" s="926"/>
      <c r="AL17" s="926"/>
      <c r="AM17" s="1057"/>
      <c r="AN17" s="819"/>
    </row>
    <row r="18" spans="1:42" ht="14.25" customHeight="1" x14ac:dyDescent="0.25">
      <c r="A18" s="1172"/>
      <c r="B18" s="1173"/>
      <c r="C18" s="791"/>
      <c r="D18" s="946"/>
      <c r="E18" s="946"/>
      <c r="F18" s="946"/>
      <c r="G18" s="946"/>
      <c r="H18" s="433"/>
      <c r="I18" s="433"/>
      <c r="J18" s="433"/>
      <c r="K18" s="946"/>
      <c r="L18" s="946"/>
      <c r="M18" s="946"/>
      <c r="N18" s="946"/>
      <c r="O18" s="946"/>
      <c r="P18" s="946"/>
      <c r="Q18" s="946"/>
      <c r="R18" s="946"/>
      <c r="S18" s="946"/>
      <c r="T18" s="433"/>
      <c r="U18" s="433"/>
      <c r="V18" s="433"/>
      <c r="W18" s="946"/>
      <c r="X18" s="946"/>
      <c r="Y18" s="946"/>
      <c r="Z18" s="946"/>
      <c r="AA18" s="946"/>
      <c r="AB18" s="946"/>
      <c r="AC18" s="946"/>
      <c r="AD18" s="946"/>
      <c r="AE18" s="946"/>
      <c r="AF18" s="946"/>
      <c r="AG18" s="946"/>
      <c r="AH18" s="946"/>
      <c r="AI18" s="946"/>
      <c r="AJ18" s="1174"/>
      <c r="AK18" s="1174"/>
      <c r="AL18" s="946"/>
      <c r="AM18" s="434"/>
      <c r="AN18" s="819"/>
    </row>
    <row r="19" spans="1:42" ht="11.25" customHeight="1" x14ac:dyDescent="0.25">
      <c r="A19" s="1043"/>
      <c r="B19" s="260"/>
      <c r="C19" s="260"/>
      <c r="D19" s="260"/>
      <c r="E19" s="260"/>
      <c r="F19" s="260"/>
      <c r="G19" s="260"/>
      <c r="H19" s="260"/>
      <c r="I19" s="260"/>
      <c r="J19" s="260"/>
      <c r="K19" s="926"/>
      <c r="L19" s="926"/>
      <c r="M19" s="926"/>
      <c r="N19" s="926"/>
      <c r="O19" s="926"/>
      <c r="P19" s="926"/>
      <c r="Q19" s="926"/>
      <c r="R19" s="926"/>
      <c r="S19" s="926"/>
      <c r="T19" s="272"/>
      <c r="U19" s="272"/>
      <c r="V19" s="272"/>
      <c r="W19" s="926"/>
      <c r="X19" s="926"/>
      <c r="Y19" s="926"/>
      <c r="Z19" s="260"/>
      <c r="AA19" s="260"/>
      <c r="AB19" s="926"/>
      <c r="AC19" s="926"/>
      <c r="AD19" s="926"/>
      <c r="AE19" s="926"/>
      <c r="AF19" s="926"/>
      <c r="AG19" s="926"/>
      <c r="AH19" s="926"/>
      <c r="AI19" s="926"/>
      <c r="AJ19" s="926"/>
      <c r="AK19" s="926"/>
      <c r="AL19" s="926"/>
      <c r="AM19" s="1057"/>
      <c r="AN19" s="819"/>
    </row>
    <row r="20" spans="1:42" ht="4.5" customHeight="1" x14ac:dyDescent="0.25">
      <c r="A20" s="1043"/>
      <c r="B20" s="277"/>
      <c r="C20" s="277"/>
      <c r="D20" s="926"/>
      <c r="E20" s="926"/>
      <c r="F20" s="926"/>
      <c r="G20" s="926"/>
      <c r="H20" s="272"/>
      <c r="I20" s="272"/>
      <c r="J20" s="272"/>
      <c r="K20" s="926"/>
      <c r="L20" s="926"/>
      <c r="M20" s="926"/>
      <c r="N20" s="926"/>
      <c r="O20" s="926"/>
      <c r="P20" s="926"/>
      <c r="Q20" s="926"/>
      <c r="R20" s="926"/>
      <c r="S20" s="926"/>
      <c r="T20" s="272"/>
      <c r="U20" s="272"/>
      <c r="V20" s="272"/>
      <c r="W20" s="926"/>
      <c r="X20" s="926"/>
      <c r="Y20" s="926"/>
      <c r="Z20" s="926"/>
      <c r="AA20" s="926"/>
      <c r="AB20" s="926"/>
      <c r="AC20" s="926"/>
      <c r="AD20" s="926"/>
      <c r="AE20" s="926"/>
      <c r="AF20" s="926"/>
      <c r="AG20" s="926"/>
      <c r="AH20" s="926"/>
      <c r="AI20" s="926"/>
      <c r="AJ20" s="926"/>
      <c r="AK20" s="926"/>
      <c r="AL20" s="926"/>
      <c r="AM20" s="1057"/>
      <c r="AN20" s="819"/>
    </row>
    <row r="21" spans="1:42" ht="12" customHeight="1" x14ac:dyDescent="0.25">
      <c r="A21" s="1112">
        <v>1.7</v>
      </c>
      <c r="B21" s="272" t="s">
        <v>710</v>
      </c>
      <c r="C21" s="272"/>
      <c r="D21" s="272"/>
      <c r="E21" s="272"/>
      <c r="F21" s="272"/>
      <c r="G21" s="272"/>
      <c r="H21" s="272"/>
      <c r="I21" s="272"/>
      <c r="J21" s="272"/>
      <c r="K21" s="272"/>
      <c r="L21" s="272"/>
      <c r="M21" s="272"/>
      <c r="N21" s="272"/>
      <c r="O21" s="272"/>
      <c r="P21" s="926"/>
      <c r="Q21" s="926"/>
      <c r="R21" s="926"/>
      <c r="S21" s="926"/>
      <c r="T21" s="272"/>
      <c r="U21" s="272"/>
      <c r="V21" s="272"/>
      <c r="W21" s="926"/>
      <c r="X21" s="926"/>
      <c r="Y21" s="926"/>
      <c r="Z21" s="260"/>
      <c r="AA21" s="260"/>
      <c r="AB21" s="926"/>
      <c r="AC21" s="926"/>
      <c r="AD21" s="926"/>
      <c r="AE21" s="926"/>
      <c r="AF21" s="926"/>
      <c r="AG21" s="926"/>
      <c r="AH21" s="926"/>
      <c r="AI21" s="926"/>
      <c r="AJ21" s="926"/>
      <c r="AK21" s="926"/>
      <c r="AL21" s="926"/>
      <c r="AM21" s="1057"/>
      <c r="AN21" s="819"/>
    </row>
    <row r="22" spans="1:42" ht="12" customHeight="1" x14ac:dyDescent="0.25">
      <c r="A22" s="1044"/>
      <c r="B22" s="276" t="s">
        <v>711</v>
      </c>
      <c r="C22" s="289"/>
      <c r="D22" s="289"/>
      <c r="E22" s="289"/>
      <c r="F22" s="289"/>
      <c r="G22" s="289"/>
      <c r="H22" s="289"/>
      <c r="I22" s="289"/>
      <c r="J22" s="289"/>
      <c r="K22" s="289"/>
      <c r="L22" s="289"/>
      <c r="M22" s="289"/>
      <c r="N22" s="289"/>
      <c r="O22" s="289"/>
      <c r="P22" s="277"/>
      <c r="Q22" s="277"/>
      <c r="R22" s="277"/>
      <c r="S22" s="277"/>
      <c r="T22" s="277"/>
      <c r="U22" s="277"/>
      <c r="V22" s="277"/>
      <c r="W22" s="278"/>
      <c r="X22" s="278"/>
      <c r="Y22" s="278"/>
      <c r="Z22" s="260"/>
      <c r="AA22" s="260"/>
      <c r="AB22" s="278"/>
      <c r="AC22" s="278"/>
      <c r="AD22" s="278"/>
      <c r="AE22" s="278"/>
      <c r="AF22" s="278"/>
      <c r="AG22" s="278"/>
      <c r="AH22" s="278"/>
      <c r="AI22" s="278"/>
      <c r="AJ22" s="278"/>
      <c r="AK22" s="278"/>
      <c r="AL22" s="278"/>
      <c r="AM22" s="1164"/>
      <c r="AN22" s="820"/>
    </row>
    <row r="23" spans="1:42" ht="4.5" customHeight="1" x14ac:dyDescent="0.25">
      <c r="A23" s="1044"/>
      <c r="B23" s="276"/>
      <c r="C23" s="277"/>
      <c r="D23" s="277"/>
      <c r="E23" s="277"/>
      <c r="F23" s="277"/>
      <c r="G23" s="277"/>
      <c r="H23" s="277"/>
      <c r="I23" s="277"/>
      <c r="J23" s="277"/>
      <c r="K23" s="277"/>
      <c r="L23" s="277"/>
      <c r="M23" s="277"/>
      <c r="N23" s="277"/>
      <c r="O23" s="277"/>
      <c r="P23" s="277"/>
      <c r="Q23" s="277"/>
      <c r="R23" s="277"/>
      <c r="S23" s="277"/>
      <c r="T23" s="277"/>
      <c r="U23" s="277"/>
      <c r="V23" s="277"/>
      <c r="W23" s="278"/>
      <c r="X23" s="278"/>
      <c r="Y23" s="278"/>
      <c r="Z23" s="278"/>
      <c r="AA23" s="278"/>
      <c r="AB23" s="278"/>
      <c r="AC23" s="278"/>
      <c r="AD23" s="278"/>
      <c r="AE23" s="278"/>
      <c r="AF23" s="278"/>
      <c r="AG23" s="278"/>
      <c r="AH23" s="278"/>
      <c r="AI23" s="278"/>
      <c r="AJ23" s="278"/>
      <c r="AK23" s="278"/>
      <c r="AL23" s="278"/>
      <c r="AM23" s="1164"/>
      <c r="AN23" s="820"/>
    </row>
    <row r="24" spans="1:42" s="302" customFormat="1" ht="12" customHeight="1" x14ac:dyDescent="0.25">
      <c r="A24" s="1043"/>
      <c r="B24" s="272" t="s">
        <v>712</v>
      </c>
      <c r="C24" s="277"/>
      <c r="D24" s="277"/>
      <c r="E24" s="277"/>
      <c r="F24" s="277"/>
      <c r="G24" s="462"/>
      <c r="H24" s="462"/>
      <c r="I24" s="462"/>
      <c r="J24" s="462"/>
      <c r="K24" s="462"/>
      <c r="L24" s="462"/>
      <c r="M24" s="462"/>
      <c r="N24" s="462"/>
      <c r="O24" s="266"/>
      <c r="P24" s="266"/>
      <c r="Q24" s="781"/>
      <c r="R24" s="462"/>
      <c r="S24" s="462"/>
      <c r="T24" s="462"/>
      <c r="U24" s="266"/>
      <c r="V24" s="277"/>
      <c r="W24" s="427"/>
      <c r="X24" s="260"/>
      <c r="Y24" s="277"/>
      <c r="Z24" s="277"/>
      <c r="AA24" s="277"/>
      <c r="AB24" s="277"/>
      <c r="AC24" s="277"/>
      <c r="AD24" s="260"/>
      <c r="AE24" s="277"/>
      <c r="AF24" s="277"/>
      <c r="AG24" s="277"/>
      <c r="AH24" s="277"/>
      <c r="AI24" s="277"/>
      <c r="AJ24" s="277"/>
      <c r="AK24" s="272"/>
      <c r="AL24" s="272"/>
      <c r="AM24" s="1041"/>
      <c r="AN24" s="815"/>
    </row>
    <row r="25" spans="1:42" s="302" customFormat="1" ht="12" customHeight="1" x14ac:dyDescent="0.25">
      <c r="A25" s="1043"/>
      <c r="B25" s="276" t="s">
        <v>713</v>
      </c>
      <c r="C25" s="277"/>
      <c r="D25" s="277"/>
      <c r="E25" s="277"/>
      <c r="F25" s="277"/>
      <c r="G25" s="1185" t="s">
        <v>714</v>
      </c>
      <c r="H25" s="279"/>
      <c r="I25" s="279"/>
      <c r="J25" s="279"/>
      <c r="K25" s="279"/>
      <c r="L25" s="279"/>
      <c r="M25" s="279"/>
      <c r="N25" s="279"/>
      <c r="O25" s="797"/>
      <c r="P25" s="797"/>
      <c r="Q25" s="797"/>
      <c r="R25" s="279"/>
      <c r="S25" s="279"/>
      <c r="T25" s="279"/>
      <c r="U25" s="279"/>
      <c r="V25" s="277"/>
      <c r="W25" s="427"/>
      <c r="X25" s="427"/>
      <c r="Y25" s="277"/>
      <c r="Z25" s="277"/>
      <c r="AA25" s="277"/>
      <c r="AB25" s="277"/>
      <c r="AC25" s="277"/>
      <c r="AD25" s="277"/>
      <c r="AE25" s="277"/>
      <c r="AF25" s="277"/>
      <c r="AG25" s="277"/>
      <c r="AH25" s="277"/>
      <c r="AI25" s="277"/>
      <c r="AJ25" s="277"/>
      <c r="AK25" s="277"/>
      <c r="AL25" s="277"/>
      <c r="AM25" s="1041"/>
      <c r="AN25" s="815"/>
    </row>
    <row r="26" spans="1:42" s="302" customFormat="1" ht="9.9499999999999993" customHeight="1" x14ac:dyDescent="0.25">
      <c r="A26" s="1043"/>
      <c r="B26" s="276"/>
      <c r="C26" s="277"/>
      <c r="D26" s="277"/>
      <c r="E26" s="277"/>
      <c r="F26" s="277"/>
      <c r="G26" s="1185"/>
      <c r="H26" s="279"/>
      <c r="I26" s="279"/>
      <c r="J26" s="279"/>
      <c r="K26" s="279"/>
      <c r="L26" s="279"/>
      <c r="M26" s="279"/>
      <c r="N26" s="279"/>
      <c r="O26" s="797"/>
      <c r="P26" s="797"/>
      <c r="Q26" s="797"/>
      <c r="R26" s="279"/>
      <c r="S26" s="279"/>
      <c r="T26" s="279"/>
      <c r="U26" s="279"/>
      <c r="V26" s="277"/>
      <c r="W26" s="427"/>
      <c r="X26" s="427"/>
      <c r="Y26" s="277"/>
      <c r="Z26" s="277"/>
      <c r="AA26" s="277"/>
      <c r="AB26" s="277"/>
      <c r="AC26" s="277"/>
      <c r="AD26" s="277"/>
      <c r="AE26" s="277"/>
      <c r="AF26" s="277"/>
      <c r="AG26" s="277"/>
      <c r="AH26" s="277"/>
      <c r="AI26" s="277"/>
      <c r="AJ26" s="277"/>
      <c r="AK26" s="277"/>
      <c r="AL26" s="277"/>
      <c r="AM26" s="1041"/>
      <c r="AN26" s="1041"/>
    </row>
    <row r="27" spans="1:42" s="302" customFormat="1" ht="18.75" customHeight="1" x14ac:dyDescent="0.25">
      <c r="A27" s="1045"/>
      <c r="B27" s="2934" t="s">
        <v>715</v>
      </c>
      <c r="C27" s="2935"/>
      <c r="D27" s="2935"/>
      <c r="E27" s="2935"/>
      <c r="F27" s="2935"/>
      <c r="G27" s="2935"/>
      <c r="H27" s="2935"/>
      <c r="I27" s="2935"/>
      <c r="J27" s="2935"/>
      <c r="K27" s="2935"/>
      <c r="L27" s="2935"/>
      <c r="M27" s="2935"/>
      <c r="N27" s="2935"/>
      <c r="O27" s="2936"/>
      <c r="P27" s="2934" t="s">
        <v>715</v>
      </c>
      <c r="Q27" s="2935"/>
      <c r="R27" s="2935"/>
      <c r="S27" s="2935"/>
      <c r="T27" s="2935"/>
      <c r="U27" s="2935"/>
      <c r="V27" s="2935"/>
      <c r="W27" s="2935"/>
      <c r="X27" s="2935"/>
      <c r="Y27" s="2935"/>
      <c r="Z27" s="2935"/>
      <c r="AA27" s="2935"/>
      <c r="AB27" s="2935"/>
      <c r="AC27" s="2935"/>
      <c r="AD27" s="2935"/>
      <c r="AE27" s="2935"/>
      <c r="AF27" s="2935"/>
      <c r="AG27" s="2935"/>
      <c r="AH27" s="2936"/>
      <c r="AI27" s="280"/>
      <c r="AJ27" s="280"/>
      <c r="AK27" s="280"/>
      <c r="AL27" s="281"/>
      <c r="AM27" s="1165"/>
      <c r="AN27" s="816"/>
    </row>
    <row r="28" spans="1:42" s="428" customFormat="1" ht="15" customHeight="1" x14ac:dyDescent="0.25">
      <c r="A28" s="1043"/>
      <c r="B28" s="1188"/>
      <c r="C28" s="277"/>
      <c r="D28" s="272"/>
      <c r="E28" s="277"/>
      <c r="F28" s="277"/>
      <c r="G28" s="277"/>
      <c r="H28" s="277"/>
      <c r="I28" s="277"/>
      <c r="J28" s="277"/>
      <c r="K28" s="277"/>
      <c r="L28" s="277"/>
      <c r="M28" s="277"/>
      <c r="N28" s="277"/>
      <c r="O28" s="1200"/>
      <c r="P28" s="263"/>
      <c r="Q28" s="944"/>
      <c r="R28" s="263"/>
      <c r="S28" s="263"/>
      <c r="T28" s="263"/>
      <c r="U28" s="280"/>
      <c r="V28" s="280"/>
      <c r="W28" s="263"/>
      <c r="X28" s="263"/>
      <c r="Y28" s="263"/>
      <c r="Z28" s="280"/>
      <c r="AA28" s="280"/>
      <c r="AB28" s="263"/>
      <c r="AC28" s="263"/>
      <c r="AD28" s="280"/>
      <c r="AE28" s="280"/>
      <c r="AF28" s="280"/>
      <c r="AG28" s="280"/>
      <c r="AH28" s="1189"/>
      <c r="AI28" s="280"/>
      <c r="AJ28" s="280"/>
      <c r="AK28" s="280"/>
      <c r="AL28" s="281"/>
      <c r="AM28" s="1166"/>
      <c r="AN28" s="817"/>
      <c r="AP28" s="429"/>
    </row>
    <row r="29" spans="1:42" ht="15" customHeight="1" x14ac:dyDescent="0.25">
      <c r="A29" s="1043"/>
      <c r="B29" s="1190"/>
      <c r="C29" s="277"/>
      <c r="D29" s="277"/>
      <c r="E29" s="277"/>
      <c r="F29" s="277"/>
      <c r="G29" s="277"/>
      <c r="H29" s="277"/>
      <c r="I29" s="277"/>
      <c r="J29" s="277"/>
      <c r="K29" s="277"/>
      <c r="L29" s="277"/>
      <c r="M29" s="277"/>
      <c r="N29" s="277"/>
      <c r="O29" s="1201"/>
      <c r="P29" s="272"/>
      <c r="Q29" s="272"/>
      <c r="R29" s="272"/>
      <c r="S29" s="272"/>
      <c r="T29" s="272"/>
      <c r="U29" s="272"/>
      <c r="V29" s="272"/>
      <c r="W29" s="272"/>
      <c r="X29" s="272"/>
      <c r="Y29" s="272"/>
      <c r="Z29" s="943"/>
      <c r="AA29" s="943"/>
      <c r="AB29" s="943"/>
      <c r="AC29" s="943"/>
      <c r="AD29" s="943"/>
      <c r="AE29" s="943"/>
      <c r="AF29" s="943"/>
      <c r="AG29" s="943"/>
      <c r="AH29" s="1191"/>
      <c r="AI29" s="926"/>
      <c r="AJ29" s="926"/>
      <c r="AK29" s="926"/>
      <c r="AL29" s="926"/>
      <c r="AM29" s="1057"/>
      <c r="AN29" s="807"/>
    </row>
    <row r="30" spans="1:42" ht="15" customHeight="1" x14ac:dyDescent="0.25">
      <c r="A30" s="1043"/>
      <c r="B30" s="1190"/>
      <c r="C30" s="277"/>
      <c r="D30" s="277"/>
      <c r="E30" s="277"/>
      <c r="F30" s="277"/>
      <c r="G30" s="277"/>
      <c r="H30" s="277"/>
      <c r="I30" s="277"/>
      <c r="J30" s="277"/>
      <c r="K30" s="277"/>
      <c r="L30" s="277"/>
      <c r="M30" s="277"/>
      <c r="N30" s="277"/>
      <c r="O30" s="1202"/>
      <c r="P30" s="274"/>
      <c r="Q30" s="274"/>
      <c r="R30" s="274"/>
      <c r="S30" s="274"/>
      <c r="T30" s="274"/>
      <c r="U30" s="274"/>
      <c r="V30" s="274"/>
      <c r="W30" s="274"/>
      <c r="X30" s="274"/>
      <c r="Y30" s="274"/>
      <c r="Z30" s="959"/>
      <c r="AA30" s="959"/>
      <c r="AB30" s="959"/>
      <c r="AC30" s="959"/>
      <c r="AD30" s="959"/>
      <c r="AE30" s="959"/>
      <c r="AF30" s="959"/>
      <c r="AG30" s="959"/>
      <c r="AH30" s="1192"/>
      <c r="AI30" s="942"/>
      <c r="AJ30" s="942"/>
      <c r="AK30" s="942"/>
      <c r="AL30" s="942"/>
      <c r="AM30" s="1160"/>
      <c r="AN30" s="818"/>
    </row>
    <row r="31" spans="1:42" s="302" customFormat="1" ht="15" customHeight="1" x14ac:dyDescent="0.25">
      <c r="A31" s="1059"/>
      <c r="B31" s="1193"/>
      <c r="C31" s="277"/>
      <c r="D31" s="277"/>
      <c r="E31" s="277"/>
      <c r="F31" s="277"/>
      <c r="G31" s="277"/>
      <c r="H31" s="277"/>
      <c r="I31" s="277"/>
      <c r="J31" s="277"/>
      <c r="K31" s="277"/>
      <c r="L31" s="277"/>
      <c r="M31" s="272"/>
      <c r="N31" s="277"/>
      <c r="O31" s="1203"/>
      <c r="P31" s="944"/>
      <c r="Q31" s="944"/>
      <c r="R31" s="944"/>
      <c r="S31" s="944"/>
      <c r="T31" s="944"/>
      <c r="U31" s="944"/>
      <c r="V31" s="944"/>
      <c r="W31" s="944"/>
      <c r="X31" s="944"/>
      <c r="Y31" s="277"/>
      <c r="Z31" s="277"/>
      <c r="AA31" s="277"/>
      <c r="AB31" s="277"/>
      <c r="AC31" s="277"/>
      <c r="AD31" s="277"/>
      <c r="AE31" s="277"/>
      <c r="AF31" s="277"/>
      <c r="AG31" s="277"/>
      <c r="AH31" s="1194"/>
      <c r="AI31" s="277"/>
      <c r="AJ31" s="277"/>
      <c r="AK31" s="277"/>
      <c r="AL31" s="277"/>
      <c r="AM31" s="1041"/>
      <c r="AN31" s="815"/>
    </row>
    <row r="32" spans="1:42" s="302" customFormat="1" ht="15" customHeight="1" x14ac:dyDescent="0.25">
      <c r="A32" s="1043"/>
      <c r="B32" s="1196"/>
      <c r="C32" s="277"/>
      <c r="D32" s="277"/>
      <c r="E32" s="277"/>
      <c r="F32" s="277"/>
      <c r="G32" s="277"/>
      <c r="H32" s="277"/>
      <c r="I32" s="277"/>
      <c r="J32" s="277"/>
      <c r="K32" s="277"/>
      <c r="L32" s="277"/>
      <c r="M32" s="277"/>
      <c r="N32" s="277"/>
      <c r="O32" s="1194"/>
      <c r="P32" s="277"/>
      <c r="Q32" s="277"/>
      <c r="R32" s="277"/>
      <c r="S32" s="277"/>
      <c r="T32" s="277"/>
      <c r="U32" s="277"/>
      <c r="V32" s="277"/>
      <c r="W32" s="429"/>
      <c r="X32" s="429"/>
      <c r="Y32" s="429"/>
      <c r="Z32" s="429"/>
      <c r="AA32" s="429"/>
      <c r="AB32" s="429"/>
      <c r="AC32" s="429"/>
      <c r="AD32" s="429"/>
      <c r="AE32" s="429"/>
      <c r="AF32" s="429"/>
      <c r="AG32" s="429"/>
      <c r="AH32" s="1195"/>
      <c r="AI32" s="429"/>
      <c r="AJ32" s="429"/>
      <c r="AK32" s="429"/>
      <c r="AL32" s="429"/>
      <c r="AM32" s="1061"/>
      <c r="AN32" s="821"/>
    </row>
    <row r="33" spans="1:42" s="302" customFormat="1" ht="15" customHeight="1" x14ac:dyDescent="0.25">
      <c r="A33" s="1043"/>
      <c r="B33" s="1197"/>
      <c r="C33" s="791"/>
      <c r="D33" s="791"/>
      <c r="E33" s="791"/>
      <c r="F33" s="791"/>
      <c r="G33" s="791"/>
      <c r="H33" s="791"/>
      <c r="I33" s="791"/>
      <c r="J33" s="791"/>
      <c r="K33" s="791"/>
      <c r="L33" s="791"/>
      <c r="M33" s="791"/>
      <c r="N33" s="791"/>
      <c r="O33" s="877"/>
      <c r="P33" s="791"/>
      <c r="Q33" s="791"/>
      <c r="R33" s="791"/>
      <c r="S33" s="791"/>
      <c r="T33" s="791"/>
      <c r="U33" s="791"/>
      <c r="V33" s="791"/>
      <c r="W33" s="1198"/>
      <c r="X33" s="1198"/>
      <c r="Y33" s="1198"/>
      <c r="Z33" s="1198"/>
      <c r="AA33" s="1198"/>
      <c r="AB33" s="1198"/>
      <c r="AC33" s="1198"/>
      <c r="AD33" s="1198"/>
      <c r="AE33" s="1198"/>
      <c r="AF33" s="1198"/>
      <c r="AG33" s="1198"/>
      <c r="AH33" s="1199"/>
      <c r="AI33" s="429"/>
      <c r="AJ33" s="429"/>
      <c r="AK33" s="429"/>
      <c r="AL33" s="429"/>
      <c r="AM33" s="1061"/>
      <c r="AN33" s="821"/>
    </row>
    <row r="34" spans="1:42" s="302" customFormat="1" ht="20.100000000000001" customHeight="1" x14ac:dyDescent="0.25">
      <c r="A34" s="1043"/>
      <c r="B34" s="272"/>
      <c r="C34" s="277"/>
      <c r="D34" s="277"/>
      <c r="E34" s="277"/>
      <c r="F34" s="277"/>
      <c r="G34" s="277"/>
      <c r="H34" s="277"/>
      <c r="I34" s="277"/>
      <c r="J34" s="277"/>
      <c r="K34" s="277"/>
      <c r="L34" s="277"/>
      <c r="M34" s="277"/>
      <c r="N34" s="277"/>
      <c r="O34" s="277"/>
      <c r="P34" s="272"/>
      <c r="Q34" s="277"/>
      <c r="R34" s="277"/>
      <c r="S34" s="277"/>
      <c r="T34" s="277"/>
      <c r="U34" s="277"/>
      <c r="V34" s="1073"/>
      <c r="W34" s="429"/>
      <c r="X34" s="429"/>
      <c r="Y34" s="429"/>
      <c r="Z34" s="429"/>
      <c r="AA34" s="429"/>
      <c r="AB34" s="429"/>
      <c r="AC34" s="429"/>
      <c r="AD34" s="429"/>
      <c r="AE34" s="429"/>
      <c r="AF34" s="429"/>
      <c r="AG34" s="429"/>
      <c r="AH34" s="429"/>
      <c r="AI34" s="429"/>
      <c r="AJ34" s="429"/>
      <c r="AK34" s="429"/>
      <c r="AL34" s="429"/>
      <c r="AM34" s="1061"/>
      <c r="AN34" s="821"/>
    </row>
    <row r="35" spans="1:42" s="302" customFormat="1" ht="12" customHeight="1" x14ac:dyDescent="0.25">
      <c r="A35" s="1043"/>
      <c r="B35" s="272" t="s">
        <v>712</v>
      </c>
      <c r="C35" s="277"/>
      <c r="D35" s="277"/>
      <c r="E35" s="277"/>
      <c r="F35" s="277"/>
      <c r="G35" s="462"/>
      <c r="H35" s="462"/>
      <c r="I35" s="462"/>
      <c r="J35" s="462"/>
      <c r="K35" s="462"/>
      <c r="L35" s="462"/>
      <c r="M35" s="462"/>
      <c r="N35" s="462"/>
      <c r="O35" s="266"/>
      <c r="P35" s="266"/>
      <c r="Q35" s="781"/>
      <c r="R35" s="462"/>
      <c r="S35" s="462"/>
      <c r="T35" s="462"/>
      <c r="U35" s="266"/>
      <c r="V35" s="277"/>
      <c r="W35" s="427"/>
      <c r="X35" s="260"/>
      <c r="Y35" s="277"/>
      <c r="Z35" s="277"/>
      <c r="AA35" s="277"/>
      <c r="AB35" s="277"/>
      <c r="AC35" s="277"/>
      <c r="AD35" s="260"/>
      <c r="AE35" s="277"/>
      <c r="AF35" s="277"/>
      <c r="AG35" s="277"/>
      <c r="AH35" s="277"/>
      <c r="AI35" s="277"/>
      <c r="AJ35" s="277"/>
      <c r="AK35" s="272"/>
      <c r="AL35" s="272"/>
      <c r="AM35" s="1041"/>
      <c r="AN35" s="815"/>
    </row>
    <row r="36" spans="1:42" s="302" customFormat="1" ht="12" customHeight="1" x14ac:dyDescent="0.25">
      <c r="A36" s="1043"/>
      <c r="B36" s="276" t="s">
        <v>713</v>
      </c>
      <c r="C36" s="277"/>
      <c r="D36" s="277"/>
      <c r="E36" s="277"/>
      <c r="F36" s="277"/>
      <c r="G36" s="1185" t="s">
        <v>714</v>
      </c>
      <c r="H36" s="279"/>
      <c r="I36" s="279"/>
      <c r="J36" s="279"/>
      <c r="K36" s="279"/>
      <c r="L36" s="279"/>
      <c r="M36" s="279"/>
      <c r="N36" s="279"/>
      <c r="O36" s="797"/>
      <c r="P36" s="797"/>
      <c r="Q36" s="797"/>
      <c r="R36" s="279"/>
      <c r="S36" s="279"/>
      <c r="T36" s="279"/>
      <c r="U36" s="279"/>
      <c r="V36" s="277"/>
      <c r="W36" s="427"/>
      <c r="X36" s="427"/>
      <c r="Y36" s="277"/>
      <c r="Z36" s="277"/>
      <c r="AA36" s="277"/>
      <c r="AB36" s="277"/>
      <c r="AC36" s="277"/>
      <c r="AD36" s="277"/>
      <c r="AE36" s="277"/>
      <c r="AF36" s="277"/>
      <c r="AG36" s="277"/>
      <c r="AH36" s="277"/>
      <c r="AI36" s="277"/>
      <c r="AJ36" s="277"/>
      <c r="AK36" s="277"/>
      <c r="AL36" s="277"/>
      <c r="AM36" s="1041"/>
      <c r="AN36" s="815"/>
    </row>
    <row r="37" spans="1:42" s="302" customFormat="1" ht="9.9499999999999993" customHeight="1" x14ac:dyDescent="0.25">
      <c r="A37" s="1043"/>
      <c r="B37" s="276"/>
      <c r="C37" s="277"/>
      <c r="D37" s="277"/>
      <c r="E37" s="277"/>
      <c r="F37" s="277"/>
      <c r="G37" s="1185"/>
      <c r="H37" s="279"/>
      <c r="I37" s="279"/>
      <c r="J37" s="279"/>
      <c r="K37" s="279"/>
      <c r="L37" s="279"/>
      <c r="M37" s="279"/>
      <c r="N37" s="279"/>
      <c r="O37" s="797"/>
      <c r="P37" s="797"/>
      <c r="Q37" s="797"/>
      <c r="R37" s="279"/>
      <c r="S37" s="279"/>
      <c r="T37" s="279"/>
      <c r="U37" s="279"/>
      <c r="V37" s="277"/>
      <c r="W37" s="427"/>
      <c r="X37" s="427"/>
      <c r="Y37" s="277"/>
      <c r="Z37" s="277"/>
      <c r="AA37" s="277"/>
      <c r="AB37" s="277"/>
      <c r="AC37" s="277"/>
      <c r="AD37" s="277"/>
      <c r="AE37" s="277"/>
      <c r="AF37" s="277"/>
      <c r="AG37" s="277"/>
      <c r="AH37" s="277"/>
      <c r="AI37" s="277"/>
      <c r="AJ37" s="277"/>
      <c r="AK37" s="277"/>
      <c r="AL37" s="277"/>
      <c r="AM37" s="1041"/>
      <c r="AN37" s="1041"/>
    </row>
    <row r="38" spans="1:42" s="302" customFormat="1" ht="18.75" customHeight="1" x14ac:dyDescent="0.25">
      <c r="A38" s="1045"/>
      <c r="B38" s="2934" t="s">
        <v>715</v>
      </c>
      <c r="C38" s="2935"/>
      <c r="D38" s="2935"/>
      <c r="E38" s="2935"/>
      <c r="F38" s="2935"/>
      <c r="G38" s="2935"/>
      <c r="H38" s="2935"/>
      <c r="I38" s="2935"/>
      <c r="J38" s="2935"/>
      <c r="K38" s="2935"/>
      <c r="L38" s="2935"/>
      <c r="M38" s="2935"/>
      <c r="N38" s="2935"/>
      <c r="O38" s="2936"/>
      <c r="P38" s="2934" t="s">
        <v>715</v>
      </c>
      <c r="Q38" s="2935"/>
      <c r="R38" s="2935"/>
      <c r="S38" s="2935"/>
      <c r="T38" s="2935"/>
      <c r="U38" s="2935"/>
      <c r="V38" s="2935"/>
      <c r="W38" s="2935"/>
      <c r="X38" s="2935"/>
      <c r="Y38" s="2935"/>
      <c r="Z38" s="2935"/>
      <c r="AA38" s="2935"/>
      <c r="AB38" s="2935"/>
      <c r="AC38" s="2935"/>
      <c r="AD38" s="2935"/>
      <c r="AE38" s="2935"/>
      <c r="AF38" s="2935"/>
      <c r="AG38" s="2935"/>
      <c r="AH38" s="2936"/>
      <c r="AI38" s="280"/>
      <c r="AJ38" s="280"/>
      <c r="AK38" s="280"/>
      <c r="AL38" s="281"/>
      <c r="AM38" s="1165"/>
      <c r="AN38" s="816"/>
    </row>
    <row r="39" spans="1:42" s="428" customFormat="1" ht="15" customHeight="1" x14ac:dyDescent="0.25">
      <c r="A39" s="1043"/>
      <c r="B39" s="1188"/>
      <c r="C39" s="277"/>
      <c r="D39" s="272"/>
      <c r="E39" s="277"/>
      <c r="F39" s="277"/>
      <c r="G39" s="277"/>
      <c r="H39" s="277"/>
      <c r="I39" s="277"/>
      <c r="J39" s="277"/>
      <c r="K39" s="277"/>
      <c r="L39" s="277"/>
      <c r="M39" s="277"/>
      <c r="N39" s="277"/>
      <c r="O39" s="1200"/>
      <c r="P39" s="263"/>
      <c r="Q39" s="944"/>
      <c r="R39" s="263"/>
      <c r="S39" s="263"/>
      <c r="T39" s="263"/>
      <c r="U39" s="280"/>
      <c r="V39" s="280"/>
      <c r="W39" s="263"/>
      <c r="X39" s="263"/>
      <c r="Y39" s="263"/>
      <c r="Z39" s="280"/>
      <c r="AA39" s="280"/>
      <c r="AB39" s="263"/>
      <c r="AC39" s="263"/>
      <c r="AD39" s="280"/>
      <c r="AE39" s="280"/>
      <c r="AF39" s="280"/>
      <c r="AG39" s="280"/>
      <c r="AH39" s="1189"/>
      <c r="AI39" s="280"/>
      <c r="AJ39" s="280"/>
      <c r="AK39" s="280"/>
      <c r="AL39" s="281"/>
      <c r="AM39" s="1166"/>
      <c r="AN39" s="817"/>
      <c r="AP39" s="429"/>
    </row>
    <row r="40" spans="1:42" ht="15" customHeight="1" x14ac:dyDescent="0.25">
      <c r="A40" s="1043"/>
      <c r="B40" s="1190"/>
      <c r="C40" s="277"/>
      <c r="D40" s="277"/>
      <c r="E40" s="277"/>
      <c r="F40" s="277"/>
      <c r="G40" s="277"/>
      <c r="H40" s="277"/>
      <c r="I40" s="277"/>
      <c r="J40" s="277"/>
      <c r="K40" s="277"/>
      <c r="L40" s="277"/>
      <c r="M40" s="277"/>
      <c r="N40" s="277"/>
      <c r="O40" s="1201"/>
      <c r="P40" s="272"/>
      <c r="Q40" s="272"/>
      <c r="R40" s="272"/>
      <c r="S40" s="272"/>
      <c r="T40" s="272"/>
      <c r="U40" s="272"/>
      <c r="V40" s="272"/>
      <c r="W40" s="272"/>
      <c r="X40" s="272"/>
      <c r="Y40" s="272"/>
      <c r="Z40" s="943"/>
      <c r="AA40" s="943"/>
      <c r="AB40" s="943"/>
      <c r="AC40" s="943"/>
      <c r="AD40" s="943"/>
      <c r="AE40" s="943"/>
      <c r="AF40" s="943"/>
      <c r="AG40" s="943"/>
      <c r="AH40" s="1191"/>
      <c r="AI40" s="943"/>
      <c r="AJ40" s="943"/>
      <c r="AK40" s="943"/>
      <c r="AL40" s="943"/>
      <c r="AM40" s="1057"/>
      <c r="AN40" s="807"/>
    </row>
    <row r="41" spans="1:42" ht="15" customHeight="1" x14ac:dyDescent="0.25">
      <c r="A41" s="1043"/>
      <c r="B41" s="1190"/>
      <c r="C41" s="277"/>
      <c r="D41" s="277"/>
      <c r="E41" s="277"/>
      <c r="F41" s="277"/>
      <c r="G41" s="277"/>
      <c r="H41" s="277"/>
      <c r="I41" s="277"/>
      <c r="J41" s="277"/>
      <c r="K41" s="277"/>
      <c r="L41" s="277"/>
      <c r="M41" s="277"/>
      <c r="N41" s="277"/>
      <c r="O41" s="1202"/>
      <c r="P41" s="274"/>
      <c r="Q41" s="274"/>
      <c r="R41" s="274"/>
      <c r="S41" s="274"/>
      <c r="T41" s="274"/>
      <c r="U41" s="274"/>
      <c r="V41" s="274"/>
      <c r="W41" s="274"/>
      <c r="X41" s="274"/>
      <c r="Y41" s="274"/>
      <c r="Z41" s="959"/>
      <c r="AA41" s="959"/>
      <c r="AB41" s="959"/>
      <c r="AC41" s="959"/>
      <c r="AD41" s="959"/>
      <c r="AE41" s="959"/>
      <c r="AF41" s="959"/>
      <c r="AG41" s="959"/>
      <c r="AH41" s="1192"/>
      <c r="AI41" s="959"/>
      <c r="AJ41" s="959"/>
      <c r="AK41" s="959"/>
      <c r="AL41" s="959"/>
      <c r="AM41" s="1160"/>
      <c r="AN41" s="818"/>
    </row>
    <row r="42" spans="1:42" s="302" customFormat="1" ht="15" customHeight="1" x14ac:dyDescent="0.25">
      <c r="A42" s="1059"/>
      <c r="B42" s="1193"/>
      <c r="C42" s="277"/>
      <c r="D42" s="277"/>
      <c r="E42" s="277"/>
      <c r="F42" s="277"/>
      <c r="G42" s="277"/>
      <c r="H42" s="277"/>
      <c r="I42" s="277"/>
      <c r="J42" s="277"/>
      <c r="K42" s="277"/>
      <c r="L42" s="277"/>
      <c r="M42" s="272"/>
      <c r="N42" s="277"/>
      <c r="O42" s="1203"/>
      <c r="P42" s="944"/>
      <c r="Q42" s="944"/>
      <c r="R42" s="944"/>
      <c r="S42" s="944"/>
      <c r="T42" s="944"/>
      <c r="U42" s="944"/>
      <c r="V42" s="944"/>
      <c r="W42" s="944"/>
      <c r="X42" s="944"/>
      <c r="Y42" s="277"/>
      <c r="Z42" s="277"/>
      <c r="AA42" s="277"/>
      <c r="AB42" s="277"/>
      <c r="AC42" s="277"/>
      <c r="AD42" s="277"/>
      <c r="AE42" s="277"/>
      <c r="AF42" s="277"/>
      <c r="AG42" s="277"/>
      <c r="AH42" s="1194"/>
      <c r="AI42" s="277"/>
      <c r="AJ42" s="277"/>
      <c r="AK42" s="277"/>
      <c r="AL42" s="277"/>
      <c r="AM42" s="1041"/>
      <c r="AN42" s="815"/>
    </row>
    <row r="43" spans="1:42" s="302" customFormat="1" ht="15" customHeight="1" x14ac:dyDescent="0.25">
      <c r="A43" s="1043"/>
      <c r="B43" s="1196"/>
      <c r="C43" s="277"/>
      <c r="D43" s="277"/>
      <c r="E43" s="277"/>
      <c r="F43" s="277"/>
      <c r="G43" s="277"/>
      <c r="H43" s="277"/>
      <c r="I43" s="277"/>
      <c r="J43" s="277"/>
      <c r="K43" s="277"/>
      <c r="L43" s="277"/>
      <c r="M43" s="277"/>
      <c r="N43" s="277"/>
      <c r="O43" s="1194"/>
      <c r="P43" s="277"/>
      <c r="Q43" s="277"/>
      <c r="R43" s="277"/>
      <c r="S43" s="277"/>
      <c r="T43" s="277"/>
      <c r="U43" s="277"/>
      <c r="V43" s="277"/>
      <c r="W43" s="429"/>
      <c r="X43" s="429"/>
      <c r="Y43" s="429"/>
      <c r="Z43" s="429"/>
      <c r="AA43" s="429"/>
      <c r="AB43" s="429"/>
      <c r="AC43" s="429"/>
      <c r="AD43" s="429"/>
      <c r="AE43" s="429"/>
      <c r="AF43" s="429"/>
      <c r="AG43" s="429"/>
      <c r="AH43" s="1195"/>
      <c r="AI43" s="429"/>
      <c r="AJ43" s="429"/>
      <c r="AK43" s="429"/>
      <c r="AL43" s="429"/>
      <c r="AM43" s="1061"/>
      <c r="AN43" s="821"/>
    </row>
    <row r="44" spans="1:42" s="302" customFormat="1" ht="15" customHeight="1" x14ac:dyDescent="0.25">
      <c r="A44" s="1043"/>
      <c r="B44" s="1197"/>
      <c r="C44" s="791"/>
      <c r="D44" s="791"/>
      <c r="E44" s="791"/>
      <c r="F44" s="791"/>
      <c r="G44" s="791"/>
      <c r="H44" s="791"/>
      <c r="I44" s="791"/>
      <c r="J44" s="791"/>
      <c r="K44" s="791"/>
      <c r="L44" s="791"/>
      <c r="M44" s="791"/>
      <c r="N44" s="791"/>
      <c r="O44" s="877"/>
      <c r="P44" s="791"/>
      <c r="Q44" s="791"/>
      <c r="R44" s="791"/>
      <c r="S44" s="791"/>
      <c r="T44" s="791"/>
      <c r="U44" s="791"/>
      <c r="V44" s="791"/>
      <c r="W44" s="1198"/>
      <c r="X44" s="1198"/>
      <c r="Y44" s="1198"/>
      <c r="Z44" s="1198"/>
      <c r="AA44" s="1198"/>
      <c r="AB44" s="1198"/>
      <c r="AC44" s="1198"/>
      <c r="AD44" s="1198"/>
      <c r="AE44" s="1198"/>
      <c r="AF44" s="1198"/>
      <c r="AG44" s="1198"/>
      <c r="AH44" s="1199"/>
      <c r="AI44" s="429"/>
      <c r="AJ44" s="429"/>
      <c r="AK44" s="429"/>
      <c r="AL44" s="429"/>
      <c r="AM44" s="1061"/>
      <c r="AN44" s="821"/>
    </row>
    <row r="45" spans="1:42" s="302" customFormat="1" ht="20.100000000000001" customHeight="1" x14ac:dyDescent="0.25">
      <c r="A45" s="1043"/>
      <c r="B45" s="275"/>
      <c r="C45" s="267"/>
      <c r="D45" s="267"/>
      <c r="E45" s="267"/>
      <c r="F45" s="267"/>
      <c r="G45" s="267"/>
      <c r="H45" s="267"/>
      <c r="I45" s="267"/>
      <c r="J45" s="267"/>
      <c r="K45" s="267"/>
      <c r="L45" s="267"/>
      <c r="M45" s="267"/>
      <c r="N45" s="267"/>
      <c r="O45" s="267"/>
      <c r="P45" s="267"/>
      <c r="Q45" s="267"/>
      <c r="R45" s="267"/>
      <c r="S45" s="267"/>
      <c r="T45" s="267"/>
      <c r="U45" s="267"/>
      <c r="V45" s="267"/>
      <c r="W45" s="298"/>
      <c r="X45" s="298"/>
      <c r="Y45" s="298"/>
      <c r="Z45" s="298"/>
      <c r="AA45" s="298"/>
      <c r="AB45" s="298"/>
      <c r="AC45" s="298"/>
      <c r="AD45" s="298"/>
      <c r="AE45" s="298"/>
      <c r="AF45" s="298"/>
      <c r="AG45" s="298"/>
      <c r="AH45" s="298"/>
      <c r="AI45" s="298"/>
      <c r="AJ45" s="298"/>
      <c r="AK45" s="298"/>
      <c r="AL45" s="298"/>
      <c r="AM45" s="1047"/>
      <c r="AN45" s="821"/>
    </row>
    <row r="46" spans="1:42" s="302" customFormat="1" ht="12" customHeight="1" x14ac:dyDescent="0.25">
      <c r="A46" s="1043"/>
      <c r="B46" s="272" t="s">
        <v>712</v>
      </c>
      <c r="C46" s="277"/>
      <c r="D46" s="277"/>
      <c r="E46" s="277"/>
      <c r="F46" s="277"/>
      <c r="G46" s="462"/>
      <c r="H46" s="462"/>
      <c r="I46" s="462"/>
      <c r="J46" s="462"/>
      <c r="K46" s="462"/>
      <c r="L46" s="462"/>
      <c r="M46" s="462"/>
      <c r="N46" s="462"/>
      <c r="O46" s="266"/>
      <c r="P46" s="266"/>
      <c r="Q46" s="781"/>
      <c r="R46" s="462"/>
      <c r="S46" s="462"/>
      <c r="T46" s="462"/>
      <c r="U46" s="266"/>
      <c r="V46" s="277"/>
      <c r="W46" s="427"/>
      <c r="X46" s="260"/>
      <c r="Y46" s="277"/>
      <c r="Z46" s="277"/>
      <c r="AA46" s="277"/>
      <c r="AB46" s="277"/>
      <c r="AC46" s="277"/>
      <c r="AD46" s="260"/>
      <c r="AE46" s="277"/>
      <c r="AF46" s="277"/>
      <c r="AG46" s="277"/>
      <c r="AH46" s="277"/>
      <c r="AI46" s="277"/>
      <c r="AJ46" s="277"/>
      <c r="AK46" s="272"/>
      <c r="AL46" s="272"/>
      <c r="AM46" s="1041"/>
      <c r="AN46" s="815"/>
    </row>
    <row r="47" spans="1:42" s="302" customFormat="1" ht="12" customHeight="1" x14ac:dyDescent="0.25">
      <c r="A47" s="1043"/>
      <c r="B47" s="276" t="s">
        <v>713</v>
      </c>
      <c r="C47" s="277"/>
      <c r="D47" s="277"/>
      <c r="E47" s="277"/>
      <c r="F47" s="277"/>
      <c r="G47" s="1185" t="s">
        <v>714</v>
      </c>
      <c r="H47" s="279"/>
      <c r="I47" s="279"/>
      <c r="J47" s="279"/>
      <c r="K47" s="279"/>
      <c r="L47" s="279"/>
      <c r="M47" s="279"/>
      <c r="N47" s="279"/>
      <c r="O47" s="797"/>
      <c r="P47" s="797"/>
      <c r="Q47" s="797"/>
      <c r="R47" s="279"/>
      <c r="S47" s="279"/>
      <c r="T47" s="279"/>
      <c r="U47" s="279"/>
      <c r="V47" s="277"/>
      <c r="W47" s="427"/>
      <c r="X47" s="427"/>
      <c r="Y47" s="277"/>
      <c r="Z47" s="277"/>
      <c r="AA47" s="277"/>
      <c r="AB47" s="277"/>
      <c r="AC47" s="277"/>
      <c r="AD47" s="277"/>
      <c r="AE47" s="277"/>
      <c r="AF47" s="277"/>
      <c r="AG47" s="277"/>
      <c r="AH47" s="277"/>
      <c r="AI47" s="277"/>
      <c r="AJ47" s="277"/>
      <c r="AK47" s="277"/>
      <c r="AL47" s="277"/>
      <c r="AM47" s="1041"/>
      <c r="AN47" s="815"/>
    </row>
    <row r="48" spans="1:42" s="302" customFormat="1" ht="9.9499999999999993" customHeight="1" x14ac:dyDescent="0.25">
      <c r="A48" s="1043"/>
      <c r="B48" s="276"/>
      <c r="C48" s="277"/>
      <c r="D48" s="277"/>
      <c r="E48" s="277"/>
      <c r="F48" s="277"/>
      <c r="G48" s="1185"/>
      <c r="H48" s="279"/>
      <c r="I48" s="279"/>
      <c r="J48" s="279"/>
      <c r="K48" s="279"/>
      <c r="L48" s="279"/>
      <c r="M48" s="279"/>
      <c r="N48" s="279"/>
      <c r="O48" s="797"/>
      <c r="P48" s="797"/>
      <c r="Q48" s="797"/>
      <c r="R48" s="279"/>
      <c r="S48" s="279"/>
      <c r="T48" s="279"/>
      <c r="U48" s="279"/>
      <c r="V48" s="277"/>
      <c r="W48" s="427"/>
      <c r="X48" s="427"/>
      <c r="Y48" s="277"/>
      <c r="Z48" s="277"/>
      <c r="AA48" s="277"/>
      <c r="AB48" s="277"/>
      <c r="AC48" s="277"/>
      <c r="AD48" s="277"/>
      <c r="AE48" s="277"/>
      <c r="AF48" s="277"/>
      <c r="AG48" s="277"/>
      <c r="AH48" s="277"/>
      <c r="AI48" s="277"/>
      <c r="AJ48" s="277"/>
      <c r="AK48" s="277"/>
      <c r="AL48" s="277"/>
      <c r="AM48" s="1041"/>
      <c r="AN48" s="1041"/>
    </row>
    <row r="49" spans="1:42" s="302" customFormat="1" ht="18.75" customHeight="1" x14ac:dyDescent="0.25">
      <c r="A49" s="1045"/>
      <c r="B49" s="2934" t="s">
        <v>715</v>
      </c>
      <c r="C49" s="2935"/>
      <c r="D49" s="2935"/>
      <c r="E49" s="2935"/>
      <c r="F49" s="2935"/>
      <c r="G49" s="2935"/>
      <c r="H49" s="2935"/>
      <c r="I49" s="2935"/>
      <c r="J49" s="2935"/>
      <c r="K49" s="2935"/>
      <c r="L49" s="2935"/>
      <c r="M49" s="2935"/>
      <c r="N49" s="2935"/>
      <c r="O49" s="2936"/>
      <c r="P49" s="2934" t="s">
        <v>715</v>
      </c>
      <c r="Q49" s="2935"/>
      <c r="R49" s="2935"/>
      <c r="S49" s="2935"/>
      <c r="T49" s="2935"/>
      <c r="U49" s="2935"/>
      <c r="V49" s="2935"/>
      <c r="W49" s="2935"/>
      <c r="X49" s="2935"/>
      <c r="Y49" s="2935"/>
      <c r="Z49" s="2935"/>
      <c r="AA49" s="2935"/>
      <c r="AB49" s="2935"/>
      <c r="AC49" s="2935"/>
      <c r="AD49" s="2935"/>
      <c r="AE49" s="2935"/>
      <c r="AF49" s="2935"/>
      <c r="AG49" s="2935"/>
      <c r="AH49" s="2936"/>
      <c r="AI49" s="280"/>
      <c r="AJ49" s="280"/>
      <c r="AK49" s="280"/>
      <c r="AL49" s="281"/>
      <c r="AM49" s="1165"/>
      <c r="AN49" s="816"/>
    </row>
    <row r="50" spans="1:42" s="428" customFormat="1" ht="15" customHeight="1" x14ac:dyDescent="0.25">
      <c r="A50" s="1043"/>
      <c r="B50" s="1188"/>
      <c r="C50" s="277"/>
      <c r="D50" s="272"/>
      <c r="E50" s="277"/>
      <c r="F50" s="277"/>
      <c r="G50" s="277"/>
      <c r="H50" s="277"/>
      <c r="I50" s="277"/>
      <c r="J50" s="277"/>
      <c r="K50" s="277"/>
      <c r="L50" s="277"/>
      <c r="M50" s="277"/>
      <c r="N50" s="277"/>
      <c r="O50" s="1200"/>
      <c r="P50" s="263"/>
      <c r="Q50" s="944"/>
      <c r="R50" s="263"/>
      <c r="S50" s="263"/>
      <c r="T50" s="263"/>
      <c r="U50" s="280"/>
      <c r="V50" s="280"/>
      <c r="W50" s="263"/>
      <c r="X50" s="263"/>
      <c r="Y50" s="263"/>
      <c r="Z50" s="280"/>
      <c r="AA50" s="280"/>
      <c r="AB50" s="263"/>
      <c r="AC50" s="263"/>
      <c r="AD50" s="280"/>
      <c r="AE50" s="280"/>
      <c r="AF50" s="280"/>
      <c r="AG50" s="280"/>
      <c r="AH50" s="1189"/>
      <c r="AI50" s="280"/>
      <c r="AJ50" s="280"/>
      <c r="AK50" s="280"/>
      <c r="AL50" s="281"/>
      <c r="AM50" s="1166"/>
      <c r="AN50" s="817"/>
      <c r="AP50" s="429"/>
    </row>
    <row r="51" spans="1:42" ht="15" customHeight="1" x14ac:dyDescent="0.25">
      <c r="A51" s="1043"/>
      <c r="B51" s="1190"/>
      <c r="C51" s="277"/>
      <c r="D51" s="277"/>
      <c r="E51" s="277"/>
      <c r="F51" s="277"/>
      <c r="G51" s="277"/>
      <c r="H51" s="277"/>
      <c r="I51" s="277"/>
      <c r="J51" s="277"/>
      <c r="K51" s="277"/>
      <c r="L51" s="277"/>
      <c r="M51" s="277"/>
      <c r="N51" s="277"/>
      <c r="O51" s="1201"/>
      <c r="P51" s="272"/>
      <c r="Q51" s="272"/>
      <c r="R51" s="272"/>
      <c r="S51" s="272"/>
      <c r="T51" s="272"/>
      <c r="U51" s="272"/>
      <c r="V51" s="272"/>
      <c r="W51" s="272"/>
      <c r="X51" s="272"/>
      <c r="Y51" s="272"/>
      <c r="Z51" s="943"/>
      <c r="AA51" s="943"/>
      <c r="AB51" s="943"/>
      <c r="AC51" s="943"/>
      <c r="AD51" s="943"/>
      <c r="AE51" s="943"/>
      <c r="AF51" s="943"/>
      <c r="AG51" s="943"/>
      <c r="AH51" s="1191"/>
      <c r="AI51" s="943"/>
      <c r="AJ51" s="943"/>
      <c r="AK51" s="943"/>
      <c r="AL51" s="943"/>
      <c r="AM51" s="1057"/>
      <c r="AN51" s="807"/>
    </row>
    <row r="52" spans="1:42" ht="15" customHeight="1" x14ac:dyDescent="0.25">
      <c r="A52" s="1043"/>
      <c r="B52" s="1190"/>
      <c r="C52" s="277"/>
      <c r="D52" s="277"/>
      <c r="E52" s="277"/>
      <c r="F52" s="277"/>
      <c r="G52" s="277"/>
      <c r="H52" s="277"/>
      <c r="I52" s="277"/>
      <c r="J52" s="277"/>
      <c r="K52" s="277"/>
      <c r="L52" s="277"/>
      <c r="M52" s="277"/>
      <c r="N52" s="277"/>
      <c r="O52" s="1202"/>
      <c r="P52" s="274"/>
      <c r="Q52" s="274"/>
      <c r="R52" s="274"/>
      <c r="S52" s="274"/>
      <c r="T52" s="274"/>
      <c r="U52" s="274"/>
      <c r="V52" s="274"/>
      <c r="W52" s="274"/>
      <c r="X52" s="274"/>
      <c r="Y52" s="274"/>
      <c r="Z52" s="959"/>
      <c r="AA52" s="959"/>
      <c r="AB52" s="959"/>
      <c r="AC52" s="959"/>
      <c r="AD52" s="959"/>
      <c r="AE52" s="959"/>
      <c r="AF52" s="959"/>
      <c r="AG52" s="959"/>
      <c r="AH52" s="1192"/>
      <c r="AI52" s="959"/>
      <c r="AJ52" s="959"/>
      <c r="AK52" s="959"/>
      <c r="AL52" s="959"/>
      <c r="AM52" s="1160"/>
      <c r="AN52" s="818"/>
    </row>
    <row r="53" spans="1:42" s="302" customFormat="1" ht="15" customHeight="1" x14ac:dyDescent="0.25">
      <c r="A53" s="1059"/>
      <c r="B53" s="1193"/>
      <c r="C53" s="277"/>
      <c r="D53" s="277"/>
      <c r="E53" s="277"/>
      <c r="F53" s="277"/>
      <c r="G53" s="277"/>
      <c r="H53" s="277"/>
      <c r="I53" s="277"/>
      <c r="J53" s="277"/>
      <c r="K53" s="277"/>
      <c r="L53" s="277"/>
      <c r="M53" s="272"/>
      <c r="N53" s="277"/>
      <c r="O53" s="1203"/>
      <c r="P53" s="944"/>
      <c r="Q53" s="944"/>
      <c r="R53" s="944"/>
      <c r="S53" s="944"/>
      <c r="T53" s="944"/>
      <c r="U53" s="944"/>
      <c r="V53" s="944"/>
      <c r="W53" s="944"/>
      <c r="X53" s="944"/>
      <c r="Y53" s="277"/>
      <c r="Z53" s="277"/>
      <c r="AA53" s="277"/>
      <c r="AB53" s="277"/>
      <c r="AC53" s="277"/>
      <c r="AD53" s="277"/>
      <c r="AE53" s="277"/>
      <c r="AF53" s="277"/>
      <c r="AG53" s="277"/>
      <c r="AH53" s="1194"/>
      <c r="AI53" s="277"/>
      <c r="AJ53" s="277"/>
      <c r="AK53" s="277"/>
      <c r="AL53" s="277"/>
      <c r="AM53" s="1041"/>
      <c r="AN53" s="815"/>
    </row>
    <row r="54" spans="1:42" s="302" customFormat="1" ht="15" customHeight="1" x14ac:dyDescent="0.25">
      <c r="A54" s="1043"/>
      <c r="B54" s="1196"/>
      <c r="C54" s="277"/>
      <c r="D54" s="277"/>
      <c r="E54" s="277"/>
      <c r="F54" s="277"/>
      <c r="G54" s="277"/>
      <c r="H54" s="277"/>
      <c r="I54" s="277"/>
      <c r="J54" s="277"/>
      <c r="K54" s="277"/>
      <c r="L54" s="277"/>
      <c r="M54" s="277"/>
      <c r="N54" s="277"/>
      <c r="O54" s="1194"/>
      <c r="P54" s="277"/>
      <c r="Q54" s="277"/>
      <c r="R54" s="277"/>
      <c r="S54" s="277"/>
      <c r="T54" s="277"/>
      <c r="U54" s="277"/>
      <c r="V54" s="277"/>
      <c r="W54" s="429"/>
      <c r="X54" s="429"/>
      <c r="Y54" s="429"/>
      <c r="Z54" s="429"/>
      <c r="AA54" s="429"/>
      <c r="AB54" s="429"/>
      <c r="AC54" s="429"/>
      <c r="AD54" s="429"/>
      <c r="AE54" s="429"/>
      <c r="AF54" s="429"/>
      <c r="AG54" s="429"/>
      <c r="AH54" s="1195"/>
      <c r="AI54" s="429"/>
      <c r="AJ54" s="429"/>
      <c r="AK54" s="429"/>
      <c r="AL54" s="429"/>
      <c r="AM54" s="1061"/>
      <c r="AN54" s="821"/>
    </row>
    <row r="55" spans="1:42" s="302" customFormat="1" ht="15" customHeight="1" x14ac:dyDescent="0.25">
      <c r="A55" s="1043"/>
      <c r="B55" s="1197"/>
      <c r="C55" s="791"/>
      <c r="D55" s="791"/>
      <c r="E55" s="791"/>
      <c r="F55" s="791"/>
      <c r="G55" s="791"/>
      <c r="H55" s="791"/>
      <c r="I55" s="791"/>
      <c r="J55" s="791"/>
      <c r="K55" s="791"/>
      <c r="L55" s="791"/>
      <c r="M55" s="791"/>
      <c r="N55" s="791"/>
      <c r="O55" s="877"/>
      <c r="P55" s="791"/>
      <c r="Q55" s="791"/>
      <c r="R55" s="791"/>
      <c r="S55" s="791"/>
      <c r="T55" s="791"/>
      <c r="U55" s="791"/>
      <c r="V55" s="791"/>
      <c r="W55" s="1198"/>
      <c r="X55" s="1198"/>
      <c r="Y55" s="1198"/>
      <c r="Z55" s="1198"/>
      <c r="AA55" s="1198"/>
      <c r="AB55" s="1198"/>
      <c r="AC55" s="1198"/>
      <c r="AD55" s="1198"/>
      <c r="AE55" s="1198"/>
      <c r="AF55" s="1198"/>
      <c r="AG55" s="1198"/>
      <c r="AH55" s="1199"/>
      <c r="AI55" s="429"/>
      <c r="AJ55" s="429"/>
      <c r="AK55" s="429"/>
      <c r="AL55" s="429"/>
      <c r="AM55" s="1061"/>
      <c r="AN55" s="821"/>
    </row>
    <row r="56" spans="1:42" s="302" customFormat="1" ht="20.100000000000001" customHeight="1" x14ac:dyDescent="0.25">
      <c r="A56" s="806"/>
      <c r="B56" s="275"/>
      <c r="C56" s="267"/>
      <c r="D56" s="267"/>
      <c r="E56" s="267"/>
      <c r="F56" s="267"/>
      <c r="G56" s="267"/>
      <c r="H56" s="267"/>
      <c r="I56" s="267"/>
      <c r="J56" s="267"/>
      <c r="K56" s="267"/>
      <c r="L56" s="267"/>
      <c r="M56" s="267"/>
      <c r="N56" s="267"/>
      <c r="O56" s="267"/>
      <c r="P56" s="267"/>
      <c r="Q56" s="267"/>
      <c r="R56" s="298"/>
      <c r="S56" s="945"/>
      <c r="T56" s="298"/>
      <c r="U56" s="272"/>
      <c r="V56" s="272"/>
      <c r="W56" s="298"/>
      <c r="X56" s="298"/>
      <c r="Y56" s="267"/>
      <c r="Z56" s="267"/>
      <c r="AA56" s="267"/>
      <c r="AB56" s="267"/>
      <c r="AC56" s="267"/>
      <c r="AD56" s="267"/>
      <c r="AE56" s="267"/>
      <c r="AF56" s="267"/>
      <c r="AG56" s="267"/>
      <c r="AH56" s="267"/>
      <c r="AI56" s="267"/>
      <c r="AJ56" s="267"/>
      <c r="AK56" s="267"/>
      <c r="AL56" s="267"/>
      <c r="AM56" s="1062"/>
      <c r="AN56" s="823"/>
    </row>
    <row r="57" spans="1:42" s="302" customFormat="1" ht="12" customHeight="1" x14ac:dyDescent="0.25">
      <c r="A57" s="1043"/>
      <c r="B57" s="272" t="s">
        <v>712</v>
      </c>
      <c r="C57" s="277"/>
      <c r="D57" s="277"/>
      <c r="E57" s="277"/>
      <c r="F57" s="277"/>
      <c r="G57" s="462"/>
      <c r="H57" s="462"/>
      <c r="I57" s="462"/>
      <c r="J57" s="462"/>
      <c r="K57" s="462"/>
      <c r="L57" s="462"/>
      <c r="M57" s="462"/>
      <c r="N57" s="462"/>
      <c r="O57" s="266"/>
      <c r="P57" s="266"/>
      <c r="Q57" s="781"/>
      <c r="R57" s="462"/>
      <c r="S57" s="462"/>
      <c r="T57" s="462"/>
      <c r="U57" s="266"/>
      <c r="V57" s="277"/>
      <c r="W57" s="427"/>
      <c r="X57" s="260"/>
      <c r="Y57" s="277"/>
      <c r="Z57" s="277"/>
      <c r="AA57" s="277"/>
      <c r="AB57" s="277"/>
      <c r="AC57" s="277"/>
      <c r="AD57" s="260"/>
      <c r="AE57" s="277"/>
      <c r="AF57" s="277"/>
      <c r="AG57" s="277"/>
      <c r="AH57" s="277"/>
      <c r="AI57" s="277"/>
      <c r="AJ57" s="277"/>
      <c r="AK57" s="272"/>
      <c r="AL57" s="272"/>
      <c r="AM57" s="1041"/>
      <c r="AN57" s="815"/>
    </row>
    <row r="58" spans="1:42" s="302" customFormat="1" ht="12" customHeight="1" x14ac:dyDescent="0.25">
      <c r="A58" s="1043"/>
      <c r="B58" s="276" t="s">
        <v>713</v>
      </c>
      <c r="C58" s="277"/>
      <c r="D58" s="277"/>
      <c r="E58" s="277"/>
      <c r="F58" s="277"/>
      <c r="G58" s="1185" t="s">
        <v>714</v>
      </c>
      <c r="H58" s="279"/>
      <c r="I58" s="279"/>
      <c r="J58" s="279"/>
      <c r="K58" s="279"/>
      <c r="L58" s="279"/>
      <c r="M58" s="279"/>
      <c r="N58" s="279"/>
      <c r="O58" s="797"/>
      <c r="P58" s="797"/>
      <c r="Q58" s="797"/>
      <c r="R58" s="279"/>
      <c r="S58" s="279"/>
      <c r="T58" s="279"/>
      <c r="U58" s="279"/>
      <c r="V58" s="277"/>
      <c r="W58" s="427"/>
      <c r="X58" s="427"/>
      <c r="Y58" s="277"/>
      <c r="Z58" s="277"/>
      <c r="AA58" s="277"/>
      <c r="AB58" s="277"/>
      <c r="AC58" s="277"/>
      <c r="AD58" s="277"/>
      <c r="AE58" s="277"/>
      <c r="AF58" s="277"/>
      <c r="AG58" s="277"/>
      <c r="AH58" s="277"/>
      <c r="AI58" s="277"/>
      <c r="AJ58" s="277"/>
      <c r="AK58" s="277"/>
      <c r="AL58" s="277"/>
      <c r="AM58" s="1041"/>
      <c r="AN58" s="815"/>
    </row>
    <row r="59" spans="1:42" s="302" customFormat="1" ht="9.9499999999999993" customHeight="1" x14ac:dyDescent="0.25">
      <c r="A59" s="1043"/>
      <c r="B59" s="276"/>
      <c r="C59" s="277"/>
      <c r="D59" s="277"/>
      <c r="E59" s="277"/>
      <c r="F59" s="277"/>
      <c r="G59" s="1185"/>
      <c r="H59" s="279"/>
      <c r="I59" s="279"/>
      <c r="J59" s="279"/>
      <c r="K59" s="279"/>
      <c r="L59" s="279"/>
      <c r="M59" s="279"/>
      <c r="N59" s="279"/>
      <c r="O59" s="797"/>
      <c r="P59" s="797"/>
      <c r="Q59" s="797"/>
      <c r="R59" s="279"/>
      <c r="S59" s="279"/>
      <c r="T59" s="279"/>
      <c r="U59" s="279"/>
      <c r="V59" s="277"/>
      <c r="W59" s="427"/>
      <c r="X59" s="427"/>
      <c r="Y59" s="277"/>
      <c r="Z59" s="277"/>
      <c r="AA59" s="277"/>
      <c r="AB59" s="277"/>
      <c r="AC59" s="277"/>
      <c r="AD59" s="277"/>
      <c r="AE59" s="277"/>
      <c r="AF59" s="277"/>
      <c r="AG59" s="277"/>
      <c r="AH59" s="277"/>
      <c r="AI59" s="277"/>
      <c r="AJ59" s="277"/>
      <c r="AK59" s="277"/>
      <c r="AL59" s="277"/>
      <c r="AM59" s="1041"/>
      <c r="AN59" s="1041"/>
    </row>
    <row r="60" spans="1:42" s="302" customFormat="1" ht="18.75" customHeight="1" x14ac:dyDescent="0.25">
      <c r="A60" s="1045"/>
      <c r="B60" s="2934" t="s">
        <v>715</v>
      </c>
      <c r="C60" s="2935"/>
      <c r="D60" s="2935"/>
      <c r="E60" s="2935"/>
      <c r="F60" s="2935"/>
      <c r="G60" s="2935"/>
      <c r="H60" s="2935"/>
      <c r="I60" s="2935"/>
      <c r="J60" s="2935"/>
      <c r="K60" s="2935"/>
      <c r="L60" s="2935"/>
      <c r="M60" s="2935"/>
      <c r="N60" s="2935"/>
      <c r="O60" s="2936"/>
      <c r="P60" s="2934" t="s">
        <v>715</v>
      </c>
      <c r="Q60" s="2935"/>
      <c r="R60" s="2935"/>
      <c r="S60" s="2935"/>
      <c r="T60" s="2935"/>
      <c r="U60" s="2935"/>
      <c r="V60" s="2935"/>
      <c r="W60" s="2935"/>
      <c r="X60" s="2935"/>
      <c r="Y60" s="2935"/>
      <c r="Z60" s="2935"/>
      <c r="AA60" s="2935"/>
      <c r="AB60" s="2935"/>
      <c r="AC60" s="2935"/>
      <c r="AD60" s="2935"/>
      <c r="AE60" s="2935"/>
      <c r="AF60" s="2935"/>
      <c r="AG60" s="2935"/>
      <c r="AH60" s="2936"/>
      <c r="AI60" s="280"/>
      <c r="AJ60" s="280"/>
      <c r="AK60" s="280"/>
      <c r="AL60" s="281"/>
      <c r="AM60" s="1165"/>
      <c r="AN60" s="816"/>
    </row>
    <row r="61" spans="1:42" s="428" customFormat="1" ht="15" customHeight="1" x14ac:dyDescent="0.25">
      <c r="A61" s="1043"/>
      <c r="B61" s="1188"/>
      <c r="C61" s="277"/>
      <c r="D61" s="272"/>
      <c r="E61" s="277"/>
      <c r="F61" s="277"/>
      <c r="G61" s="277"/>
      <c r="H61" s="277"/>
      <c r="I61" s="277"/>
      <c r="J61" s="277"/>
      <c r="K61" s="277"/>
      <c r="L61" s="277"/>
      <c r="M61" s="277"/>
      <c r="N61" s="277"/>
      <c r="O61" s="1200"/>
      <c r="P61" s="263"/>
      <c r="Q61" s="944"/>
      <c r="R61" s="263"/>
      <c r="S61" s="263"/>
      <c r="T61" s="263"/>
      <c r="U61" s="280"/>
      <c r="V61" s="280"/>
      <c r="W61" s="263"/>
      <c r="X61" s="263"/>
      <c r="Y61" s="263"/>
      <c r="Z61" s="280"/>
      <c r="AA61" s="280"/>
      <c r="AB61" s="263"/>
      <c r="AC61" s="263"/>
      <c r="AD61" s="280"/>
      <c r="AE61" s="280"/>
      <c r="AF61" s="280"/>
      <c r="AG61" s="280"/>
      <c r="AH61" s="1189"/>
      <c r="AI61" s="280"/>
      <c r="AJ61" s="280"/>
      <c r="AK61" s="280"/>
      <c r="AL61" s="281"/>
      <c r="AM61" s="1166"/>
      <c r="AN61" s="817"/>
      <c r="AP61" s="429"/>
    </row>
    <row r="62" spans="1:42" ht="15" customHeight="1" x14ac:dyDescent="0.25">
      <c r="A62" s="1043"/>
      <c r="B62" s="1190"/>
      <c r="C62" s="277"/>
      <c r="D62" s="277"/>
      <c r="E62" s="277"/>
      <c r="F62" s="277"/>
      <c r="G62" s="277"/>
      <c r="H62" s="277"/>
      <c r="I62" s="277"/>
      <c r="J62" s="277"/>
      <c r="K62" s="277"/>
      <c r="L62" s="277"/>
      <c r="M62" s="277"/>
      <c r="N62" s="277"/>
      <c r="O62" s="1201"/>
      <c r="P62" s="272"/>
      <c r="Q62" s="272"/>
      <c r="R62" s="272"/>
      <c r="S62" s="272"/>
      <c r="T62" s="272"/>
      <c r="U62" s="272"/>
      <c r="V62" s="272"/>
      <c r="W62" s="272"/>
      <c r="X62" s="272"/>
      <c r="Y62" s="272"/>
      <c r="Z62" s="943"/>
      <c r="AA62" s="943"/>
      <c r="AB62" s="943"/>
      <c r="AC62" s="943"/>
      <c r="AD62" s="943"/>
      <c r="AE62" s="943"/>
      <c r="AF62" s="943"/>
      <c r="AG62" s="943"/>
      <c r="AH62" s="1191"/>
      <c r="AI62" s="943"/>
      <c r="AJ62" s="943"/>
      <c r="AK62" s="943"/>
      <c r="AL62" s="943"/>
      <c r="AM62" s="1057"/>
      <c r="AN62" s="807"/>
    </row>
    <row r="63" spans="1:42" ht="15" customHeight="1" x14ac:dyDescent="0.25">
      <c r="A63" s="1043"/>
      <c r="B63" s="1190"/>
      <c r="C63" s="277"/>
      <c r="D63" s="277"/>
      <c r="E63" s="277"/>
      <c r="F63" s="277"/>
      <c r="G63" s="277"/>
      <c r="H63" s="277"/>
      <c r="I63" s="277"/>
      <c r="J63" s="277"/>
      <c r="K63" s="277"/>
      <c r="L63" s="277"/>
      <c r="M63" s="277"/>
      <c r="N63" s="277"/>
      <c r="O63" s="1202"/>
      <c r="P63" s="274"/>
      <c r="Q63" s="274"/>
      <c r="R63" s="274"/>
      <c r="S63" s="274"/>
      <c r="T63" s="274"/>
      <c r="U63" s="274"/>
      <c r="V63" s="274"/>
      <c r="W63" s="274"/>
      <c r="X63" s="274"/>
      <c r="Y63" s="274"/>
      <c r="Z63" s="959"/>
      <c r="AA63" s="959"/>
      <c r="AB63" s="959"/>
      <c r="AC63" s="959"/>
      <c r="AD63" s="959"/>
      <c r="AE63" s="959"/>
      <c r="AF63" s="959"/>
      <c r="AG63" s="959"/>
      <c r="AH63" s="1192"/>
      <c r="AI63" s="959"/>
      <c r="AJ63" s="959"/>
      <c r="AK63" s="959"/>
      <c r="AL63" s="959"/>
      <c r="AM63" s="1160"/>
      <c r="AN63" s="818"/>
    </row>
    <row r="64" spans="1:42" s="302" customFormat="1" ht="15" customHeight="1" x14ac:dyDescent="0.25">
      <c r="A64" s="1059"/>
      <c r="B64" s="1193"/>
      <c r="C64" s="277"/>
      <c r="D64" s="277"/>
      <c r="E64" s="277"/>
      <c r="F64" s="277"/>
      <c r="G64" s="277"/>
      <c r="H64" s="277"/>
      <c r="I64" s="277"/>
      <c r="J64" s="277"/>
      <c r="K64" s="277"/>
      <c r="L64" s="277"/>
      <c r="M64" s="272"/>
      <c r="N64" s="277"/>
      <c r="O64" s="1203"/>
      <c r="P64" s="944"/>
      <c r="Q64" s="944"/>
      <c r="R64" s="944"/>
      <c r="S64" s="944"/>
      <c r="T64" s="944"/>
      <c r="U64" s="944"/>
      <c r="V64" s="944"/>
      <c r="W64" s="944"/>
      <c r="X64" s="944"/>
      <c r="Y64" s="277"/>
      <c r="Z64" s="277"/>
      <c r="AA64" s="277"/>
      <c r="AB64" s="277"/>
      <c r="AC64" s="277"/>
      <c r="AD64" s="277"/>
      <c r="AE64" s="277"/>
      <c r="AF64" s="277"/>
      <c r="AG64" s="277"/>
      <c r="AH64" s="1194"/>
      <c r="AI64" s="277"/>
      <c r="AJ64" s="277"/>
      <c r="AK64" s="277"/>
      <c r="AL64" s="277"/>
      <c r="AM64" s="1041"/>
      <c r="AN64" s="815"/>
    </row>
    <row r="65" spans="1:40" s="302" customFormat="1" ht="15" customHeight="1" x14ac:dyDescent="0.25">
      <c r="A65" s="1043"/>
      <c r="B65" s="1196"/>
      <c r="C65" s="277"/>
      <c r="D65" s="277"/>
      <c r="E65" s="277"/>
      <c r="F65" s="277"/>
      <c r="G65" s="277"/>
      <c r="H65" s="277"/>
      <c r="I65" s="277"/>
      <c r="J65" s="277"/>
      <c r="K65" s="277"/>
      <c r="L65" s="277"/>
      <c r="M65" s="277"/>
      <c r="N65" s="277"/>
      <c r="O65" s="1194"/>
      <c r="P65" s="277"/>
      <c r="Q65" s="277"/>
      <c r="R65" s="277"/>
      <c r="S65" s="277"/>
      <c r="T65" s="277"/>
      <c r="U65" s="277"/>
      <c r="V65" s="277"/>
      <c r="W65" s="429"/>
      <c r="X65" s="429"/>
      <c r="Y65" s="429"/>
      <c r="Z65" s="429"/>
      <c r="AA65" s="429"/>
      <c r="AB65" s="429"/>
      <c r="AC65" s="429"/>
      <c r="AD65" s="429"/>
      <c r="AE65" s="429"/>
      <c r="AF65" s="429"/>
      <c r="AG65" s="429"/>
      <c r="AH65" s="1195"/>
      <c r="AI65" s="429"/>
      <c r="AJ65" s="429"/>
      <c r="AK65" s="429"/>
      <c r="AL65" s="429"/>
      <c r="AM65" s="1061"/>
      <c r="AN65" s="821"/>
    </row>
    <row r="66" spans="1:40" s="302" customFormat="1" ht="15" customHeight="1" x14ac:dyDescent="0.25">
      <c r="A66" s="1043"/>
      <c r="B66" s="1197"/>
      <c r="C66" s="791"/>
      <c r="D66" s="791"/>
      <c r="E66" s="791"/>
      <c r="F66" s="791"/>
      <c r="G66" s="791"/>
      <c r="H66" s="791"/>
      <c r="I66" s="791"/>
      <c r="J66" s="791"/>
      <c r="K66" s="791"/>
      <c r="L66" s="791"/>
      <c r="M66" s="791"/>
      <c r="N66" s="791"/>
      <c r="O66" s="877"/>
      <c r="P66" s="791"/>
      <c r="Q66" s="791"/>
      <c r="R66" s="791"/>
      <c r="S66" s="791"/>
      <c r="T66" s="791"/>
      <c r="U66" s="791"/>
      <c r="V66" s="791"/>
      <c r="W66" s="1198"/>
      <c r="X66" s="1198"/>
      <c r="Y66" s="1198"/>
      <c r="Z66" s="1198"/>
      <c r="AA66" s="1198"/>
      <c r="AB66" s="1198"/>
      <c r="AC66" s="1198"/>
      <c r="AD66" s="1198"/>
      <c r="AE66" s="1198"/>
      <c r="AF66" s="1198"/>
      <c r="AG66" s="1198"/>
      <c r="AH66" s="1199"/>
      <c r="AI66" s="429"/>
      <c r="AJ66" s="429"/>
      <c r="AK66" s="429"/>
      <c r="AL66" s="429"/>
      <c r="AM66" s="1061"/>
      <c r="AN66" s="821"/>
    </row>
    <row r="67" spans="1:40" s="302" customFormat="1" ht="15" customHeight="1" x14ac:dyDescent="0.25">
      <c r="A67" s="1043"/>
      <c r="B67" s="274"/>
      <c r="C67" s="277"/>
      <c r="D67" s="277"/>
      <c r="E67" s="277"/>
      <c r="F67" s="277"/>
      <c r="G67" s="277"/>
      <c r="H67" s="277"/>
      <c r="I67" s="277"/>
      <c r="J67" s="277"/>
      <c r="K67" s="277"/>
      <c r="L67" s="277"/>
      <c r="M67" s="277"/>
      <c r="N67" s="277"/>
      <c r="O67" s="277"/>
      <c r="P67" s="277"/>
      <c r="Q67" s="277"/>
      <c r="R67" s="277"/>
      <c r="S67" s="277"/>
      <c r="T67" s="277"/>
      <c r="U67" s="277"/>
      <c r="V67" s="277"/>
      <c r="W67" s="429"/>
      <c r="X67" s="429"/>
      <c r="Y67" s="429"/>
      <c r="Z67" s="429"/>
      <c r="AA67" s="429"/>
      <c r="AB67" s="429"/>
      <c r="AC67" s="429"/>
      <c r="AD67" s="429"/>
      <c r="AE67" s="429"/>
      <c r="AF67" s="429"/>
      <c r="AG67" s="429"/>
      <c r="AH67" s="429"/>
      <c r="AI67" s="429"/>
      <c r="AJ67" s="429"/>
      <c r="AK67" s="429"/>
      <c r="AL67" s="429"/>
      <c r="AM67" s="1061"/>
      <c r="AN67" s="1047"/>
    </row>
    <row r="68" spans="1:40" s="302" customFormat="1" ht="15" customHeight="1" x14ac:dyDescent="0.25">
      <c r="A68" s="1043"/>
      <c r="B68" s="274"/>
      <c r="C68" s="277"/>
      <c r="D68" s="277"/>
      <c r="E68" s="277"/>
      <c r="F68" s="277"/>
      <c r="G68" s="277"/>
      <c r="H68" s="277"/>
      <c r="I68" s="277"/>
      <c r="J68" s="277"/>
      <c r="K68" s="277"/>
      <c r="L68" s="277"/>
      <c r="M68" s="277"/>
      <c r="N68" s="277"/>
      <c r="O68" s="277"/>
      <c r="P68" s="277"/>
      <c r="Q68" s="277"/>
      <c r="R68" s="277"/>
      <c r="S68" s="277"/>
      <c r="T68" s="277"/>
      <c r="U68" s="277"/>
      <c r="V68" s="277"/>
      <c r="W68" s="429"/>
      <c r="X68" s="429"/>
      <c r="Y68" s="429"/>
      <c r="Z68" s="429"/>
      <c r="AA68" s="429"/>
      <c r="AB68" s="429"/>
      <c r="AC68" s="429"/>
      <c r="AD68" s="429"/>
      <c r="AE68" s="429"/>
      <c r="AF68" s="429"/>
      <c r="AG68" s="429"/>
      <c r="AH68" s="429"/>
      <c r="AI68" s="429"/>
      <c r="AJ68" s="429"/>
      <c r="AK68" s="429"/>
      <c r="AL68" s="429"/>
      <c r="AM68" s="1061"/>
      <c r="AN68" s="1047"/>
    </row>
    <row r="69" spans="1:40" ht="15" customHeight="1" thickBot="1" x14ac:dyDescent="0.3">
      <c r="A69" s="1070"/>
      <c r="B69" s="1175"/>
      <c r="C69" s="1176"/>
      <c r="D69" s="1176"/>
      <c r="E69" s="1176"/>
      <c r="F69" s="1176"/>
      <c r="G69" s="1176"/>
      <c r="H69" s="1176"/>
      <c r="I69" s="1176"/>
      <c r="J69" s="1176"/>
      <c r="K69" s="1176"/>
      <c r="L69" s="1176"/>
      <c r="M69" s="1176"/>
      <c r="N69" s="1176"/>
      <c r="O69" s="1176"/>
      <c r="P69" s="1176"/>
      <c r="Q69" s="1176"/>
      <c r="R69" s="1176"/>
      <c r="S69" s="1176"/>
      <c r="T69" s="1176"/>
      <c r="U69" s="1176"/>
      <c r="V69" s="1177"/>
      <c r="W69" s="1177"/>
      <c r="X69" s="1177"/>
      <c r="Y69" s="1178"/>
      <c r="Z69" s="1178"/>
      <c r="AA69" s="1178"/>
      <c r="AB69" s="1178"/>
      <c r="AC69" s="1178"/>
      <c r="AD69" s="1178"/>
      <c r="AE69" s="1178"/>
      <c r="AF69" s="1178"/>
      <c r="AG69" s="1178"/>
      <c r="AH69" s="1178"/>
      <c r="AI69" s="1178"/>
      <c r="AJ69" s="1178"/>
      <c r="AK69" s="1178"/>
      <c r="AL69" s="1178"/>
      <c r="AM69" s="1179"/>
      <c r="AN69" s="826"/>
    </row>
    <row r="70" spans="1:40" ht="20.25" hidden="1" customHeight="1" x14ac:dyDescent="0.25">
      <c r="A70" s="865"/>
      <c r="B70" s="275"/>
      <c r="C70" s="267"/>
      <c r="D70" s="267"/>
      <c r="E70" s="267"/>
      <c r="F70" s="267"/>
      <c r="G70" s="267"/>
      <c r="H70" s="267"/>
      <c r="I70" s="267"/>
      <c r="J70" s="267"/>
      <c r="K70" s="267"/>
      <c r="L70" s="267"/>
      <c r="M70" s="267"/>
      <c r="N70" s="267"/>
      <c r="O70" s="267"/>
      <c r="P70" s="267"/>
      <c r="Q70" s="267"/>
      <c r="R70" s="267"/>
      <c r="S70" s="267"/>
      <c r="T70" s="267"/>
      <c r="U70" s="267"/>
      <c r="V70" s="934"/>
      <c r="W70" s="934"/>
      <c r="X70" s="934"/>
      <c r="Y70" s="277"/>
      <c r="Z70" s="277"/>
      <c r="AA70" s="277"/>
      <c r="AB70" s="277"/>
      <c r="AC70" s="277"/>
      <c r="AD70" s="277"/>
      <c r="AE70" s="277"/>
      <c r="AF70" s="277"/>
      <c r="AG70" s="277"/>
      <c r="AH70" s="277"/>
      <c r="AI70" s="277"/>
      <c r="AJ70" s="277"/>
      <c r="AK70" s="277"/>
      <c r="AL70" s="277"/>
      <c r="AM70" s="815"/>
      <c r="AN70" s="826"/>
    </row>
    <row r="71" spans="1:40" ht="12.75" customHeight="1" x14ac:dyDescent="0.25">
      <c r="P71" s="254"/>
      <c r="Q71" s="254"/>
      <c r="AN71" s="254"/>
    </row>
    <row r="72" spans="1:40" ht="12.75" customHeight="1" x14ac:dyDescent="0.25">
      <c r="P72" s="254"/>
      <c r="Q72" s="254"/>
    </row>
    <row r="73" spans="1:40" ht="12.75" customHeight="1" x14ac:dyDescent="0.25">
      <c r="C73" s="254"/>
      <c r="D73" s="254"/>
      <c r="E73" s="254"/>
      <c r="F73" s="254"/>
      <c r="G73" s="254"/>
      <c r="H73" s="254"/>
      <c r="I73" s="254"/>
      <c r="J73" s="254"/>
      <c r="K73" s="254"/>
      <c r="L73" s="254"/>
      <c r="M73" s="254"/>
      <c r="N73" s="254"/>
      <c r="O73" s="254"/>
      <c r="P73" s="254"/>
      <c r="Q73" s="254"/>
      <c r="R73" s="254"/>
      <c r="S73" s="254"/>
      <c r="T73" s="254"/>
      <c r="U73" s="254"/>
      <c r="V73" s="254"/>
    </row>
  </sheetData>
  <sheetProtection selectLockedCells="1" selectUnlockedCells="1"/>
  <mergeCells count="10">
    <mergeCell ref="AI14:AJ14"/>
    <mergeCell ref="B49:O49"/>
    <mergeCell ref="P49:AH49"/>
    <mergeCell ref="B60:O60"/>
    <mergeCell ref="P60:AH60"/>
    <mergeCell ref="B2:W3"/>
    <mergeCell ref="B27:O27"/>
    <mergeCell ref="P27:AH27"/>
    <mergeCell ref="B38:O38"/>
    <mergeCell ref="P38:AH38"/>
  </mergeCells>
  <printOptions horizontalCentered="1" verticalCentered="1"/>
  <pageMargins left="0" right="0" top="0.5" bottom="0.31496062992126" header="0.511811023622047" footer="0.511811023622047"/>
  <pageSetup paperSize="9" scale="85" firstPageNumber="2"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83"/>
  <sheetViews>
    <sheetView showGridLines="0" view="pageBreakPreview" topLeftCell="A34" zoomScaleSheetLayoutView="100" workbookViewId="0">
      <selection activeCell="AK73" sqref="AK73"/>
    </sheetView>
  </sheetViews>
  <sheetFormatPr defaultRowHeight="12.75" customHeight="1" x14ac:dyDescent="0.25"/>
  <cols>
    <col min="1" max="1" width="4" style="1124" bestFit="1" customWidth="1"/>
    <col min="2" max="2" width="3.42578125" style="255" customWidth="1"/>
    <col min="3" max="4" width="3.28515625" style="255" customWidth="1"/>
    <col min="5" max="5" width="3.85546875" style="255" customWidth="1"/>
    <col min="6" max="6" width="4.140625" style="255" customWidth="1"/>
    <col min="7" max="8" width="4" style="255" customWidth="1"/>
    <col min="9" max="9" width="3.85546875" style="255" customWidth="1"/>
    <col min="10" max="22" width="3.7109375" style="255" customWidth="1"/>
    <col min="23" max="23" width="4" style="255" customWidth="1"/>
    <col min="24" max="30" width="1.85546875" style="255" customWidth="1"/>
    <col min="31" max="31" width="2.28515625" style="255" customWidth="1"/>
    <col min="32" max="35" width="1.85546875" style="255" customWidth="1"/>
    <col min="36" max="36" width="2.5703125" style="255" customWidth="1"/>
    <col min="37" max="38" width="1.85546875" style="255" customWidth="1"/>
    <col min="39" max="39" width="1.42578125" style="820" customWidth="1"/>
    <col min="40" max="40" width="2.28515625" style="255" hidden="1" customWidth="1"/>
    <col min="41" max="41" width="3.7109375" style="255" customWidth="1"/>
    <col min="42" max="16384" width="9.140625" style="255"/>
  </cols>
  <sheetData>
    <row r="1" spans="1:40" ht="11.25" customHeight="1" x14ac:dyDescent="0.25">
      <c r="A1" s="1236"/>
      <c r="B1" s="1154"/>
      <c r="C1" s="1154"/>
      <c r="D1" s="1154"/>
      <c r="E1" s="1154"/>
      <c r="F1" s="1154"/>
      <c r="G1" s="1154"/>
      <c r="H1" s="1154"/>
      <c r="I1" s="1154"/>
      <c r="J1" s="1154"/>
      <c r="K1" s="1154"/>
      <c r="L1" s="1154"/>
      <c r="M1" s="1154"/>
      <c r="N1" s="1154"/>
      <c r="O1" s="1154"/>
      <c r="P1" s="1154"/>
      <c r="Q1" s="1154"/>
      <c r="R1" s="1154"/>
      <c r="S1" s="1154"/>
      <c r="T1" s="1154"/>
      <c r="U1" s="1154"/>
      <c r="V1" s="1154"/>
      <c r="W1" s="1154"/>
      <c r="X1" s="1154"/>
      <c r="Y1" s="1154"/>
      <c r="Z1" s="1154"/>
      <c r="AA1" s="1154"/>
      <c r="AB1" s="1154"/>
      <c r="AC1" s="1154"/>
      <c r="AD1" s="1154"/>
      <c r="AE1" s="1154"/>
      <c r="AF1" s="1154"/>
      <c r="AG1" s="1154"/>
      <c r="AH1" s="1154"/>
      <c r="AI1" s="1154"/>
      <c r="AJ1" s="1154"/>
      <c r="AK1" s="1154"/>
      <c r="AL1" s="1154"/>
      <c r="AM1" s="1155"/>
      <c r="AN1" s="828"/>
    </row>
    <row r="2" spans="1:40" ht="13.5" customHeight="1" x14ac:dyDescent="0.25">
      <c r="A2" s="1112"/>
      <c r="B2" s="2933" t="s">
        <v>705</v>
      </c>
      <c r="C2" s="2933"/>
      <c r="D2" s="2933"/>
      <c r="E2" s="2933"/>
      <c r="F2" s="2933"/>
      <c r="G2" s="2933"/>
      <c r="H2" s="2933"/>
      <c r="I2" s="2933"/>
      <c r="J2" s="2933"/>
      <c r="K2" s="2933"/>
      <c r="L2" s="2933"/>
      <c r="M2" s="2933"/>
      <c r="N2" s="2933"/>
      <c r="O2" s="2933"/>
      <c r="P2" s="2933"/>
      <c r="Q2" s="2933"/>
      <c r="R2" s="2933"/>
      <c r="S2" s="2933"/>
      <c r="T2" s="2933"/>
      <c r="U2" s="2933"/>
      <c r="V2" s="2933"/>
      <c r="W2" s="2933"/>
      <c r="X2" s="272"/>
      <c r="Y2" s="272"/>
      <c r="Z2" s="272"/>
      <c r="AA2" s="272"/>
      <c r="AB2" s="272"/>
      <c r="AC2" s="272"/>
      <c r="AD2" s="272"/>
      <c r="AE2" s="272"/>
      <c r="AF2" s="272"/>
      <c r="AG2" s="272"/>
      <c r="AH2" s="272"/>
      <c r="AI2" s="272"/>
      <c r="AJ2" s="272"/>
      <c r="AK2" s="272"/>
      <c r="AL2" s="272"/>
      <c r="AM2" s="1156"/>
      <c r="AN2" s="819"/>
    </row>
    <row r="3" spans="1:40" ht="11.25" customHeight="1" x14ac:dyDescent="0.25">
      <c r="A3" s="1159"/>
      <c r="B3" s="2933"/>
      <c r="C3" s="2933"/>
      <c r="D3" s="2933"/>
      <c r="E3" s="2933"/>
      <c r="F3" s="2933"/>
      <c r="G3" s="2933"/>
      <c r="H3" s="2933"/>
      <c r="I3" s="2933"/>
      <c r="J3" s="2933"/>
      <c r="K3" s="2933"/>
      <c r="L3" s="2933"/>
      <c r="M3" s="2933"/>
      <c r="N3" s="2933"/>
      <c r="O3" s="2933"/>
      <c r="P3" s="2933"/>
      <c r="Q3" s="2933"/>
      <c r="R3" s="2933"/>
      <c r="S3" s="2933"/>
      <c r="T3" s="2933"/>
      <c r="U3" s="2933"/>
      <c r="V3" s="2933"/>
      <c r="W3" s="2933"/>
      <c r="X3" s="274"/>
      <c r="Y3" s="274"/>
      <c r="Z3" s="274"/>
      <c r="AA3" s="274"/>
      <c r="AB3" s="274"/>
      <c r="AC3" s="274"/>
      <c r="AD3" s="274"/>
      <c r="AE3" s="274"/>
      <c r="AF3" s="274"/>
      <c r="AG3" s="274"/>
      <c r="AH3" s="274"/>
      <c r="AI3" s="274"/>
      <c r="AJ3" s="274"/>
      <c r="AK3" s="274"/>
      <c r="AL3" s="274"/>
      <c r="AM3" s="1158"/>
      <c r="AN3" s="949"/>
    </row>
    <row r="4" spans="1:40" ht="7.5" customHeight="1" x14ac:dyDescent="0.25">
      <c r="A4" s="1159"/>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1160"/>
      <c r="AN4" s="949"/>
    </row>
    <row r="5" spans="1:40" s="302" customFormat="1" ht="11.1" customHeight="1" x14ac:dyDescent="0.25">
      <c r="A5" s="1120">
        <v>1.8</v>
      </c>
      <c r="B5" s="266" t="s">
        <v>530</v>
      </c>
      <c r="C5" s="267"/>
      <c r="D5" s="267"/>
      <c r="E5" s="267"/>
      <c r="F5" s="267"/>
      <c r="G5" s="267"/>
      <c r="H5" s="267"/>
      <c r="I5" s="267"/>
      <c r="J5" s="267"/>
      <c r="K5" s="267"/>
      <c r="L5" s="267"/>
      <c r="M5" s="267"/>
      <c r="N5" s="267"/>
      <c r="O5" s="267"/>
      <c r="P5" s="298"/>
      <c r="Q5" s="298"/>
      <c r="R5" s="298"/>
      <c r="S5" s="945"/>
      <c r="T5" s="298"/>
      <c r="U5" s="298"/>
      <c r="AD5" s="947"/>
      <c r="AE5" s="947"/>
      <c r="AF5" s="947"/>
      <c r="AG5" s="947"/>
      <c r="AH5" s="947"/>
      <c r="AI5" s="947"/>
      <c r="AJ5" s="947"/>
      <c r="AK5" s="947"/>
      <c r="AL5" s="947"/>
      <c r="AM5" s="1063"/>
      <c r="AN5" s="824"/>
    </row>
    <row r="6" spans="1:40" s="1051" customFormat="1" ht="11.1" customHeight="1" x14ac:dyDescent="0.2">
      <c r="A6" s="1112"/>
      <c r="B6" s="272" t="s">
        <v>364</v>
      </c>
      <c r="C6" s="462"/>
      <c r="D6" s="462"/>
      <c r="E6" s="462"/>
      <c r="F6" s="462"/>
      <c r="G6" s="462"/>
      <c r="H6" s="462"/>
      <c r="I6" s="462"/>
      <c r="J6" s="462"/>
      <c r="K6" s="462"/>
      <c r="L6" s="462"/>
      <c r="M6" s="462"/>
      <c r="N6" s="462"/>
      <c r="O6" s="462"/>
      <c r="P6" s="1049"/>
      <c r="Q6" s="1049"/>
      <c r="R6" s="951"/>
      <c r="S6" s="781"/>
      <c r="T6" s="2979"/>
      <c r="U6" s="1049"/>
      <c r="AD6" s="1210"/>
      <c r="AE6" s="781"/>
      <c r="AF6" s="781"/>
      <c r="AG6" s="781"/>
      <c r="AH6" s="781"/>
      <c r="AI6" s="781"/>
      <c r="AJ6" s="955"/>
      <c r="AK6" s="955"/>
      <c r="AL6" s="955"/>
      <c r="AM6" s="1211"/>
      <c r="AN6" s="1212"/>
    </row>
    <row r="7" spans="1:40" s="1051" customFormat="1" ht="11.1" customHeight="1" x14ac:dyDescent="0.2">
      <c r="A7" s="1112"/>
      <c r="B7" s="272" t="s">
        <v>962</v>
      </c>
      <c r="C7" s="462"/>
      <c r="D7" s="462"/>
      <c r="E7" s="462"/>
      <c r="F7" s="462"/>
      <c r="G7" s="462"/>
      <c r="H7" s="462"/>
      <c r="I7" s="462"/>
      <c r="J7" s="462"/>
      <c r="K7" s="462"/>
      <c r="L7" s="462"/>
      <c r="M7" s="462"/>
      <c r="N7" s="462"/>
      <c r="O7" s="462"/>
      <c r="P7" s="462"/>
      <c r="Q7" s="462"/>
      <c r="R7" s="953"/>
      <c r="S7" s="781"/>
      <c r="T7" s="2979"/>
      <c r="U7" s="1049"/>
      <c r="V7" s="1748" t="s">
        <v>965</v>
      </c>
      <c r="W7" s="781"/>
      <c r="X7" s="781"/>
      <c r="Y7" s="781"/>
      <c r="Z7" s="1049"/>
      <c r="AA7" s="1049"/>
      <c r="AB7" s="1049"/>
      <c r="AC7" s="1210"/>
      <c r="AD7" s="1210"/>
      <c r="AE7" s="781"/>
      <c r="AF7" s="781"/>
      <c r="AG7" s="781"/>
      <c r="AH7" s="781"/>
      <c r="AI7" s="781"/>
      <c r="AJ7" s="955"/>
      <c r="AK7" s="955"/>
      <c r="AL7" s="955"/>
      <c r="AM7" s="1211"/>
      <c r="AN7" s="1212"/>
    </row>
    <row r="8" spans="1:40" s="302" customFormat="1" ht="11.1" customHeight="1" x14ac:dyDescent="0.25">
      <c r="A8" s="1112"/>
      <c r="B8" s="276" t="s">
        <v>365</v>
      </c>
      <c r="C8" s="267"/>
      <c r="D8" s="267"/>
      <c r="E8" s="267"/>
      <c r="F8" s="267"/>
      <c r="G8" s="267"/>
      <c r="H8" s="267"/>
      <c r="I8" s="267"/>
      <c r="J8" s="267"/>
      <c r="K8" s="267"/>
      <c r="L8" s="267"/>
      <c r="M8" s="267"/>
      <c r="N8" s="267"/>
      <c r="O8" s="267"/>
      <c r="P8" s="267"/>
      <c r="Q8" s="267"/>
      <c r="R8" s="298"/>
      <c r="S8" s="298"/>
      <c r="T8" s="298"/>
      <c r="U8" s="2955">
        <v>1</v>
      </c>
      <c r="V8" s="1148"/>
      <c r="W8" s="2955" t="s">
        <v>240</v>
      </c>
      <c r="X8" s="2955"/>
      <c r="Y8" s="2955"/>
      <c r="Z8" s="947"/>
      <c r="AA8" s="2958">
        <v>2</v>
      </c>
      <c r="AB8" s="2958"/>
      <c r="AC8" s="1149"/>
      <c r="AD8" s="1150"/>
      <c r="AE8" s="2955" t="s">
        <v>363</v>
      </c>
      <c r="AF8" s="2955"/>
      <c r="AG8" s="2955"/>
      <c r="AH8" s="2955"/>
      <c r="AI8" s="2955"/>
      <c r="AJ8" s="947"/>
      <c r="AK8" s="947"/>
      <c r="AL8" s="947"/>
      <c r="AM8" s="1063"/>
      <c r="AN8" s="824"/>
    </row>
    <row r="9" spans="1:40" s="302" customFormat="1" ht="11.1" customHeight="1" x14ac:dyDescent="0.25">
      <c r="A9" s="1112"/>
      <c r="B9" s="289" t="s">
        <v>963</v>
      </c>
      <c r="C9" s="267"/>
      <c r="D9" s="267"/>
      <c r="E9" s="267"/>
      <c r="F9" s="267"/>
      <c r="G9" s="267"/>
      <c r="H9" s="267"/>
      <c r="I9" s="267"/>
      <c r="J9" s="267"/>
      <c r="K9" s="267"/>
      <c r="L9" s="267"/>
      <c r="M9" s="267"/>
      <c r="N9" s="267"/>
      <c r="O9" s="267"/>
      <c r="P9" s="275"/>
      <c r="Q9" s="275"/>
      <c r="R9" s="298"/>
      <c r="S9" s="298"/>
      <c r="T9" s="298"/>
      <c r="U9" s="2955"/>
      <c r="V9" s="869"/>
      <c r="W9" s="2955"/>
      <c r="X9" s="2955"/>
      <c r="Y9" s="2955"/>
      <c r="Z9" s="947"/>
      <c r="AA9" s="2958"/>
      <c r="AB9" s="2958"/>
      <c r="AC9" s="870"/>
      <c r="AD9" s="871"/>
      <c r="AE9" s="2955"/>
      <c r="AF9" s="2955"/>
      <c r="AG9" s="2955"/>
      <c r="AH9" s="2955"/>
      <c r="AI9" s="2955"/>
      <c r="AJ9" s="947"/>
      <c r="AK9" s="947"/>
      <c r="AL9" s="947"/>
      <c r="AM9" s="1063"/>
      <c r="AN9" s="824"/>
    </row>
    <row r="10" spans="1:40" s="302" customFormat="1" ht="11.1" customHeight="1" x14ac:dyDescent="0.25">
      <c r="A10" s="1734"/>
      <c r="B10" s="266" t="s">
        <v>531</v>
      </c>
      <c r="C10" s="778"/>
      <c r="D10" s="298"/>
      <c r="E10" s="298"/>
      <c r="F10" s="947"/>
      <c r="G10" s="947"/>
      <c r="H10" s="947"/>
      <c r="I10" s="947"/>
      <c r="J10" s="267"/>
      <c r="K10" s="267"/>
      <c r="L10" s="267"/>
      <c r="M10" s="267"/>
      <c r="N10" s="267"/>
      <c r="O10" s="267"/>
      <c r="P10" s="275"/>
      <c r="Q10" s="275"/>
      <c r="R10" s="298"/>
      <c r="S10" s="298"/>
      <c r="T10" s="298"/>
      <c r="U10" s="1710"/>
      <c r="V10" s="267"/>
      <c r="W10" s="1710"/>
      <c r="X10" s="1710"/>
      <c r="Y10" s="1710"/>
      <c r="Z10" s="1711"/>
      <c r="AA10" s="1711"/>
      <c r="AB10" s="1711"/>
      <c r="AC10" s="1711"/>
      <c r="AD10" s="1711"/>
      <c r="AE10" s="1710"/>
      <c r="AF10" s="1710"/>
      <c r="AG10" s="1710"/>
      <c r="AH10" s="1710"/>
      <c r="AI10" s="1710"/>
      <c r="AJ10" s="1711"/>
      <c r="AK10" s="1711"/>
      <c r="AL10" s="1711"/>
      <c r="AM10" s="1746"/>
      <c r="AN10" s="1746"/>
    </row>
    <row r="11" spans="1:40" s="302" customFormat="1" ht="11.1" customHeight="1" x14ac:dyDescent="0.25">
      <c r="A11" s="1112"/>
      <c r="B11" s="1747" t="s">
        <v>532</v>
      </c>
      <c r="C11" s="781"/>
      <c r="D11" s="781"/>
      <c r="E11" s="781"/>
      <c r="F11" s="1049"/>
      <c r="G11" s="1049"/>
      <c r="H11" s="1049"/>
      <c r="I11" s="1210"/>
      <c r="J11" s="267"/>
      <c r="K11" s="267"/>
      <c r="L11" s="267"/>
      <c r="M11" s="267"/>
      <c r="N11" s="267"/>
      <c r="O11" s="267"/>
      <c r="P11" s="275"/>
      <c r="Q11" s="275"/>
      <c r="R11" s="298"/>
      <c r="S11" s="298"/>
      <c r="T11" s="298"/>
      <c r="U11" s="948"/>
      <c r="V11" s="267"/>
      <c r="W11" s="948"/>
      <c r="X11" s="948"/>
      <c r="Y11" s="948"/>
      <c r="Z11" s="947"/>
      <c r="AA11" s="947"/>
      <c r="AB11" s="947"/>
      <c r="AC11" s="947"/>
      <c r="AD11" s="947"/>
      <c r="AE11" s="948"/>
      <c r="AF11" s="948"/>
      <c r="AG11" s="948"/>
      <c r="AH11" s="948"/>
      <c r="AI11" s="948"/>
      <c r="AJ11" s="947"/>
      <c r="AK11" s="947"/>
      <c r="AL11" s="947"/>
      <c r="AM11" s="1063"/>
      <c r="AN11" s="1063"/>
    </row>
    <row r="12" spans="1:40" s="302" customFormat="1" ht="9" customHeight="1" x14ac:dyDescent="0.25">
      <c r="A12" s="1119"/>
      <c r="B12" s="790"/>
      <c r="C12" s="432"/>
      <c r="D12" s="432"/>
      <c r="E12" s="432"/>
      <c r="F12" s="432"/>
      <c r="G12" s="432"/>
      <c r="H12" s="432"/>
      <c r="I12" s="432"/>
      <c r="J12" s="432"/>
      <c r="K12" s="432"/>
      <c r="L12" s="432"/>
      <c r="M12" s="432"/>
      <c r="N12" s="432"/>
      <c r="O12" s="432"/>
      <c r="P12" s="786"/>
      <c r="Q12" s="786"/>
      <c r="R12" s="868"/>
      <c r="S12" s="868"/>
      <c r="T12" s="868"/>
      <c r="U12" s="294"/>
      <c r="V12" s="432"/>
      <c r="W12" s="946"/>
      <c r="X12" s="946"/>
      <c r="Y12" s="787"/>
      <c r="Z12" s="787"/>
      <c r="AA12" s="787"/>
      <c r="AB12" s="787"/>
      <c r="AC12" s="787"/>
      <c r="AD12" s="787"/>
      <c r="AE12" s="787"/>
      <c r="AF12" s="787"/>
      <c r="AG12" s="787"/>
      <c r="AH12" s="787"/>
      <c r="AI12" s="787"/>
      <c r="AJ12" s="787"/>
      <c r="AK12" s="787"/>
      <c r="AL12" s="787"/>
      <c r="AM12" s="872"/>
      <c r="AN12" s="824"/>
    </row>
    <row r="13" spans="1:40" s="302" customFormat="1" ht="20.100000000000001" customHeight="1" x14ac:dyDescent="0.25">
      <c r="A13" s="1112"/>
      <c r="B13" s="275"/>
      <c r="C13" s="267"/>
      <c r="D13" s="267"/>
      <c r="E13" s="267"/>
      <c r="F13" s="267"/>
      <c r="G13" s="267"/>
      <c r="H13" s="267"/>
      <c r="I13" s="267"/>
      <c r="J13" s="267"/>
      <c r="K13" s="267"/>
      <c r="L13" s="267"/>
      <c r="M13" s="267"/>
      <c r="N13" s="267"/>
      <c r="O13" s="267"/>
      <c r="P13" s="267"/>
      <c r="Q13" s="267"/>
      <c r="R13" s="267"/>
      <c r="S13" s="267"/>
      <c r="T13" s="267"/>
      <c r="U13" s="267"/>
      <c r="V13" s="267"/>
      <c r="W13" s="298"/>
      <c r="X13" s="298"/>
      <c r="Y13" s="298"/>
      <c r="Z13" s="298"/>
      <c r="AA13" s="298"/>
      <c r="AB13" s="298"/>
      <c r="AC13" s="298"/>
      <c r="AD13" s="298"/>
      <c r="AE13" s="298"/>
      <c r="AF13" s="298"/>
      <c r="AG13" s="298"/>
      <c r="AH13" s="298"/>
      <c r="AI13" s="298"/>
      <c r="AJ13" s="298"/>
      <c r="AK13" s="298"/>
      <c r="AL13" s="298"/>
      <c r="AM13" s="1047"/>
      <c r="AN13" s="821"/>
    </row>
    <row r="14" spans="1:40" s="428" customFormat="1" ht="11.1" customHeight="1" x14ac:dyDescent="0.25">
      <c r="A14" s="1112">
        <v>1.9</v>
      </c>
      <c r="B14" s="272" t="s">
        <v>533</v>
      </c>
      <c r="C14" s="277"/>
      <c r="D14" s="277"/>
      <c r="E14" s="277"/>
      <c r="F14" s="277"/>
      <c r="G14" s="277"/>
      <c r="H14" s="277"/>
      <c r="I14" s="277"/>
      <c r="J14" s="277"/>
      <c r="K14" s="277"/>
      <c r="L14" s="277"/>
      <c r="M14" s="277"/>
      <c r="N14" s="277"/>
      <c r="O14" s="277"/>
      <c r="P14" s="277"/>
      <c r="Q14" s="277"/>
      <c r="R14" s="277"/>
      <c r="S14" s="277"/>
      <c r="T14" s="277"/>
      <c r="U14" s="277"/>
      <c r="W14" s="429"/>
      <c r="X14" s="429"/>
      <c r="Y14" s="429"/>
      <c r="Z14" s="429"/>
      <c r="AA14" s="429"/>
      <c r="AB14" s="429"/>
      <c r="AC14" s="429"/>
      <c r="AD14" s="429"/>
      <c r="AE14" s="429"/>
      <c r="AF14" s="429"/>
      <c r="AG14" s="429"/>
      <c r="AH14" s="429"/>
      <c r="AI14" s="429"/>
      <c r="AJ14" s="429"/>
      <c r="AK14" s="429"/>
      <c r="AL14" s="429"/>
      <c r="AM14" s="1061"/>
      <c r="AN14" s="822"/>
    </row>
    <row r="15" spans="1:40" s="1184" customFormat="1" ht="11.1" customHeight="1" x14ac:dyDescent="0.25">
      <c r="A15" s="1204"/>
      <c r="B15" s="274" t="s">
        <v>534</v>
      </c>
      <c r="C15" s="462"/>
      <c r="D15" s="462"/>
      <c r="E15" s="462"/>
      <c r="F15" s="462"/>
      <c r="G15" s="462"/>
      <c r="H15" s="462"/>
      <c r="I15" s="462"/>
      <c r="J15" s="462"/>
      <c r="K15" s="462"/>
      <c r="L15" s="462"/>
      <c r="M15" s="462"/>
      <c r="N15" s="462"/>
      <c r="O15" s="462"/>
      <c r="P15" s="462"/>
      <c r="Q15" s="462"/>
      <c r="R15" s="462"/>
      <c r="S15" s="462"/>
      <c r="T15" s="462"/>
      <c r="U15" s="462"/>
      <c r="W15" s="462"/>
      <c r="X15" s="462"/>
      <c r="Y15" s="462"/>
      <c r="Z15" s="462"/>
      <c r="AA15" s="462"/>
      <c r="AB15" s="462"/>
      <c r="AC15" s="462"/>
      <c r="AD15" s="462"/>
      <c r="AE15" s="462"/>
      <c r="AF15" s="462"/>
      <c r="AG15" s="462"/>
      <c r="AH15" s="462"/>
      <c r="AI15" s="462"/>
      <c r="AJ15" s="462"/>
      <c r="AK15" s="462"/>
      <c r="AL15" s="462"/>
      <c r="AM15" s="1208"/>
      <c r="AN15" s="1209"/>
    </row>
    <row r="16" spans="1:40" ht="11.1" customHeight="1" x14ac:dyDescent="0.25">
      <c r="A16" s="1205"/>
      <c r="B16" s="266" t="s">
        <v>531</v>
      </c>
      <c r="C16" s="267"/>
      <c r="D16" s="267"/>
      <c r="E16" s="267"/>
      <c r="F16" s="267"/>
      <c r="G16" s="267"/>
      <c r="H16" s="267"/>
      <c r="I16" s="267"/>
      <c r="J16" s="267"/>
      <c r="K16" s="267"/>
      <c r="L16" s="267"/>
      <c r="M16" s="267"/>
      <c r="N16" s="267"/>
      <c r="O16" s="267"/>
      <c r="P16" s="267"/>
      <c r="Q16" s="267"/>
      <c r="R16" s="267"/>
      <c r="S16" s="267"/>
      <c r="T16" s="267"/>
      <c r="U16" s="267"/>
      <c r="V16" s="873" t="s">
        <v>964</v>
      </c>
      <c r="W16" s="945"/>
      <c r="X16" s="945"/>
      <c r="Y16" s="277"/>
      <c r="Z16" s="277"/>
      <c r="AA16" s="277"/>
      <c r="AB16" s="277"/>
      <c r="AC16" s="277"/>
      <c r="AD16" s="277"/>
      <c r="AE16" s="277"/>
      <c r="AF16" s="277"/>
      <c r="AG16" s="277"/>
      <c r="AH16" s="2953"/>
      <c r="AI16" s="2953"/>
      <c r="AJ16" s="2953"/>
      <c r="AK16" s="2953"/>
      <c r="AL16" s="951"/>
      <c r="AM16" s="1167"/>
      <c r="AN16" s="826"/>
    </row>
    <row r="17" spans="1:40" ht="11.1" customHeight="1" x14ac:dyDescent="0.25">
      <c r="A17" s="1205"/>
      <c r="B17" s="1747" t="s">
        <v>532</v>
      </c>
      <c r="C17" s="275"/>
      <c r="D17" s="267"/>
      <c r="E17" s="267"/>
      <c r="F17" s="267"/>
      <c r="G17" s="267"/>
      <c r="H17" s="267"/>
      <c r="I17" s="267"/>
      <c r="J17" s="267"/>
      <c r="K17" s="267"/>
      <c r="L17" s="267"/>
      <c r="M17" s="267"/>
      <c r="N17" s="267"/>
      <c r="O17" s="267"/>
      <c r="P17" s="267"/>
      <c r="Q17" s="267"/>
      <c r="R17" s="2954"/>
      <c r="S17" s="2927"/>
      <c r="T17" s="2927"/>
      <c r="U17" s="2955">
        <v>1</v>
      </c>
      <c r="V17" s="2956"/>
      <c r="W17" s="2955" t="s">
        <v>240</v>
      </c>
      <c r="X17" s="2955"/>
      <c r="Y17" s="2955"/>
      <c r="Z17" s="948"/>
      <c r="AA17" s="2958">
        <v>2</v>
      </c>
      <c r="AB17" s="2958"/>
      <c r="AC17" s="2959"/>
      <c r="AD17" s="2960"/>
      <c r="AE17" s="2955" t="s">
        <v>363</v>
      </c>
      <c r="AF17" s="2955"/>
      <c r="AG17" s="2955"/>
      <c r="AH17" s="2955"/>
      <c r="AI17" s="2955"/>
      <c r="AJ17" s="2963"/>
      <c r="AK17" s="2963"/>
      <c r="AL17" s="952"/>
      <c r="AM17" s="1168"/>
      <c r="AN17" s="827"/>
    </row>
    <row r="18" spans="1:40" ht="11.1" customHeight="1" x14ac:dyDescent="0.25">
      <c r="A18" s="1205"/>
      <c r="B18" s="275"/>
      <c r="C18" s="289"/>
      <c r="D18" s="267"/>
      <c r="E18" s="267"/>
      <c r="F18" s="267"/>
      <c r="G18" s="267"/>
      <c r="H18" s="267"/>
      <c r="I18" s="267"/>
      <c r="J18" s="267"/>
      <c r="K18" s="267"/>
      <c r="L18" s="267"/>
      <c r="M18" s="267"/>
      <c r="N18" s="267"/>
      <c r="O18" s="267"/>
      <c r="P18" s="267"/>
      <c r="Q18" s="267"/>
      <c r="R18" s="2954"/>
      <c r="S18" s="2927"/>
      <c r="T18" s="2927"/>
      <c r="U18" s="2955"/>
      <c r="V18" s="2957"/>
      <c r="W18" s="2955"/>
      <c r="X18" s="2955"/>
      <c r="Y18" s="2955"/>
      <c r="Z18" s="948"/>
      <c r="AA18" s="2958"/>
      <c r="AB18" s="2958"/>
      <c r="AC18" s="2961"/>
      <c r="AD18" s="2962"/>
      <c r="AE18" s="2955"/>
      <c r="AF18" s="2955"/>
      <c r="AG18" s="2955"/>
      <c r="AH18" s="2955"/>
      <c r="AI18" s="2955"/>
      <c r="AJ18" s="2963"/>
      <c r="AK18" s="2963"/>
      <c r="AL18" s="952"/>
      <c r="AM18" s="1168"/>
      <c r="AN18" s="827"/>
    </row>
    <row r="19" spans="1:40" ht="15.75" customHeight="1" x14ac:dyDescent="0.25">
      <c r="A19" s="1206"/>
      <c r="B19" s="786"/>
      <c r="C19" s="432"/>
      <c r="D19" s="432"/>
      <c r="E19" s="432"/>
      <c r="F19" s="432"/>
      <c r="G19" s="432"/>
      <c r="H19" s="432"/>
      <c r="I19" s="432"/>
      <c r="J19" s="432"/>
      <c r="K19" s="432"/>
      <c r="L19" s="432"/>
      <c r="M19" s="432"/>
      <c r="N19" s="432"/>
      <c r="O19" s="432"/>
      <c r="P19" s="432"/>
      <c r="Q19" s="432"/>
      <c r="R19" s="432"/>
      <c r="S19" s="432"/>
      <c r="T19" s="432"/>
      <c r="U19" s="432"/>
      <c r="V19" s="2967"/>
      <c r="W19" s="2967"/>
      <c r="X19" s="950"/>
      <c r="Y19" s="791"/>
      <c r="Z19" s="791"/>
      <c r="AA19" s="791"/>
      <c r="AB19" s="791"/>
      <c r="AC19" s="791"/>
      <c r="AD19" s="791"/>
      <c r="AE19" s="791"/>
      <c r="AF19" s="791"/>
      <c r="AG19" s="791"/>
      <c r="AH19" s="791"/>
      <c r="AI19" s="791"/>
      <c r="AJ19" s="791"/>
      <c r="AK19" s="791"/>
      <c r="AL19" s="791"/>
      <c r="AM19" s="874"/>
      <c r="AN19" s="826"/>
    </row>
    <row r="20" spans="1:40" ht="20.100000000000001" customHeight="1" x14ac:dyDescent="0.25">
      <c r="A20" s="1205"/>
      <c r="B20" s="275"/>
      <c r="C20" s="267"/>
      <c r="D20" s="267"/>
      <c r="E20" s="267"/>
      <c r="F20" s="267"/>
      <c r="G20" s="267"/>
      <c r="H20" s="267"/>
      <c r="I20" s="267"/>
      <c r="J20" s="267"/>
      <c r="K20" s="267"/>
      <c r="L20" s="267"/>
      <c r="M20" s="267"/>
      <c r="N20" s="267"/>
      <c r="O20" s="267"/>
      <c r="P20" s="267"/>
      <c r="Q20" s="267"/>
      <c r="R20" s="267"/>
      <c r="S20" s="267"/>
      <c r="T20" s="267"/>
      <c r="U20" s="267"/>
      <c r="V20" s="945"/>
      <c r="W20" s="945"/>
      <c r="X20" s="945"/>
      <c r="Y20" s="277"/>
      <c r="Z20" s="277"/>
      <c r="AA20" s="277"/>
      <c r="AB20" s="277"/>
      <c r="AC20" s="277"/>
      <c r="AD20" s="277"/>
      <c r="AE20" s="277"/>
      <c r="AF20" s="277"/>
      <c r="AG20" s="277"/>
      <c r="AH20" s="277"/>
      <c r="AI20" s="277"/>
      <c r="AJ20" s="277"/>
      <c r="AK20" s="277"/>
      <c r="AL20" s="277"/>
      <c r="AM20" s="1041"/>
      <c r="AN20" s="826"/>
    </row>
    <row r="21" spans="1:40" ht="11.1" customHeight="1" x14ac:dyDescent="0.25">
      <c r="A21" s="1749">
        <v>1.1000000000000001</v>
      </c>
      <c r="B21" s="2941" t="s">
        <v>535</v>
      </c>
      <c r="C21" s="2941"/>
      <c r="D21" s="2941"/>
      <c r="E21" s="2941"/>
      <c r="F21" s="2941"/>
      <c r="G21" s="2941"/>
      <c r="H21" s="2941"/>
      <c r="I21" s="2941"/>
      <c r="J21" s="2941"/>
      <c r="K21" s="2941"/>
      <c r="L21" s="2941"/>
      <c r="M21" s="2941"/>
      <c r="N21" s="2941"/>
      <c r="O21" s="2941"/>
      <c r="P21" s="2941"/>
      <c r="Q21" s="2941"/>
      <c r="R21" s="2941"/>
      <c r="S21" s="267"/>
      <c r="T21" s="267"/>
      <c r="U21" s="267"/>
      <c r="V21" s="945"/>
      <c r="W21" s="945"/>
      <c r="X21" s="945"/>
      <c r="Y21" s="277"/>
      <c r="Z21" s="277"/>
      <c r="AA21" s="277"/>
      <c r="AB21" s="277"/>
      <c r="AC21" s="277"/>
      <c r="AD21" s="277"/>
      <c r="AE21" s="277"/>
      <c r="AF21" s="277"/>
      <c r="AG21" s="277"/>
      <c r="AH21" s="277"/>
      <c r="AI21" s="277"/>
      <c r="AJ21" s="277"/>
      <c r="AK21" s="277"/>
      <c r="AL21" s="277"/>
      <c r="AM21" s="1041"/>
      <c r="AN21" s="826"/>
    </row>
    <row r="22" spans="1:40" ht="11.1" customHeight="1" x14ac:dyDescent="0.25">
      <c r="A22" s="1205"/>
      <c r="B22" s="2966" t="s">
        <v>536</v>
      </c>
      <c r="C22" s="2966"/>
      <c r="D22" s="2966"/>
      <c r="E22" s="2966"/>
      <c r="F22" s="2966"/>
      <c r="G22" s="2966"/>
      <c r="H22" s="2966"/>
      <c r="I22" s="2966"/>
      <c r="J22" s="2966"/>
      <c r="K22" s="2966"/>
      <c r="L22" s="2966"/>
      <c r="M22" s="2966"/>
      <c r="N22" s="2966"/>
      <c r="O22" s="2966"/>
      <c r="P22" s="267"/>
      <c r="Q22" s="267"/>
      <c r="R22" s="267"/>
      <c r="S22" s="267"/>
      <c r="T22" s="267"/>
      <c r="U22" s="267"/>
      <c r="V22" s="945"/>
      <c r="W22" s="945"/>
      <c r="X22" s="945"/>
      <c r="Y22" s="277"/>
      <c r="Z22" s="277"/>
      <c r="AA22" s="277"/>
      <c r="AB22" s="277"/>
      <c r="AC22" s="277"/>
      <c r="AD22" s="277"/>
      <c r="AE22" s="277"/>
      <c r="AF22" s="277"/>
      <c r="AG22" s="277"/>
      <c r="AH22" s="277"/>
      <c r="AI22" s="277"/>
      <c r="AJ22" s="277"/>
      <c r="AK22" s="277"/>
      <c r="AL22" s="277"/>
      <c r="AM22" s="1041"/>
      <c r="AN22" s="826"/>
    </row>
    <row r="23" spans="1:40" ht="11.1" customHeight="1" x14ac:dyDescent="0.25">
      <c r="A23" s="1205"/>
      <c r="B23" s="275"/>
      <c r="C23" s="267"/>
      <c r="D23" s="267"/>
      <c r="E23" s="267"/>
      <c r="F23" s="267"/>
      <c r="G23" s="267"/>
      <c r="H23" s="267"/>
      <c r="I23" s="267"/>
      <c r="J23" s="267"/>
      <c r="K23" s="267"/>
      <c r="L23" s="267"/>
      <c r="M23" s="267"/>
      <c r="N23" s="267"/>
      <c r="O23" s="267"/>
      <c r="P23" s="267"/>
      <c r="Q23" s="267"/>
      <c r="R23" s="267"/>
      <c r="S23" s="267"/>
      <c r="T23" s="267"/>
      <c r="U23" s="267"/>
      <c r="V23" s="945"/>
      <c r="W23" s="945"/>
      <c r="X23" s="945"/>
      <c r="Y23" s="277"/>
      <c r="Z23" s="277"/>
      <c r="AA23" s="277"/>
      <c r="AB23" s="277"/>
      <c r="AC23" s="277"/>
      <c r="AD23" s="277"/>
      <c r="AE23" s="277"/>
      <c r="AF23" s="277"/>
      <c r="AG23" s="277"/>
      <c r="AH23" s="277"/>
      <c r="AI23" s="277"/>
      <c r="AJ23" s="277"/>
      <c r="AK23" s="277"/>
      <c r="AL23" s="277"/>
      <c r="AM23" s="1041"/>
      <c r="AN23" s="826"/>
    </row>
    <row r="24" spans="1:40" ht="11.1" customHeight="1" x14ac:dyDescent="0.25">
      <c r="A24" s="1205"/>
      <c r="C24" s="275"/>
      <c r="D24" s="1073" t="s">
        <v>537</v>
      </c>
      <c r="E24" s="272"/>
      <c r="F24" s="267"/>
      <c r="G24" s="267"/>
      <c r="H24" s="267"/>
      <c r="I24" s="267"/>
      <c r="J24" s="267"/>
      <c r="K24" s="267"/>
      <c r="L24" s="267"/>
      <c r="M24" s="267"/>
      <c r="N24" s="267"/>
      <c r="O24" s="267"/>
      <c r="P24" s="267"/>
      <c r="Q24" s="267"/>
      <c r="R24" s="267"/>
      <c r="S24" s="267"/>
      <c r="T24" s="267"/>
      <c r="U24" s="267"/>
      <c r="V24" s="945"/>
      <c r="W24" s="945"/>
      <c r="X24" s="945"/>
      <c r="Y24" s="277"/>
      <c r="Z24" s="277"/>
      <c r="AA24" s="277"/>
      <c r="AB24" s="277"/>
      <c r="AC24" s="277"/>
      <c r="AD24" s="277"/>
      <c r="AE24" s="277"/>
      <c r="AF24" s="277"/>
      <c r="AG24" s="277"/>
      <c r="AH24" s="277"/>
      <c r="AI24" s="277"/>
      <c r="AJ24" s="277"/>
      <c r="AK24" s="277"/>
      <c r="AL24" s="277"/>
      <c r="AM24" s="1041"/>
      <c r="AN24" s="826"/>
    </row>
    <row r="25" spans="1:40" ht="11.1" customHeight="1" x14ac:dyDescent="0.25">
      <c r="A25" s="1205"/>
      <c r="C25" s="2972">
        <v>1</v>
      </c>
      <c r="D25" s="1213"/>
      <c r="E25" s="2973" t="s">
        <v>538</v>
      </c>
      <c r="F25" s="2974"/>
      <c r="H25" s="2614" t="s">
        <v>540</v>
      </c>
      <c r="I25" s="2686"/>
      <c r="J25" s="2686"/>
      <c r="K25" s="2686"/>
      <c r="L25" s="2686"/>
      <c r="M25" s="2686"/>
      <c r="N25" s="1223"/>
      <c r="O25" s="267"/>
      <c r="P25" s="2958">
        <v>2</v>
      </c>
      <c r="Q25" s="1148"/>
      <c r="R25" s="2976" t="s">
        <v>541</v>
      </c>
      <c r="S25" s="2977"/>
      <c r="T25" s="2977"/>
      <c r="U25" s="2614" t="s">
        <v>542</v>
      </c>
      <c r="V25" s="2626"/>
      <c r="W25" s="2626"/>
      <c r="X25" s="2626"/>
      <c r="Y25" s="2587"/>
      <c r="Z25" s="2587"/>
      <c r="AA25" s="2587"/>
      <c r="AB25" s="2587"/>
      <c r="AC25" s="2587"/>
      <c r="AD25" s="277"/>
      <c r="AE25" s="277"/>
      <c r="AF25" s="277"/>
      <c r="AG25" s="277"/>
      <c r="AH25" s="277"/>
      <c r="AI25" s="277"/>
      <c r="AJ25" s="277"/>
      <c r="AK25" s="277"/>
      <c r="AL25" s="277"/>
      <c r="AM25" s="1041"/>
      <c r="AN25" s="826"/>
    </row>
    <row r="26" spans="1:40" ht="11.1" customHeight="1" x14ac:dyDescent="0.25">
      <c r="A26" s="1205"/>
      <c r="C26" s="2972"/>
      <c r="D26" s="1214"/>
      <c r="E26" s="2975"/>
      <c r="F26" s="2974"/>
      <c r="H26" s="2658" t="s">
        <v>539</v>
      </c>
      <c r="I26" s="2822"/>
      <c r="J26" s="2609"/>
      <c r="K26" s="2609"/>
      <c r="L26" s="2609"/>
      <c r="M26" s="2609"/>
      <c r="N26" s="1223"/>
      <c r="O26" s="267"/>
      <c r="P26" s="2958"/>
      <c r="Q26" s="869"/>
      <c r="R26" s="2976"/>
      <c r="S26" s="2977"/>
      <c r="T26" s="2977"/>
      <c r="U26" s="2823" t="s">
        <v>543</v>
      </c>
      <c r="V26" s="2626"/>
      <c r="W26" s="2626"/>
      <c r="X26" s="2626"/>
      <c r="Y26" s="2587"/>
      <c r="Z26" s="2587"/>
      <c r="AA26" s="2587"/>
      <c r="AB26" s="2587"/>
      <c r="AC26" s="2587"/>
      <c r="AD26" s="277"/>
      <c r="AE26" s="277"/>
      <c r="AF26" s="277"/>
      <c r="AG26" s="277"/>
      <c r="AH26" s="277"/>
      <c r="AI26" s="277"/>
      <c r="AJ26" s="277"/>
      <c r="AK26" s="277"/>
      <c r="AL26" s="277"/>
      <c r="AM26" s="1041"/>
      <c r="AN26" s="826"/>
    </row>
    <row r="27" spans="1:40" ht="11.1" customHeight="1" x14ac:dyDescent="0.25">
      <c r="A27" s="1205"/>
      <c r="B27" s="275"/>
      <c r="C27" s="267"/>
      <c r="D27" s="267"/>
      <c r="E27" s="267"/>
      <c r="F27" s="267"/>
      <c r="G27" s="267"/>
      <c r="H27" s="267"/>
      <c r="I27" s="267"/>
      <c r="J27" s="267"/>
      <c r="K27" s="267"/>
      <c r="L27" s="267"/>
      <c r="M27" s="267"/>
      <c r="N27" s="267"/>
      <c r="O27" s="267"/>
      <c r="P27" s="267"/>
      <c r="Q27" s="267"/>
      <c r="R27" s="267"/>
      <c r="S27" s="267"/>
      <c r="T27" s="267"/>
      <c r="U27" s="267"/>
      <c r="V27" s="945"/>
      <c r="W27" s="945"/>
      <c r="X27" s="945"/>
      <c r="Y27" s="277"/>
      <c r="Z27" s="277"/>
      <c r="AA27" s="277"/>
      <c r="AB27" s="277"/>
      <c r="AC27" s="277"/>
      <c r="AD27" s="277"/>
      <c r="AE27" s="277"/>
      <c r="AF27" s="277"/>
      <c r="AG27" s="277"/>
      <c r="AH27" s="277"/>
      <c r="AI27" s="277"/>
      <c r="AJ27" s="277"/>
      <c r="AK27" s="277"/>
      <c r="AL27" s="277"/>
      <c r="AM27" s="1041"/>
      <c r="AN27" s="826"/>
    </row>
    <row r="28" spans="1:40" ht="5.25" customHeight="1" x14ac:dyDescent="0.25">
      <c r="A28" s="1750"/>
      <c r="B28" s="275"/>
      <c r="C28" s="267"/>
      <c r="D28" s="267"/>
      <c r="E28" s="267"/>
      <c r="F28" s="267"/>
      <c r="G28" s="267"/>
      <c r="H28" s="267"/>
      <c r="I28" s="267"/>
      <c r="J28" s="267"/>
      <c r="K28" s="267"/>
      <c r="L28" s="267"/>
      <c r="M28" s="267"/>
      <c r="N28" s="267"/>
      <c r="O28" s="267"/>
      <c r="P28" s="267"/>
      <c r="Q28" s="267"/>
      <c r="R28" s="267"/>
      <c r="S28" s="267"/>
      <c r="T28" s="267"/>
      <c r="U28" s="267"/>
      <c r="V28" s="1707"/>
      <c r="W28" s="1707"/>
      <c r="X28" s="1707"/>
      <c r="Y28" s="277"/>
      <c r="Z28" s="277"/>
      <c r="AA28" s="277"/>
      <c r="AB28" s="277"/>
      <c r="AC28" s="277"/>
      <c r="AD28" s="277"/>
      <c r="AE28" s="277"/>
      <c r="AF28" s="277"/>
      <c r="AG28" s="277"/>
      <c r="AH28" s="277"/>
      <c r="AI28" s="277"/>
      <c r="AJ28" s="277"/>
      <c r="AK28" s="277"/>
      <c r="AL28" s="277"/>
      <c r="AM28" s="1751"/>
      <c r="AN28" s="1752"/>
    </row>
    <row r="29" spans="1:40" ht="11.1" customHeight="1" x14ac:dyDescent="0.25">
      <c r="A29" s="1205"/>
      <c r="B29" s="2941" t="s">
        <v>544</v>
      </c>
      <c r="C29" s="2941"/>
      <c r="D29" s="2941"/>
      <c r="E29" s="2941"/>
      <c r="F29" s="2941"/>
      <c r="G29" s="2941"/>
      <c r="H29" s="2941"/>
      <c r="I29" s="2941"/>
      <c r="J29" s="2941"/>
      <c r="K29" s="2941"/>
      <c r="L29" s="2941"/>
      <c r="M29" s="2941"/>
      <c r="N29" s="2941"/>
      <c r="O29" s="2941"/>
      <c r="P29" s="2941"/>
      <c r="Q29" s="2941"/>
      <c r="R29" s="2941"/>
      <c r="S29" s="267"/>
      <c r="T29" s="267"/>
      <c r="U29" s="267"/>
      <c r="V29" s="945"/>
      <c r="W29" s="945"/>
      <c r="X29" s="945"/>
      <c r="Y29" s="277"/>
      <c r="Z29" s="277"/>
      <c r="AA29" s="277"/>
      <c r="AB29" s="277"/>
      <c r="AC29" s="277"/>
      <c r="AD29" s="277"/>
      <c r="AE29" s="277"/>
      <c r="AF29" s="277"/>
      <c r="AG29" s="277"/>
      <c r="AH29" s="277"/>
      <c r="AI29" s="277"/>
      <c r="AJ29" s="277"/>
      <c r="AK29" s="277"/>
      <c r="AL29" s="277"/>
      <c r="AM29" s="1041"/>
      <c r="AN29" s="826"/>
    </row>
    <row r="30" spans="1:40" ht="11.1" customHeight="1" x14ac:dyDescent="0.25">
      <c r="A30" s="1205"/>
      <c r="B30" s="2942" t="s">
        <v>545</v>
      </c>
      <c r="C30" s="2942"/>
      <c r="D30" s="2942"/>
      <c r="E30" s="2942"/>
      <c r="F30" s="2942"/>
      <c r="G30" s="2942"/>
      <c r="H30" s="2942"/>
      <c r="I30" s="2942"/>
      <c r="J30" s="2942"/>
      <c r="K30" s="2942"/>
      <c r="L30" s="2942"/>
      <c r="M30" s="2942"/>
      <c r="N30" s="2942"/>
      <c r="O30" s="2942"/>
      <c r="P30" s="267"/>
      <c r="Q30" s="267"/>
      <c r="R30" s="267"/>
      <c r="S30" s="267"/>
      <c r="T30" s="267"/>
      <c r="U30" s="267"/>
      <c r="V30" s="945"/>
      <c r="W30" s="945"/>
      <c r="X30" s="945"/>
      <c r="Y30" s="277"/>
      <c r="Z30" s="277"/>
      <c r="AA30" s="277"/>
      <c r="AB30" s="277"/>
      <c r="AC30" s="277"/>
      <c r="AD30" s="277"/>
      <c r="AE30" s="277"/>
      <c r="AF30" s="277"/>
      <c r="AG30" s="277"/>
      <c r="AH30" s="277"/>
      <c r="AI30" s="277"/>
      <c r="AJ30" s="277"/>
      <c r="AK30" s="277"/>
      <c r="AL30" s="277"/>
      <c r="AM30" s="1041"/>
      <c r="AN30" s="826"/>
    </row>
    <row r="31" spans="1:40" ht="11.1" customHeight="1" x14ac:dyDescent="0.25">
      <c r="A31" s="1205"/>
      <c r="B31" s="954"/>
      <c r="C31" s="954"/>
      <c r="D31" s="954"/>
      <c r="E31" s="954"/>
      <c r="F31" s="954"/>
      <c r="G31" s="954"/>
      <c r="H31" s="954"/>
      <c r="I31" s="954"/>
      <c r="J31" s="954"/>
      <c r="K31" s="954"/>
      <c r="L31" s="954"/>
      <c r="M31" s="954"/>
      <c r="N31" s="954"/>
      <c r="O31" s="954"/>
      <c r="P31" s="267"/>
      <c r="Q31" s="267"/>
      <c r="R31" s="267"/>
      <c r="S31" s="267"/>
      <c r="T31" s="267"/>
      <c r="U31" s="267"/>
      <c r="V31" s="945"/>
      <c r="W31" s="945"/>
      <c r="X31" s="945"/>
      <c r="Y31" s="277"/>
      <c r="Z31" s="277"/>
      <c r="AA31" s="277"/>
      <c r="AB31" s="277"/>
      <c r="AC31" s="277"/>
      <c r="AD31" s="277"/>
      <c r="AE31" s="277"/>
      <c r="AF31" s="277"/>
      <c r="AG31" s="277"/>
      <c r="AH31" s="277"/>
      <c r="AI31" s="277"/>
      <c r="AJ31" s="277"/>
      <c r="AK31" s="277"/>
      <c r="AL31" s="277"/>
      <c r="AM31" s="1041"/>
      <c r="AN31" s="826"/>
    </row>
    <row r="32" spans="1:40" s="259" customFormat="1" ht="11.1" customHeight="1" x14ac:dyDescent="0.2">
      <c r="A32" s="1753"/>
      <c r="B32" s="1713"/>
      <c r="C32" s="263"/>
      <c r="D32" s="263"/>
      <c r="E32" s="263"/>
      <c r="F32" s="263"/>
      <c r="G32" s="263"/>
      <c r="H32" s="263"/>
      <c r="I32" s="263"/>
      <c r="J32" s="1108" t="s">
        <v>551</v>
      </c>
      <c r="K32" s="263"/>
      <c r="L32" s="263"/>
      <c r="M32" s="263"/>
      <c r="N32" s="263"/>
      <c r="O32" s="263"/>
      <c r="P32" s="263"/>
      <c r="Q32" s="263"/>
      <c r="R32" s="263"/>
      <c r="S32" s="1108" t="s">
        <v>552</v>
      </c>
      <c r="T32" s="263"/>
      <c r="U32" s="263"/>
      <c r="V32" s="1754"/>
      <c r="W32" s="1754"/>
      <c r="X32" s="1754"/>
      <c r="Y32" s="263"/>
      <c r="Z32" s="263"/>
      <c r="AA32" s="263"/>
      <c r="AB32" s="263"/>
      <c r="AC32" s="263"/>
      <c r="AD32" s="263"/>
      <c r="AE32" s="263"/>
      <c r="AF32" s="1757" t="s">
        <v>553</v>
      </c>
      <c r="AG32" s="1757"/>
      <c r="AH32" s="263"/>
      <c r="AI32" s="263"/>
      <c r="AJ32" s="263"/>
      <c r="AK32" s="263"/>
      <c r="AL32" s="263"/>
      <c r="AM32" s="1755"/>
      <c r="AN32" s="1756"/>
    </row>
    <row r="33" spans="1:40" ht="11.1" customHeight="1" x14ac:dyDescent="0.25">
      <c r="A33" s="1205"/>
      <c r="B33" s="2968" t="s">
        <v>547</v>
      </c>
      <c r="C33" s="2968"/>
      <c r="D33" s="2968"/>
      <c r="E33" s="2968"/>
      <c r="F33" s="2968"/>
      <c r="G33" s="2968"/>
      <c r="H33" s="2968"/>
      <c r="I33" s="2969"/>
      <c r="J33" s="1148"/>
      <c r="K33" s="267"/>
      <c r="L33" s="266" t="s">
        <v>548</v>
      </c>
      <c r="M33" s="266"/>
      <c r="N33" s="266"/>
      <c r="O33" s="266"/>
      <c r="P33" s="266"/>
      <c r="Q33" s="266"/>
      <c r="R33" s="266"/>
      <c r="S33" s="1148"/>
      <c r="T33" s="267"/>
      <c r="U33" s="943">
        <v>3</v>
      </c>
      <c r="V33" s="797" t="s">
        <v>549</v>
      </c>
      <c r="W33" s="945"/>
      <c r="X33" s="945"/>
      <c r="Y33" s="277"/>
      <c r="Z33" s="277"/>
      <c r="AA33" s="277"/>
      <c r="AB33" s="277"/>
      <c r="AC33" s="277"/>
      <c r="AD33" s="277"/>
      <c r="AE33" s="277"/>
      <c r="AF33" s="1151"/>
      <c r="AG33" s="1152"/>
      <c r="AH33" s="277"/>
      <c r="AI33" s="277"/>
      <c r="AJ33" s="277"/>
      <c r="AK33" s="277"/>
      <c r="AL33" s="277"/>
      <c r="AM33" s="1041"/>
      <c r="AN33" s="826"/>
    </row>
    <row r="34" spans="1:40" ht="11.1" customHeight="1" x14ac:dyDescent="0.25">
      <c r="A34" s="1205"/>
      <c r="B34" s="2970" t="s">
        <v>546</v>
      </c>
      <c r="C34" s="2970"/>
      <c r="D34" s="2970"/>
      <c r="E34" s="2970"/>
      <c r="F34" s="2970"/>
      <c r="G34" s="2970"/>
      <c r="H34" s="2970"/>
      <c r="I34" s="267"/>
      <c r="J34" s="869"/>
      <c r="K34" s="267"/>
      <c r="L34" s="2971" t="s">
        <v>546</v>
      </c>
      <c r="M34" s="2971"/>
      <c r="N34" s="2971"/>
      <c r="O34" s="2971"/>
      <c r="P34" s="2971"/>
      <c r="Q34" s="2971"/>
      <c r="R34" s="267"/>
      <c r="S34" s="869"/>
      <c r="T34" s="267"/>
      <c r="U34" s="267"/>
      <c r="V34" s="264" t="s">
        <v>550</v>
      </c>
      <c r="W34" s="945"/>
      <c r="X34" s="945"/>
      <c r="Y34" s="277"/>
      <c r="Z34" s="277"/>
      <c r="AA34" s="277"/>
      <c r="AB34" s="277"/>
      <c r="AC34" s="277"/>
      <c r="AD34" s="277"/>
      <c r="AE34" s="277"/>
      <c r="AF34" s="876"/>
      <c r="AG34" s="877"/>
      <c r="AH34" s="277"/>
      <c r="AI34" s="277"/>
      <c r="AJ34" s="277"/>
      <c r="AK34" s="277"/>
      <c r="AL34" s="277"/>
      <c r="AM34" s="1041"/>
      <c r="AN34" s="826"/>
    </row>
    <row r="35" spans="1:40" ht="20.100000000000001" customHeight="1" x14ac:dyDescent="0.25">
      <c r="A35" s="1237"/>
      <c r="B35" s="791"/>
      <c r="C35" s="791"/>
      <c r="D35" s="433"/>
      <c r="E35" s="433"/>
      <c r="F35" s="433"/>
      <c r="G35" s="433"/>
      <c r="H35" s="433"/>
      <c r="I35" s="433"/>
      <c r="J35" s="433"/>
      <c r="K35" s="433"/>
      <c r="L35" s="433"/>
      <c r="M35" s="433"/>
      <c r="N35" s="433"/>
      <c r="O35" s="433"/>
      <c r="P35" s="433"/>
      <c r="Q35" s="433"/>
      <c r="R35" s="433"/>
      <c r="S35" s="433"/>
      <c r="T35" s="433"/>
      <c r="U35" s="433"/>
      <c r="V35" s="433"/>
      <c r="W35" s="433"/>
      <c r="X35" s="433"/>
      <c r="Y35" s="433"/>
      <c r="Z35" s="946"/>
      <c r="AA35" s="946"/>
      <c r="AB35" s="946"/>
      <c r="AC35" s="946"/>
      <c r="AD35" s="946"/>
      <c r="AE35" s="946"/>
      <c r="AF35" s="946"/>
      <c r="AG35" s="946"/>
      <c r="AH35" s="946"/>
      <c r="AI35" s="946"/>
      <c r="AJ35" s="946"/>
      <c r="AK35" s="946"/>
      <c r="AL35" s="946"/>
      <c r="AM35" s="434"/>
      <c r="AN35" s="434"/>
    </row>
    <row r="36" spans="1:40" s="302" customFormat="1" ht="12.75" customHeight="1" x14ac:dyDescent="0.25">
      <c r="A36" s="1238"/>
      <c r="B36" s="1187"/>
      <c r="C36" s="1186"/>
      <c r="D36" s="1186"/>
      <c r="E36" s="1186"/>
      <c r="F36" s="1186"/>
      <c r="G36" s="1186"/>
      <c r="H36" s="1186"/>
      <c r="I36" s="1186"/>
      <c r="J36" s="1186"/>
      <c r="K36" s="1186"/>
      <c r="L36" s="1186"/>
      <c r="M36" s="1186"/>
      <c r="N36" s="1186"/>
      <c r="O36" s="1186"/>
      <c r="P36" s="1186"/>
      <c r="Q36" s="1186"/>
      <c r="R36" s="1186"/>
      <c r="S36" s="1186"/>
      <c r="T36" s="1186"/>
      <c r="U36" s="1186"/>
      <c r="V36" s="1186"/>
      <c r="W36" s="1239"/>
      <c r="X36" s="1239"/>
      <c r="Y36" s="1239"/>
      <c r="Z36" s="1239"/>
      <c r="AA36" s="1239"/>
      <c r="AB36" s="1239"/>
      <c r="AC36" s="1239"/>
      <c r="AD36" s="1239"/>
      <c r="AE36" s="1239"/>
      <c r="AF36" s="1239"/>
      <c r="AG36" s="1239"/>
      <c r="AH36" s="1239"/>
      <c r="AI36" s="1239"/>
      <c r="AJ36" s="1239"/>
      <c r="AK36" s="1239"/>
      <c r="AL36" s="1239"/>
      <c r="AM36" s="1240"/>
      <c r="AN36" s="821"/>
    </row>
    <row r="37" spans="1:40" s="302" customFormat="1" ht="20.100000000000001" customHeight="1" x14ac:dyDescent="0.25">
      <c r="A37" s="1242"/>
      <c r="B37" s="272"/>
      <c r="C37" s="277"/>
      <c r="D37" s="891" t="s">
        <v>966</v>
      </c>
      <c r="E37" s="277"/>
      <c r="F37" s="277"/>
      <c r="G37" s="277"/>
      <c r="H37" s="277"/>
      <c r="I37" s="277"/>
      <c r="J37" s="277"/>
      <c r="K37" s="277"/>
      <c r="L37" s="277"/>
      <c r="M37" s="277"/>
      <c r="N37" s="277"/>
      <c r="O37" s="277"/>
      <c r="P37" s="277"/>
      <c r="Q37" s="277"/>
      <c r="R37" s="277"/>
      <c r="S37" s="277"/>
      <c r="T37" s="277"/>
      <c r="U37" s="277"/>
      <c r="V37" s="277"/>
      <c r="W37" s="429"/>
      <c r="X37" s="429"/>
      <c r="Y37" s="429"/>
      <c r="Z37" s="429"/>
      <c r="AA37" s="429"/>
      <c r="AB37" s="429"/>
      <c r="AC37" s="429"/>
      <c r="AD37" s="429"/>
      <c r="AE37" s="429"/>
      <c r="AF37" s="429"/>
      <c r="AG37" s="429"/>
      <c r="AH37" s="429"/>
      <c r="AI37" s="429"/>
      <c r="AJ37" s="429"/>
      <c r="AK37" s="429"/>
      <c r="AL37" s="429"/>
      <c r="AM37" s="1061"/>
      <c r="AN37" s="1047"/>
    </row>
    <row r="38" spans="1:40" s="302" customFormat="1" ht="18.75" customHeight="1" x14ac:dyDescent="0.25">
      <c r="A38" s="1242"/>
      <c r="B38" s="272"/>
      <c r="C38" s="277"/>
      <c r="D38" s="277"/>
      <c r="E38" s="277"/>
      <c r="F38" s="277"/>
      <c r="G38" s="277"/>
      <c r="H38" s="277"/>
      <c r="I38" s="277"/>
      <c r="J38" s="277"/>
      <c r="K38" s="277"/>
      <c r="L38" s="277"/>
      <c r="M38" s="277"/>
      <c r="N38" s="277"/>
      <c r="O38" s="277"/>
      <c r="P38" s="277"/>
      <c r="Q38" s="277"/>
      <c r="R38" s="277"/>
      <c r="S38" s="277"/>
      <c r="T38" s="277"/>
      <c r="U38" s="277"/>
      <c r="V38" s="277"/>
      <c r="W38" s="429"/>
      <c r="X38" s="429"/>
      <c r="Y38" s="429"/>
      <c r="Z38" s="429"/>
      <c r="AA38" s="429"/>
      <c r="AB38" s="429"/>
      <c r="AC38" s="429"/>
      <c r="AD38" s="429"/>
      <c r="AE38" s="429"/>
      <c r="AF38" s="429"/>
      <c r="AG38" s="429"/>
      <c r="AH38" s="429"/>
      <c r="AI38" s="429"/>
      <c r="AJ38" s="429"/>
      <c r="AK38" s="429"/>
      <c r="AL38" s="429"/>
      <c r="AM38" s="1061"/>
      <c r="AN38" s="1047"/>
    </row>
    <row r="39" spans="1:40" s="302" customFormat="1" ht="11.1" customHeight="1" x14ac:dyDescent="0.25">
      <c r="A39" s="1241">
        <v>2.1</v>
      </c>
      <c r="B39" s="260" t="s">
        <v>557</v>
      </c>
      <c r="C39" s="310"/>
      <c r="E39" s="260"/>
      <c r="F39" s="263"/>
      <c r="G39" s="263"/>
      <c r="H39" s="260"/>
      <c r="I39" s="260"/>
      <c r="J39" s="260"/>
      <c r="K39" s="260"/>
      <c r="L39" s="263"/>
      <c r="M39" s="263"/>
      <c r="N39" s="263"/>
      <c r="O39" s="263"/>
      <c r="P39" s="263"/>
      <c r="Q39" s="263"/>
      <c r="R39" s="263"/>
      <c r="S39" s="263"/>
      <c r="T39" s="263"/>
      <c r="U39" s="263"/>
      <c r="V39" s="263"/>
      <c r="W39" s="263"/>
      <c r="X39" s="948"/>
      <c r="Y39" s="948"/>
      <c r="Z39" s="957"/>
      <c r="AA39" s="960"/>
      <c r="AB39" s="960"/>
      <c r="AC39" s="960"/>
      <c r="AD39" s="960"/>
      <c r="AE39" s="429"/>
      <c r="AF39" s="429"/>
      <c r="AG39" s="429"/>
      <c r="AH39" s="429"/>
      <c r="AI39" s="429"/>
      <c r="AJ39" s="429"/>
      <c r="AK39" s="429"/>
      <c r="AL39" s="429"/>
      <c r="AM39" s="1061"/>
      <c r="AN39" s="821"/>
    </row>
    <row r="40" spans="1:40" s="302" customFormat="1" ht="11.1" customHeight="1" x14ac:dyDescent="0.25">
      <c r="A40" s="1242"/>
      <c r="B40" s="274" t="s">
        <v>558</v>
      </c>
      <c r="C40" s="263"/>
      <c r="E40" s="263"/>
      <c r="F40" s="263"/>
      <c r="G40" s="263"/>
      <c r="H40" s="263"/>
      <c r="I40" s="263"/>
      <c r="J40" s="263"/>
      <c r="K40" s="263"/>
      <c r="L40" s="263"/>
      <c r="M40" s="263"/>
      <c r="N40" s="263"/>
      <c r="O40" s="263"/>
      <c r="P40" s="263"/>
      <c r="Q40" s="263"/>
      <c r="R40" s="263"/>
      <c r="S40" s="263"/>
      <c r="T40" s="263"/>
      <c r="U40" s="263"/>
      <c r="V40" s="263"/>
      <c r="W40" s="263"/>
      <c r="X40" s="263"/>
      <c r="Y40" s="263"/>
      <c r="Z40" s="310"/>
      <c r="AA40" s="310"/>
      <c r="AB40" s="698"/>
      <c r="AC40" s="298"/>
      <c r="AD40" s="298"/>
      <c r="AE40" s="298"/>
      <c r="AF40" s="272"/>
      <c r="AG40" s="1073" t="s">
        <v>554</v>
      </c>
      <c r="AH40" s="298"/>
      <c r="AI40" s="298"/>
      <c r="AJ40" s="298"/>
      <c r="AK40" s="298"/>
      <c r="AL40" s="298"/>
      <c r="AM40" s="1047"/>
      <c r="AN40" s="821"/>
    </row>
    <row r="41" spans="1:40" s="302" customFormat="1" ht="5.0999999999999996" customHeight="1" x14ac:dyDescent="0.25">
      <c r="A41" s="1242"/>
      <c r="B41" s="274"/>
      <c r="C41" s="263"/>
      <c r="E41" s="263"/>
      <c r="F41" s="263"/>
      <c r="G41" s="263"/>
      <c r="H41" s="263"/>
      <c r="I41" s="263"/>
      <c r="J41" s="263"/>
      <c r="K41" s="263"/>
      <c r="L41" s="263"/>
      <c r="M41" s="263"/>
      <c r="N41" s="263"/>
      <c r="O41" s="263"/>
      <c r="P41" s="263"/>
      <c r="Q41" s="263"/>
      <c r="R41" s="263"/>
      <c r="S41" s="263"/>
      <c r="T41" s="263"/>
      <c r="U41" s="263"/>
      <c r="V41" s="263"/>
      <c r="W41" s="263"/>
      <c r="X41" s="263"/>
      <c r="Y41" s="263"/>
      <c r="Z41" s="310"/>
      <c r="AA41" s="310"/>
      <c r="AB41" s="698"/>
      <c r="AC41" s="298"/>
      <c r="AD41" s="298"/>
      <c r="AE41" s="298"/>
      <c r="AF41" s="272"/>
      <c r="AG41" s="2943"/>
      <c r="AH41" s="2944"/>
      <c r="AI41" s="298"/>
      <c r="AJ41" s="298"/>
      <c r="AK41" s="298"/>
      <c r="AL41" s="298"/>
      <c r="AM41" s="1047"/>
      <c r="AN41" s="1047"/>
    </row>
    <row r="42" spans="1:40" s="302" customFormat="1" ht="15" customHeight="1" x14ac:dyDescent="0.25">
      <c r="A42" s="1241"/>
      <c r="B42" s="883" t="s">
        <v>81</v>
      </c>
      <c r="C42" s="260" t="s">
        <v>559</v>
      </c>
      <c r="E42" s="263"/>
      <c r="F42" s="263"/>
      <c r="G42" s="263"/>
      <c r="H42" s="263"/>
      <c r="I42" s="263"/>
      <c r="J42" s="263"/>
      <c r="K42" s="263"/>
      <c r="L42" s="263"/>
      <c r="M42" s="263"/>
      <c r="N42" s="944"/>
      <c r="O42" s="263"/>
      <c r="P42" s="263"/>
      <c r="Q42" s="263"/>
      <c r="R42" s="263"/>
      <c r="S42" s="263"/>
      <c r="T42" s="260"/>
      <c r="U42" s="260"/>
      <c r="V42" s="260"/>
      <c r="W42" s="263"/>
      <c r="X42" s="948"/>
      <c r="Y42" s="948"/>
      <c r="Z42" s="310"/>
      <c r="AA42" s="310"/>
      <c r="AB42" s="960"/>
      <c r="AC42" s="298"/>
      <c r="AD42" s="298"/>
      <c r="AE42" s="298"/>
      <c r="AF42" s="957">
        <v>1</v>
      </c>
      <c r="AG42" s="2945"/>
      <c r="AH42" s="2946"/>
      <c r="AI42" s="298"/>
      <c r="AJ42" s="298"/>
      <c r="AK42" s="298"/>
      <c r="AL42" s="298"/>
      <c r="AM42" s="1047"/>
      <c r="AN42" s="821"/>
    </row>
    <row r="43" spans="1:40" s="302" customFormat="1" ht="15" customHeight="1" x14ac:dyDescent="0.25">
      <c r="A43" s="1242"/>
      <c r="B43" s="263"/>
      <c r="C43" s="263"/>
      <c r="E43" s="263"/>
      <c r="F43" s="260"/>
      <c r="G43" s="260"/>
      <c r="H43" s="263"/>
      <c r="I43" s="263"/>
      <c r="J43" s="263"/>
      <c r="K43" s="263"/>
      <c r="L43" s="263"/>
      <c r="M43" s="263"/>
      <c r="N43" s="263"/>
      <c r="O43" s="263"/>
      <c r="P43" s="263"/>
      <c r="Q43" s="263"/>
      <c r="R43" s="263"/>
      <c r="S43" s="263"/>
      <c r="T43" s="2978"/>
      <c r="U43" s="2978"/>
      <c r="V43" s="2978"/>
      <c r="W43" s="2978"/>
      <c r="X43" s="2978"/>
      <c r="Y43" s="276"/>
      <c r="Z43" s="310"/>
      <c r="AA43" s="884"/>
      <c r="AB43" s="884"/>
      <c r="AC43" s="298"/>
      <c r="AD43" s="298"/>
      <c r="AE43" s="298"/>
      <c r="AF43" s="285"/>
      <c r="AG43" s="884"/>
      <c r="AH43" s="298"/>
      <c r="AI43" s="298"/>
      <c r="AJ43" s="298"/>
      <c r="AK43" s="298"/>
      <c r="AL43" s="298"/>
      <c r="AM43" s="1047"/>
      <c r="AN43" s="821"/>
    </row>
    <row r="44" spans="1:40" s="302" customFormat="1" ht="5.0999999999999996" customHeight="1" x14ac:dyDescent="0.25">
      <c r="A44" s="1242"/>
      <c r="B44" s="263"/>
      <c r="C44" s="263"/>
      <c r="E44" s="263"/>
      <c r="F44" s="260"/>
      <c r="G44" s="260"/>
      <c r="H44" s="263"/>
      <c r="I44" s="263"/>
      <c r="J44" s="263"/>
      <c r="K44" s="263"/>
      <c r="L44" s="263"/>
      <c r="M44" s="263"/>
      <c r="N44" s="263"/>
      <c r="O44" s="263"/>
      <c r="P44" s="263"/>
      <c r="Q44" s="263"/>
      <c r="R44" s="263"/>
      <c r="S44" s="263"/>
      <c r="T44" s="2978"/>
      <c r="U44" s="2978"/>
      <c r="V44" s="2978"/>
      <c r="W44" s="2978"/>
      <c r="X44" s="2978"/>
      <c r="Y44" s="276"/>
      <c r="Z44" s="310"/>
      <c r="AA44" s="884"/>
      <c r="AB44" s="884"/>
      <c r="AC44" s="298"/>
      <c r="AD44" s="298"/>
      <c r="AE44" s="298"/>
      <c r="AF44" s="285"/>
      <c r="AG44" s="2943"/>
      <c r="AH44" s="2944"/>
      <c r="AI44" s="298"/>
      <c r="AJ44" s="298"/>
      <c r="AK44" s="298"/>
      <c r="AL44" s="298"/>
      <c r="AM44" s="1047"/>
      <c r="AN44" s="1047"/>
    </row>
    <row r="45" spans="1:40" s="302" customFormat="1" ht="15" customHeight="1" x14ac:dyDescent="0.25">
      <c r="A45" s="1241"/>
      <c r="B45" s="883" t="s">
        <v>82</v>
      </c>
      <c r="C45" s="310" t="s">
        <v>560</v>
      </c>
      <c r="E45" s="260"/>
      <c r="F45" s="263"/>
      <c r="G45" s="263"/>
      <c r="H45" s="260"/>
      <c r="I45" s="260"/>
      <c r="J45" s="260"/>
      <c r="K45" s="260"/>
      <c r="L45" s="263"/>
      <c r="M45" s="944"/>
      <c r="N45" s="263"/>
      <c r="O45" s="263"/>
      <c r="P45" s="263"/>
      <c r="Q45" s="263"/>
      <c r="R45" s="263"/>
      <c r="S45" s="263"/>
      <c r="T45" s="2978"/>
      <c r="U45" s="2978"/>
      <c r="V45" s="2978"/>
      <c r="W45" s="2978"/>
      <c r="X45" s="2978"/>
      <c r="Y45" s="276"/>
      <c r="Z45" s="310"/>
      <c r="AA45" s="310"/>
      <c r="AB45" s="960"/>
      <c r="AC45" s="298"/>
      <c r="AD45" s="298"/>
      <c r="AE45" s="298"/>
      <c r="AF45" s="797">
        <v>2</v>
      </c>
      <c r="AG45" s="2945"/>
      <c r="AH45" s="2946"/>
      <c r="AI45" s="1073"/>
      <c r="AJ45" s="298"/>
      <c r="AK45" s="298"/>
      <c r="AL45" s="298"/>
      <c r="AM45" s="1047"/>
      <c r="AN45" s="821"/>
    </row>
    <row r="46" spans="1:40" s="302" customFormat="1" ht="15" customHeight="1" x14ac:dyDescent="0.25">
      <c r="A46" s="1241"/>
      <c r="B46" s="883"/>
      <c r="C46" s="310"/>
      <c r="E46" s="260"/>
      <c r="F46" s="263"/>
      <c r="G46" s="263"/>
      <c r="H46" s="260"/>
      <c r="I46" s="260"/>
      <c r="J46" s="260"/>
      <c r="K46" s="260"/>
      <c r="L46" s="263"/>
      <c r="M46" s="944"/>
      <c r="N46" s="263"/>
      <c r="O46" s="263"/>
      <c r="P46" s="263"/>
      <c r="Q46" s="263"/>
      <c r="R46" s="263"/>
      <c r="S46" s="263"/>
      <c r="T46" s="956"/>
      <c r="U46" s="956"/>
      <c r="V46" s="956"/>
      <c r="W46" s="956"/>
      <c r="X46" s="956"/>
      <c r="Y46" s="276"/>
      <c r="Z46" s="310"/>
      <c r="AA46" s="310"/>
      <c r="AB46" s="960"/>
      <c r="AC46" s="298"/>
      <c r="AD46" s="298"/>
      <c r="AE46" s="298"/>
      <c r="AF46" s="797"/>
      <c r="AG46" s="960"/>
      <c r="AH46" s="960"/>
      <c r="AI46" s="1073"/>
      <c r="AJ46" s="298"/>
      <c r="AK46" s="298"/>
      <c r="AL46" s="298"/>
      <c r="AM46" s="1047"/>
      <c r="AN46" s="1047"/>
    </row>
    <row r="47" spans="1:40" s="302" customFormat="1" ht="5.0999999999999996" customHeight="1" x14ac:dyDescent="0.25">
      <c r="A47" s="1242"/>
      <c r="B47" s="263"/>
      <c r="C47" s="263"/>
      <c r="E47" s="263"/>
      <c r="F47" s="263"/>
      <c r="G47" s="263"/>
      <c r="H47" s="263"/>
      <c r="I47" s="263"/>
      <c r="J47" s="263"/>
      <c r="K47" s="263"/>
      <c r="L47" s="263"/>
      <c r="M47" s="263"/>
      <c r="N47" s="263"/>
      <c r="O47" s="263"/>
      <c r="P47" s="263"/>
      <c r="Q47" s="263"/>
      <c r="R47" s="263"/>
      <c r="S47" s="263"/>
      <c r="T47" s="263"/>
      <c r="U47" s="263"/>
      <c r="V47" s="263"/>
      <c r="W47" s="263"/>
      <c r="X47" s="263"/>
      <c r="Y47" s="263"/>
      <c r="Z47" s="310"/>
      <c r="AA47" s="310"/>
      <c r="AB47" s="884"/>
      <c r="AC47" s="298"/>
      <c r="AD47" s="298"/>
      <c r="AE47" s="298"/>
      <c r="AF47" s="285"/>
      <c r="AG47" s="2943"/>
      <c r="AH47" s="2944"/>
      <c r="AI47" s="298"/>
      <c r="AJ47" s="298"/>
      <c r="AK47" s="298"/>
      <c r="AL47" s="298"/>
      <c r="AM47" s="1047"/>
      <c r="AN47" s="821"/>
    </row>
    <row r="48" spans="1:40" s="302" customFormat="1" ht="15" customHeight="1" x14ac:dyDescent="0.25">
      <c r="A48" s="1241"/>
      <c r="B48" s="883" t="s">
        <v>96</v>
      </c>
      <c r="C48" s="310" t="s">
        <v>561</v>
      </c>
      <c r="E48" s="263"/>
      <c r="F48" s="263"/>
      <c r="G48" s="263"/>
      <c r="H48" s="263"/>
      <c r="I48" s="263"/>
      <c r="J48" s="263"/>
      <c r="K48" s="263"/>
      <c r="L48" s="263"/>
      <c r="M48" s="263"/>
      <c r="N48" s="263"/>
      <c r="O48" s="263"/>
      <c r="P48" s="263"/>
      <c r="Q48" s="263"/>
      <c r="R48" s="263"/>
      <c r="S48" s="263"/>
      <c r="T48" s="263"/>
      <c r="U48" s="263"/>
      <c r="V48" s="263"/>
      <c r="W48" s="263"/>
      <c r="X48" s="948"/>
      <c r="Y48" s="948"/>
      <c r="Z48" s="310"/>
      <c r="AA48" s="310"/>
      <c r="AB48" s="960"/>
      <c r="AC48" s="298"/>
      <c r="AD48" s="298"/>
      <c r="AE48" s="298"/>
      <c r="AF48" s="797">
        <v>9</v>
      </c>
      <c r="AG48" s="2945"/>
      <c r="AH48" s="2946"/>
      <c r="AI48" s="298"/>
      <c r="AJ48" s="298"/>
      <c r="AK48" s="298"/>
      <c r="AL48" s="298"/>
      <c r="AM48" s="1047"/>
      <c r="AN48" s="821"/>
    </row>
    <row r="49" spans="1:40" s="302" customFormat="1" ht="15" customHeight="1" x14ac:dyDescent="0.25">
      <c r="A49" s="1241"/>
      <c r="B49" s="883"/>
      <c r="C49" s="310"/>
      <c r="E49" s="263"/>
      <c r="F49" s="263"/>
      <c r="G49" s="263"/>
      <c r="H49" s="263"/>
      <c r="I49" s="263"/>
      <c r="J49" s="263"/>
      <c r="K49" s="263"/>
      <c r="L49" s="263"/>
      <c r="M49" s="263"/>
      <c r="N49" s="263"/>
      <c r="O49" s="263"/>
      <c r="P49" s="263"/>
      <c r="Q49" s="263"/>
      <c r="R49" s="263"/>
      <c r="S49" s="263"/>
      <c r="T49" s="263"/>
      <c r="U49" s="263"/>
      <c r="V49" s="263"/>
      <c r="W49" s="263"/>
      <c r="X49" s="948"/>
      <c r="Y49" s="948"/>
      <c r="Z49" s="310"/>
      <c r="AA49" s="310"/>
      <c r="AB49" s="960"/>
      <c r="AC49" s="298"/>
      <c r="AD49" s="298"/>
      <c r="AE49" s="298"/>
      <c r="AF49" s="797"/>
      <c r="AG49" s="960"/>
      <c r="AH49" s="960"/>
      <c r="AI49" s="298"/>
      <c r="AJ49" s="298"/>
      <c r="AK49" s="298"/>
      <c r="AL49" s="298"/>
      <c r="AM49" s="1047"/>
      <c r="AN49" s="1047"/>
    </row>
    <row r="50" spans="1:40" s="302" customFormat="1" ht="5.0999999999999996" customHeight="1" x14ac:dyDescent="0.25">
      <c r="A50" s="1242"/>
      <c r="B50" s="263"/>
      <c r="C50" s="263"/>
      <c r="E50" s="263"/>
      <c r="F50" s="263"/>
      <c r="G50" s="263"/>
      <c r="H50" s="263"/>
      <c r="I50" s="263"/>
      <c r="J50" s="263"/>
      <c r="K50" s="263"/>
      <c r="L50" s="263"/>
      <c r="M50" s="263"/>
      <c r="N50" s="263"/>
      <c r="O50" s="263"/>
      <c r="P50" s="263"/>
      <c r="Q50" s="263"/>
      <c r="R50" s="263"/>
      <c r="S50" s="263"/>
      <c r="T50" s="263"/>
      <c r="U50" s="263"/>
      <c r="V50" s="263"/>
      <c r="W50" s="263"/>
      <c r="X50" s="263"/>
      <c r="Y50" s="263"/>
      <c r="Z50" s="310"/>
      <c r="AA50" s="310"/>
      <c r="AB50" s="884"/>
      <c r="AC50" s="298"/>
      <c r="AD50" s="298"/>
      <c r="AE50" s="298"/>
      <c r="AF50" s="285"/>
      <c r="AG50" s="2943"/>
      <c r="AH50" s="2944"/>
      <c r="AI50" s="298"/>
      <c r="AJ50" s="298"/>
      <c r="AK50" s="298"/>
      <c r="AL50" s="298"/>
      <c r="AM50" s="1047"/>
      <c r="AN50" s="821"/>
    </row>
    <row r="51" spans="1:40" s="302" customFormat="1" ht="15" customHeight="1" x14ac:dyDescent="0.25">
      <c r="A51" s="1241"/>
      <c r="B51" s="883" t="s">
        <v>116</v>
      </c>
      <c r="C51" s="260" t="s">
        <v>573</v>
      </c>
      <c r="E51" s="263"/>
      <c r="F51" s="263"/>
      <c r="G51" s="263"/>
      <c r="H51" s="263"/>
      <c r="I51" s="263"/>
      <c r="J51" s="263"/>
      <c r="K51" s="263"/>
      <c r="L51" s="263"/>
      <c r="M51" s="263"/>
      <c r="N51" s="263"/>
      <c r="O51" s="263"/>
      <c r="P51" s="263"/>
      <c r="Q51" s="263"/>
      <c r="R51" s="263"/>
      <c r="S51" s="263"/>
      <c r="T51" s="263"/>
      <c r="U51" s="263"/>
      <c r="V51" s="263"/>
      <c r="W51" s="263"/>
      <c r="X51" s="948"/>
      <c r="Y51" s="948"/>
      <c r="Z51" s="310"/>
      <c r="AA51" s="310"/>
      <c r="AB51" s="960"/>
      <c r="AC51" s="298"/>
      <c r="AD51" s="298"/>
      <c r="AE51" s="298"/>
      <c r="AF51" s="797">
        <v>3</v>
      </c>
      <c r="AG51" s="2945"/>
      <c r="AH51" s="2946"/>
      <c r="AI51" s="298"/>
      <c r="AJ51" s="298"/>
      <c r="AK51" s="298"/>
      <c r="AL51" s="298"/>
      <c r="AM51" s="1047"/>
      <c r="AN51" s="821"/>
    </row>
    <row r="52" spans="1:40" s="302" customFormat="1" ht="15" customHeight="1" x14ac:dyDescent="0.25">
      <c r="A52" s="1241"/>
      <c r="B52" s="883"/>
      <c r="C52" s="260"/>
      <c r="E52" s="263"/>
      <c r="F52" s="263"/>
      <c r="G52" s="263"/>
      <c r="H52" s="263"/>
      <c r="I52" s="263"/>
      <c r="J52" s="263"/>
      <c r="K52" s="263"/>
      <c r="L52" s="263"/>
      <c r="M52" s="263"/>
      <c r="N52" s="263"/>
      <c r="O52" s="263"/>
      <c r="P52" s="263"/>
      <c r="Q52" s="263"/>
      <c r="R52" s="263"/>
      <c r="S52" s="263"/>
      <c r="T52" s="263"/>
      <c r="U52" s="263"/>
      <c r="V52" s="263"/>
      <c r="W52" s="263"/>
      <c r="X52" s="948"/>
      <c r="Y52" s="948"/>
      <c r="Z52" s="310"/>
      <c r="AA52" s="310"/>
      <c r="AB52" s="960"/>
      <c r="AC52" s="298"/>
      <c r="AD52" s="298"/>
      <c r="AE52" s="298"/>
      <c r="AF52" s="797"/>
      <c r="AG52" s="960"/>
      <c r="AH52" s="960"/>
      <c r="AI52" s="298"/>
      <c r="AJ52" s="298"/>
      <c r="AK52" s="298"/>
      <c r="AL52" s="298"/>
      <c r="AM52" s="1047"/>
      <c r="AN52" s="1047"/>
    </row>
    <row r="53" spans="1:40" s="302" customFormat="1" ht="5.0999999999999996" customHeight="1" x14ac:dyDescent="0.25">
      <c r="A53" s="1242"/>
      <c r="B53" s="263"/>
      <c r="C53" s="263"/>
      <c r="E53" s="263"/>
      <c r="F53" s="263"/>
      <c r="G53" s="263"/>
      <c r="H53" s="263"/>
      <c r="I53" s="263"/>
      <c r="J53" s="263"/>
      <c r="K53" s="263"/>
      <c r="L53" s="263"/>
      <c r="M53" s="263"/>
      <c r="N53" s="263"/>
      <c r="O53" s="263"/>
      <c r="P53" s="263"/>
      <c r="Q53" s="263"/>
      <c r="R53" s="263"/>
      <c r="S53" s="263"/>
      <c r="T53" s="263"/>
      <c r="U53" s="263"/>
      <c r="V53" s="263"/>
      <c r="W53" s="263"/>
      <c r="X53" s="944"/>
      <c r="Y53" s="944"/>
      <c r="Z53" s="310"/>
      <c r="AA53" s="310"/>
      <c r="AB53" s="884"/>
      <c r="AC53" s="298"/>
      <c r="AD53" s="298"/>
      <c r="AE53" s="298"/>
      <c r="AF53" s="285"/>
      <c r="AG53" s="2943"/>
      <c r="AH53" s="2944"/>
      <c r="AI53" s="298"/>
      <c r="AJ53" s="298"/>
      <c r="AK53" s="298"/>
      <c r="AL53" s="298"/>
      <c r="AM53" s="1047"/>
      <c r="AN53" s="821"/>
    </row>
    <row r="54" spans="1:40" s="302" customFormat="1" ht="15" customHeight="1" x14ac:dyDescent="0.25">
      <c r="A54" s="1241"/>
      <c r="B54" s="883" t="s">
        <v>117</v>
      </c>
      <c r="C54" s="260" t="s">
        <v>572</v>
      </c>
      <c r="E54" s="263"/>
      <c r="F54" s="263"/>
      <c r="G54" s="263"/>
      <c r="H54" s="263"/>
      <c r="I54" s="263"/>
      <c r="J54" s="263"/>
      <c r="K54" s="263"/>
      <c r="L54" s="263"/>
      <c r="M54" s="263"/>
      <c r="N54" s="263"/>
      <c r="O54" s="263"/>
      <c r="P54" s="263"/>
      <c r="Q54" s="277"/>
      <c r="R54" s="334"/>
      <c r="S54" s="272"/>
      <c r="T54" s="260"/>
      <c r="U54" s="260"/>
      <c r="V54" s="263"/>
      <c r="W54" s="948"/>
      <c r="X54" s="948"/>
      <c r="Y54" s="334"/>
      <c r="Z54" s="334"/>
      <c r="AA54" s="960"/>
      <c r="AB54" s="310"/>
      <c r="AC54" s="298"/>
      <c r="AD54" s="298"/>
      <c r="AE54" s="298"/>
      <c r="AF54" s="797">
        <v>4</v>
      </c>
      <c r="AG54" s="2945"/>
      <c r="AH54" s="2946"/>
      <c r="AI54" s="298"/>
      <c r="AJ54" s="298"/>
      <c r="AK54" s="298"/>
      <c r="AL54" s="298"/>
      <c r="AM54" s="1047"/>
      <c r="AN54" s="821"/>
    </row>
    <row r="55" spans="1:40" s="302" customFormat="1" ht="15" customHeight="1" x14ac:dyDescent="0.25">
      <c r="A55" s="1241"/>
      <c r="B55" s="883"/>
      <c r="C55" s="260"/>
      <c r="E55" s="263"/>
      <c r="F55" s="263"/>
      <c r="G55" s="263"/>
      <c r="H55" s="263"/>
      <c r="I55" s="263"/>
      <c r="J55" s="263"/>
      <c r="K55" s="263"/>
      <c r="L55" s="263"/>
      <c r="M55" s="263"/>
      <c r="N55" s="263"/>
      <c r="O55" s="263"/>
      <c r="P55" s="263"/>
      <c r="Q55" s="272"/>
      <c r="R55" s="334"/>
      <c r="S55" s="272"/>
      <c r="T55" s="260"/>
      <c r="U55" s="260"/>
      <c r="V55" s="263"/>
      <c r="W55" s="948"/>
      <c r="X55" s="948"/>
      <c r="Y55" s="334"/>
      <c r="Z55" s="334"/>
      <c r="AA55" s="960"/>
      <c r="AB55" s="310"/>
      <c r="AC55" s="298"/>
      <c r="AD55" s="298"/>
      <c r="AE55" s="298"/>
      <c r="AF55" s="797"/>
      <c r="AG55" s="960"/>
      <c r="AH55" s="960"/>
      <c r="AI55" s="298"/>
      <c r="AJ55" s="298"/>
      <c r="AK55" s="298"/>
      <c r="AL55" s="298"/>
      <c r="AM55" s="1047"/>
      <c r="AN55" s="1047"/>
    </row>
    <row r="56" spans="1:40" s="302" customFormat="1" ht="5.0999999999999996" customHeight="1" x14ac:dyDescent="0.25">
      <c r="A56" s="1242"/>
      <c r="B56" s="263"/>
      <c r="C56" s="263"/>
      <c r="E56" s="263"/>
      <c r="F56" s="263"/>
      <c r="G56" s="263"/>
      <c r="H56" s="263"/>
      <c r="I56" s="263"/>
      <c r="J56" s="263"/>
      <c r="K56" s="263"/>
      <c r="L56" s="263"/>
      <c r="M56" s="263"/>
      <c r="N56" s="263"/>
      <c r="O56" s="263"/>
      <c r="P56" s="263"/>
      <c r="Q56" s="272"/>
      <c r="R56" s="334"/>
      <c r="S56" s="276"/>
      <c r="T56" s="276"/>
      <c r="U56" s="276"/>
      <c r="V56" s="276"/>
      <c r="W56" s="276"/>
      <c r="X56" s="276"/>
      <c r="Y56" s="334"/>
      <c r="Z56" s="334"/>
      <c r="AA56" s="884"/>
      <c r="AB56" s="310"/>
      <c r="AC56" s="298"/>
      <c r="AD56" s="298"/>
      <c r="AE56" s="298"/>
      <c r="AF56" s="285"/>
      <c r="AG56" s="2943"/>
      <c r="AH56" s="2944"/>
      <c r="AI56" s="298"/>
      <c r="AJ56" s="298"/>
      <c r="AK56" s="298"/>
      <c r="AL56" s="298"/>
      <c r="AM56" s="1047"/>
      <c r="AN56" s="821"/>
    </row>
    <row r="57" spans="1:40" s="428" customFormat="1" ht="15" customHeight="1" x14ac:dyDescent="0.25">
      <c r="A57" s="1241"/>
      <c r="B57" s="883" t="s">
        <v>119</v>
      </c>
      <c r="C57" s="260" t="s">
        <v>574</v>
      </c>
      <c r="E57" s="263"/>
      <c r="F57" s="263"/>
      <c r="G57" s="263"/>
      <c r="H57" s="263"/>
      <c r="I57" s="263"/>
      <c r="J57" s="263"/>
      <c r="K57" s="263"/>
      <c r="L57" s="263"/>
      <c r="M57" s="263"/>
      <c r="N57" s="263"/>
      <c r="O57" s="263"/>
      <c r="P57" s="263"/>
      <c r="Q57" s="266"/>
      <c r="R57" s="334"/>
      <c r="S57" s="276"/>
      <c r="T57" s="276"/>
      <c r="U57" s="276"/>
      <c r="V57" s="276"/>
      <c r="W57" s="276"/>
      <c r="X57" s="276"/>
      <c r="Y57" s="334"/>
      <c r="Z57" s="334"/>
      <c r="AA57" s="884"/>
      <c r="AB57" s="310"/>
      <c r="AC57" s="429"/>
      <c r="AD57" s="429"/>
      <c r="AE57" s="429"/>
      <c r="AF57" s="797">
        <v>5</v>
      </c>
      <c r="AG57" s="2945"/>
      <c r="AH57" s="2946"/>
      <c r="AI57" s="429"/>
      <c r="AJ57" s="429"/>
      <c r="AK57" s="429"/>
      <c r="AL57" s="429"/>
      <c r="AM57" s="1061"/>
      <c r="AN57" s="822"/>
    </row>
    <row r="58" spans="1:40" s="428" customFormat="1" ht="15" customHeight="1" x14ac:dyDescent="0.25">
      <c r="A58" s="1241"/>
      <c r="B58" s="883"/>
      <c r="C58" s="260"/>
      <c r="E58" s="263"/>
      <c r="F58" s="263"/>
      <c r="G58" s="263"/>
      <c r="H58" s="263"/>
      <c r="I58" s="263"/>
      <c r="J58" s="263"/>
      <c r="K58" s="263"/>
      <c r="L58" s="263"/>
      <c r="M58" s="263"/>
      <c r="N58" s="263"/>
      <c r="O58" s="263"/>
      <c r="P58" s="263"/>
      <c r="Q58" s="266"/>
      <c r="R58" s="334"/>
      <c r="S58" s="276"/>
      <c r="T58" s="276"/>
      <c r="U58" s="276"/>
      <c r="V58" s="276"/>
      <c r="W58" s="276"/>
      <c r="X58" s="276"/>
      <c r="Y58" s="334"/>
      <c r="Z58" s="334"/>
      <c r="AA58" s="884"/>
      <c r="AB58" s="310"/>
      <c r="AC58" s="429"/>
      <c r="AD58" s="429"/>
      <c r="AE58" s="429"/>
      <c r="AF58" s="797"/>
      <c r="AG58" s="884"/>
      <c r="AH58" s="884"/>
      <c r="AI58" s="429"/>
      <c r="AJ58" s="429"/>
      <c r="AK58" s="429"/>
      <c r="AL58" s="429"/>
      <c r="AM58" s="1061"/>
      <c r="AN58" s="1061"/>
    </row>
    <row r="59" spans="1:40" s="302" customFormat="1" ht="5.0999999999999996" customHeight="1" x14ac:dyDescent="0.25">
      <c r="A59" s="1241"/>
      <c r="B59" s="289"/>
      <c r="C59" s="289"/>
      <c r="E59" s="263"/>
      <c r="F59" s="263"/>
      <c r="G59" s="263"/>
      <c r="H59" s="263"/>
      <c r="I59" s="263"/>
      <c r="J59" s="263"/>
      <c r="K59" s="263"/>
      <c r="L59" s="263"/>
      <c r="M59" s="263"/>
      <c r="N59" s="263"/>
      <c r="O59" s="263"/>
      <c r="P59" s="263"/>
      <c r="Q59" s="274"/>
      <c r="R59" s="334"/>
      <c r="S59" s="954"/>
      <c r="T59" s="954"/>
      <c r="U59" s="954"/>
      <c r="V59" s="954"/>
      <c r="W59" s="954"/>
      <c r="X59" s="954"/>
      <c r="Y59" s="334"/>
      <c r="Z59" s="334"/>
      <c r="AA59" s="884"/>
      <c r="AB59" s="310"/>
      <c r="AC59" s="298"/>
      <c r="AD59" s="298"/>
      <c r="AE59" s="298"/>
      <c r="AF59" s="957"/>
      <c r="AG59" s="2943"/>
      <c r="AH59" s="2944"/>
      <c r="AI59" s="298"/>
      <c r="AJ59" s="298"/>
      <c r="AK59" s="298"/>
      <c r="AL59" s="298"/>
      <c r="AM59" s="1047"/>
      <c r="AN59" s="1047"/>
    </row>
    <row r="60" spans="1:40" s="302" customFormat="1" ht="15" customHeight="1" x14ac:dyDescent="0.25">
      <c r="A60" s="1241"/>
      <c r="B60" s="883" t="s">
        <v>131</v>
      </c>
      <c r="C60" s="260" t="s">
        <v>575</v>
      </c>
      <c r="E60" s="263"/>
      <c r="F60" s="267"/>
      <c r="G60" s="958"/>
      <c r="H60" s="263"/>
      <c r="I60" s="263"/>
      <c r="J60" s="263"/>
      <c r="K60" s="263"/>
      <c r="L60" s="263"/>
      <c r="M60" s="263"/>
      <c r="N60" s="263"/>
      <c r="O60" s="263"/>
      <c r="P60" s="263"/>
      <c r="Q60" s="276"/>
      <c r="R60" s="263"/>
      <c r="S60" s="263"/>
      <c r="T60" s="263"/>
      <c r="U60" s="263"/>
      <c r="V60" s="263"/>
      <c r="W60" s="263"/>
      <c r="X60" s="948"/>
      <c r="Y60" s="948"/>
      <c r="Z60" s="334"/>
      <c r="AA60" s="334"/>
      <c r="AB60" s="960"/>
      <c r="AC60" s="298"/>
      <c r="AD60" s="298"/>
      <c r="AE60" s="298"/>
      <c r="AF60" s="797">
        <v>6</v>
      </c>
      <c r="AG60" s="2945"/>
      <c r="AH60" s="2946"/>
      <c r="AI60" s="298"/>
      <c r="AJ60" s="298"/>
      <c r="AK60" s="298"/>
      <c r="AL60" s="298"/>
      <c r="AM60" s="1047"/>
      <c r="AN60" s="821"/>
    </row>
    <row r="61" spans="1:40" s="302" customFormat="1" ht="15" customHeight="1" x14ac:dyDescent="0.25">
      <c r="A61" s="1241"/>
      <c r="B61" s="883"/>
      <c r="C61" s="260"/>
      <c r="E61" s="263"/>
      <c r="F61" s="267"/>
      <c r="G61" s="958"/>
      <c r="H61" s="263"/>
      <c r="I61" s="263"/>
      <c r="J61" s="263"/>
      <c r="K61" s="263"/>
      <c r="L61" s="263"/>
      <c r="M61" s="263"/>
      <c r="N61" s="263"/>
      <c r="O61" s="263"/>
      <c r="P61" s="263"/>
      <c r="Q61" s="276"/>
      <c r="R61" s="263"/>
      <c r="S61" s="263"/>
      <c r="T61" s="263"/>
      <c r="U61" s="263"/>
      <c r="V61" s="263"/>
      <c r="W61" s="263"/>
      <c r="X61" s="948"/>
      <c r="Y61" s="948"/>
      <c r="Z61" s="334"/>
      <c r="AA61" s="334"/>
      <c r="AB61" s="960"/>
      <c r="AC61" s="298"/>
      <c r="AD61" s="298"/>
      <c r="AE61" s="298"/>
      <c r="AF61" s="797"/>
      <c r="AG61" s="960"/>
      <c r="AH61" s="960"/>
      <c r="AI61" s="298"/>
      <c r="AJ61" s="298"/>
      <c r="AK61" s="298"/>
      <c r="AL61" s="298"/>
      <c r="AM61" s="1047"/>
      <c r="AN61" s="1047"/>
    </row>
    <row r="62" spans="1:40" s="302" customFormat="1" ht="5.0999999999999996" customHeight="1" x14ac:dyDescent="0.25">
      <c r="A62" s="1241"/>
      <c r="B62" s="883"/>
      <c r="C62" s="260"/>
      <c r="E62" s="263"/>
      <c r="F62" s="267"/>
      <c r="G62" s="958"/>
      <c r="H62" s="263"/>
      <c r="I62" s="263"/>
      <c r="J62" s="263"/>
      <c r="K62" s="263"/>
      <c r="L62" s="263"/>
      <c r="M62" s="263"/>
      <c r="N62" s="263"/>
      <c r="O62" s="263"/>
      <c r="P62" s="263"/>
      <c r="Q62" s="263"/>
      <c r="R62" s="263"/>
      <c r="S62" s="263"/>
      <c r="T62" s="263"/>
      <c r="U62" s="263"/>
      <c r="V62" s="263"/>
      <c r="W62" s="263"/>
      <c r="X62" s="948"/>
      <c r="Y62" s="948"/>
      <c r="Z62" s="310"/>
      <c r="AA62" s="310"/>
      <c r="AB62" s="960"/>
      <c r="AC62" s="298"/>
      <c r="AD62" s="298"/>
      <c r="AE62" s="298"/>
      <c r="AF62" s="957"/>
      <c r="AG62" s="2949"/>
      <c r="AH62" s="2950"/>
      <c r="AI62" s="298"/>
      <c r="AJ62" s="298"/>
      <c r="AK62" s="298"/>
      <c r="AL62" s="298"/>
      <c r="AM62" s="1047"/>
      <c r="AN62" s="821"/>
    </row>
    <row r="63" spans="1:40" ht="15" customHeight="1" x14ac:dyDescent="0.25">
      <c r="A63" s="1241"/>
      <c r="B63" s="883" t="s">
        <v>133</v>
      </c>
      <c r="C63" s="260" t="s">
        <v>562</v>
      </c>
      <c r="E63" s="263"/>
      <c r="F63" s="267"/>
      <c r="G63" s="958"/>
      <c r="H63" s="263"/>
      <c r="I63" s="263"/>
      <c r="J63" s="263"/>
      <c r="K63" s="263"/>
      <c r="L63" s="263"/>
      <c r="M63" s="263"/>
      <c r="N63" s="263"/>
      <c r="O63" s="263"/>
      <c r="P63" s="263"/>
      <c r="Q63" s="263"/>
      <c r="R63" s="263"/>
      <c r="S63" s="263"/>
      <c r="T63" s="263"/>
      <c r="U63" s="263"/>
      <c r="V63" s="263"/>
      <c r="W63" s="263"/>
      <c r="X63" s="948"/>
      <c r="Y63" s="948"/>
      <c r="Z63" s="310"/>
      <c r="AA63" s="310"/>
      <c r="AB63" s="960"/>
      <c r="AC63" s="254"/>
      <c r="AD63" s="254"/>
      <c r="AE63" s="254"/>
      <c r="AF63" s="797">
        <v>7</v>
      </c>
      <c r="AG63" s="2951"/>
      <c r="AH63" s="2952"/>
      <c r="AI63" s="254"/>
      <c r="AJ63" s="254"/>
      <c r="AK63" s="254"/>
      <c r="AL63" s="254"/>
      <c r="AM63" s="1040"/>
      <c r="AN63" s="820"/>
    </row>
    <row r="64" spans="1:40" ht="15" customHeight="1" x14ac:dyDescent="0.25">
      <c r="A64" s="1241"/>
      <c r="B64" s="883"/>
      <c r="C64" s="274" t="s">
        <v>563</v>
      </c>
      <c r="E64" s="263"/>
      <c r="F64" s="267"/>
      <c r="G64" s="958"/>
      <c r="H64" s="263"/>
      <c r="I64" s="263"/>
      <c r="J64" s="263"/>
      <c r="K64" s="263"/>
      <c r="L64" s="263"/>
      <c r="M64" s="263"/>
      <c r="N64" s="263"/>
      <c r="O64" s="263"/>
      <c r="P64" s="263"/>
      <c r="Q64" s="263"/>
      <c r="R64" s="263"/>
      <c r="S64" s="263"/>
      <c r="T64" s="263"/>
      <c r="U64" s="263"/>
      <c r="V64" s="263"/>
      <c r="W64" s="263"/>
      <c r="X64" s="948"/>
      <c r="Y64" s="948"/>
      <c r="Z64" s="957"/>
      <c r="AA64" s="960"/>
      <c r="AB64" s="960"/>
      <c r="AC64" s="960"/>
      <c r="AD64" s="960"/>
      <c r="AE64" s="254"/>
      <c r="AF64" s="254"/>
      <c r="AG64" s="254"/>
      <c r="AH64" s="254"/>
      <c r="AI64" s="254"/>
      <c r="AJ64" s="254"/>
      <c r="AK64" s="254"/>
      <c r="AL64" s="254"/>
      <c r="AM64" s="1040"/>
      <c r="AN64" s="820"/>
    </row>
    <row r="65" spans="1:40" ht="12.75" customHeight="1" x14ac:dyDescent="0.25">
      <c r="A65" s="1241"/>
      <c r="B65" s="948"/>
      <c r="C65" s="883"/>
      <c r="D65" s="274"/>
      <c r="E65" s="263"/>
      <c r="F65" s="267"/>
      <c r="G65" s="958"/>
      <c r="H65" s="263"/>
      <c r="I65" s="263"/>
      <c r="J65" s="263"/>
      <c r="K65" s="263"/>
      <c r="L65" s="263"/>
      <c r="M65" s="263"/>
      <c r="N65" s="263"/>
      <c r="O65" s="263"/>
      <c r="P65" s="263"/>
      <c r="Q65" s="263"/>
      <c r="R65" s="263"/>
      <c r="S65" s="263"/>
      <c r="T65" s="263"/>
      <c r="U65" s="263"/>
      <c r="V65" s="2938" t="s">
        <v>571</v>
      </c>
      <c r="W65" s="2939"/>
      <c r="X65" s="948"/>
      <c r="Y65" s="948"/>
      <c r="Z65" s="957"/>
      <c r="AA65" s="960"/>
      <c r="AB65" s="960"/>
      <c r="AC65" s="960"/>
      <c r="AD65" s="960"/>
      <c r="AE65" s="254"/>
      <c r="AF65" s="254"/>
      <c r="AG65" s="254"/>
      <c r="AH65" s="254"/>
      <c r="AI65" s="254"/>
      <c r="AJ65" s="254"/>
      <c r="AK65" s="254"/>
      <c r="AL65" s="254"/>
      <c r="AM65" s="1040"/>
      <c r="AN65" s="820"/>
    </row>
    <row r="66" spans="1:40" ht="11.1" customHeight="1" x14ac:dyDescent="0.25">
      <c r="A66" s="1241">
        <v>2.2000000000000002</v>
      </c>
      <c r="B66" s="892" t="s">
        <v>564</v>
      </c>
      <c r="D66" s="274"/>
      <c r="E66" s="263"/>
      <c r="F66" s="267"/>
      <c r="G66" s="958"/>
      <c r="H66" s="263"/>
      <c r="I66" s="263"/>
      <c r="J66" s="263"/>
      <c r="K66" s="263"/>
      <c r="L66" s="263"/>
      <c r="M66" s="263"/>
      <c r="N66" s="263"/>
      <c r="O66" s="263"/>
      <c r="P66" s="263"/>
      <c r="Q66" s="263"/>
      <c r="R66" s="263"/>
      <c r="S66" s="263"/>
      <c r="T66" s="263"/>
      <c r="U66" s="263"/>
      <c r="V66" s="2940">
        <v>1</v>
      </c>
      <c r="W66" s="1243"/>
      <c r="X66" s="2947" t="s">
        <v>240</v>
      </c>
      <c r="Y66" s="2948"/>
      <c r="Z66" s="2948"/>
      <c r="AA66" s="2948"/>
      <c r="AB66" s="2958">
        <v>2</v>
      </c>
      <c r="AC66" s="1215"/>
      <c r="AD66" s="1216"/>
      <c r="AE66" s="2947" t="s">
        <v>363</v>
      </c>
      <c r="AF66" s="2948"/>
      <c r="AG66" s="2948"/>
      <c r="AH66" s="2948"/>
      <c r="AI66" s="2948"/>
      <c r="AJ66" s="254"/>
      <c r="AK66" s="254"/>
      <c r="AL66" s="254"/>
      <c r="AM66" s="1040"/>
      <c r="AN66" s="820"/>
    </row>
    <row r="67" spans="1:40" ht="11.1" customHeight="1" x14ac:dyDescent="0.25">
      <c r="A67" s="1241"/>
      <c r="B67" s="895" t="s">
        <v>565</v>
      </c>
      <c r="D67" s="274"/>
      <c r="E67" s="263"/>
      <c r="F67" s="267"/>
      <c r="G67" s="958"/>
      <c r="H67" s="263"/>
      <c r="I67" s="263"/>
      <c r="J67" s="263"/>
      <c r="K67" s="263"/>
      <c r="L67" s="263"/>
      <c r="M67" s="263"/>
      <c r="N67" s="263"/>
      <c r="O67" s="263"/>
      <c r="P67" s="263"/>
      <c r="Q67" s="263"/>
      <c r="R67" s="263"/>
      <c r="S67" s="263"/>
      <c r="T67" s="263"/>
      <c r="U67" s="263"/>
      <c r="V67" s="2940"/>
      <c r="W67" s="894"/>
      <c r="X67" s="2947"/>
      <c r="Y67" s="2948"/>
      <c r="Z67" s="2948"/>
      <c r="AA67" s="2948"/>
      <c r="AB67" s="2958"/>
      <c r="AC67" s="1217"/>
      <c r="AD67" s="1218"/>
      <c r="AE67" s="2947"/>
      <c r="AF67" s="2948"/>
      <c r="AG67" s="2948"/>
      <c r="AH67" s="2948"/>
      <c r="AI67" s="2948"/>
      <c r="AJ67" s="254"/>
      <c r="AK67" s="254"/>
      <c r="AL67" s="254"/>
      <c r="AM67" s="1040"/>
      <c r="AN67" s="820"/>
    </row>
    <row r="68" spans="1:40" ht="13.5" customHeight="1" x14ac:dyDescent="0.25">
      <c r="A68" s="1241"/>
      <c r="B68" s="948"/>
      <c r="C68" s="893"/>
      <c r="D68" s="274"/>
      <c r="E68" s="263"/>
      <c r="F68" s="267"/>
      <c r="G68" s="958"/>
      <c r="H68" s="263"/>
      <c r="I68" s="263"/>
      <c r="J68" s="263"/>
      <c r="K68" s="263"/>
      <c r="L68" s="263"/>
      <c r="M68" s="263"/>
      <c r="N68" s="263"/>
      <c r="O68" s="263"/>
      <c r="P68" s="263"/>
      <c r="Q68" s="263"/>
      <c r="R68" s="263"/>
      <c r="S68" s="263"/>
      <c r="T68" s="263"/>
      <c r="U68" s="263"/>
      <c r="V68" s="263"/>
      <c r="W68" s="263"/>
      <c r="X68" s="948"/>
      <c r="Y68" s="948"/>
      <c r="Z68" s="957"/>
      <c r="AA68" s="960"/>
      <c r="AB68" s="960"/>
      <c r="AC68" s="960"/>
      <c r="AD68" s="960"/>
      <c r="AE68" s="254"/>
      <c r="AF68" s="254"/>
      <c r="AG68" s="254"/>
      <c r="AH68" s="254"/>
      <c r="AI68" s="254"/>
      <c r="AJ68" s="254"/>
      <c r="AK68" s="254"/>
      <c r="AL68" s="254"/>
      <c r="AM68" s="1040"/>
      <c r="AN68" s="808"/>
    </row>
    <row r="69" spans="1:40" s="302" customFormat="1" ht="11.1" customHeight="1" x14ac:dyDescent="0.25">
      <c r="A69" s="1241"/>
      <c r="B69" s="2825"/>
      <c r="C69" s="2826"/>
      <c r="D69" s="2827"/>
      <c r="E69" s="2828"/>
      <c r="F69" s="2829"/>
      <c r="G69" s="2830"/>
      <c r="H69" s="2828"/>
      <c r="I69" s="2828"/>
      <c r="J69" s="2828"/>
      <c r="K69" s="2828"/>
      <c r="L69" s="2828"/>
      <c r="M69" s="2828"/>
      <c r="N69" s="2828"/>
      <c r="O69" s="2828"/>
      <c r="P69" s="2828"/>
      <c r="Q69" s="2828"/>
      <c r="R69" s="2828"/>
      <c r="S69" s="2828"/>
      <c r="T69" s="2828"/>
      <c r="U69" s="2828"/>
      <c r="V69" s="2828"/>
      <c r="W69" s="2828"/>
      <c r="X69" s="2831"/>
      <c r="Y69" s="2831"/>
      <c r="Z69" s="2832"/>
      <c r="AA69" s="2833"/>
      <c r="AB69" s="2833"/>
      <c r="AC69" s="2833"/>
      <c r="AD69" s="2833"/>
      <c r="AE69" s="2829"/>
      <c r="AF69" s="2829"/>
      <c r="AG69" s="2829"/>
      <c r="AH69" s="2829"/>
      <c r="AI69" s="2835"/>
      <c r="AJ69" s="267"/>
      <c r="AK69" s="267"/>
      <c r="AL69" s="267"/>
      <c r="AM69" s="1062"/>
      <c r="AN69" s="823"/>
    </row>
    <row r="70" spans="1:40" s="302" customFormat="1" ht="11.1" customHeight="1" x14ac:dyDescent="0.25">
      <c r="A70" s="1241"/>
      <c r="B70" s="1219"/>
      <c r="C70" s="1220" t="s">
        <v>566</v>
      </c>
      <c r="D70" s="1221"/>
      <c r="E70" s="1222"/>
      <c r="F70" s="1223"/>
      <c r="G70" s="1224"/>
      <c r="H70" s="1222"/>
      <c r="I70" s="1222"/>
      <c r="J70" s="1222"/>
      <c r="K70" s="1222"/>
      <c r="L70" s="1222"/>
      <c r="M70" s="1222"/>
      <c r="N70" s="1222"/>
      <c r="O70" s="1222"/>
      <c r="P70" s="1222"/>
      <c r="Q70" s="1222"/>
      <c r="R70" s="1222"/>
      <c r="S70" s="1222"/>
      <c r="T70" s="1222"/>
      <c r="U70" s="1222"/>
      <c r="V70" s="1222"/>
      <c r="W70" s="1222"/>
      <c r="X70" s="1225"/>
      <c r="Y70" s="1225"/>
      <c r="Z70" s="1226"/>
      <c r="AA70" s="2824"/>
      <c r="AB70" s="2824"/>
      <c r="AC70" s="2824"/>
      <c r="AD70" s="2824"/>
      <c r="AE70" s="2836"/>
      <c r="AF70" s="2836"/>
      <c r="AG70" s="2836"/>
      <c r="AH70" s="2836"/>
      <c r="AI70" s="2837"/>
      <c r="AJ70" s="947"/>
      <c r="AK70" s="947"/>
      <c r="AL70" s="947"/>
      <c r="AM70" s="1063"/>
      <c r="AN70" s="824"/>
    </row>
    <row r="71" spans="1:40" s="302" customFormat="1" ht="11.1" customHeight="1" x14ac:dyDescent="0.25">
      <c r="A71" s="1241"/>
      <c r="B71" s="1219"/>
      <c r="C71" s="1227" t="s">
        <v>567</v>
      </c>
      <c r="D71" s="1221"/>
      <c r="E71" s="1222"/>
      <c r="F71" s="1223"/>
      <c r="G71" s="1224"/>
      <c r="H71" s="1222"/>
      <c r="I71" s="1222"/>
      <c r="J71" s="1222"/>
      <c r="K71" s="1222"/>
      <c r="L71" s="1222"/>
      <c r="M71" s="1222"/>
      <c r="N71" s="1222"/>
      <c r="O71" s="1222"/>
      <c r="P71" s="1222"/>
      <c r="Q71" s="1222"/>
      <c r="R71" s="1222"/>
      <c r="S71" s="1222"/>
      <c r="T71" s="1222"/>
      <c r="U71" s="1222"/>
      <c r="V71" s="1222"/>
      <c r="W71" s="1222"/>
      <c r="X71" s="1225"/>
      <c r="Y71" s="1225"/>
      <c r="Z71" s="1226"/>
      <c r="AA71" s="2824"/>
      <c r="AB71" s="2824"/>
      <c r="AC71" s="2824"/>
      <c r="AD71" s="2824"/>
      <c r="AE71" s="1225"/>
      <c r="AF71" s="1225"/>
      <c r="AG71" s="1225"/>
      <c r="AH71" s="1225"/>
      <c r="AI71" s="2838"/>
      <c r="AJ71" s="947"/>
      <c r="AK71" s="947"/>
      <c r="AL71" s="947"/>
      <c r="AM71" s="1063"/>
      <c r="AN71" s="824"/>
    </row>
    <row r="72" spans="1:40" s="428" customFormat="1" ht="11.1" customHeight="1" x14ac:dyDescent="0.25">
      <c r="A72" s="1241"/>
      <c r="B72" s="1219"/>
      <c r="C72" s="1220"/>
      <c r="D72" s="1221"/>
      <c r="E72" s="1222"/>
      <c r="F72" s="1223"/>
      <c r="G72" s="1224"/>
      <c r="H72" s="1222"/>
      <c r="I72" s="1222"/>
      <c r="J72" s="1222"/>
      <c r="K72" s="1222"/>
      <c r="L72" s="1222"/>
      <c r="M72" s="1222"/>
      <c r="N72" s="1222"/>
      <c r="O72" s="1222"/>
      <c r="P72" s="1222"/>
      <c r="Q72" s="1222"/>
      <c r="R72" s="1222"/>
      <c r="S72" s="1222"/>
      <c r="T72" s="1222"/>
      <c r="U72" s="1222"/>
      <c r="V72" s="1222"/>
      <c r="W72" s="1222"/>
      <c r="X72" s="1225"/>
      <c r="Y72" s="1225"/>
      <c r="Z72" s="1226"/>
      <c r="AA72" s="2824"/>
      <c r="AB72" s="2824"/>
      <c r="AC72" s="2824"/>
      <c r="AD72" s="2824"/>
      <c r="AE72" s="1225"/>
      <c r="AF72" s="1225"/>
      <c r="AG72" s="1225"/>
      <c r="AH72" s="1225"/>
      <c r="AI72" s="2838"/>
      <c r="AJ72" s="1071"/>
      <c r="AK72" s="1071"/>
      <c r="AL72" s="1071"/>
      <c r="AM72" s="1064"/>
      <c r="AN72" s="1072"/>
    </row>
    <row r="73" spans="1:40" s="302" customFormat="1" ht="11.1" customHeight="1" x14ac:dyDescent="0.25">
      <c r="A73" s="1241"/>
      <c r="B73" s="1219"/>
      <c r="C73" s="1220" t="s">
        <v>568</v>
      </c>
      <c r="D73" s="1221"/>
      <c r="E73" s="1222"/>
      <c r="F73" s="1223"/>
      <c r="G73" s="1224"/>
      <c r="H73" s="1222"/>
      <c r="I73" s="1222"/>
      <c r="J73" s="1222"/>
      <c r="K73" s="1222"/>
      <c r="L73" s="1222"/>
      <c r="M73" s="1222"/>
      <c r="N73" s="1222"/>
      <c r="O73" s="1222"/>
      <c r="P73" s="1222"/>
      <c r="Q73" s="1222"/>
      <c r="R73" s="1222"/>
      <c r="S73" s="1222"/>
      <c r="T73" s="1222"/>
      <c r="U73" s="1222"/>
      <c r="V73" s="1222"/>
      <c r="W73" s="1222"/>
      <c r="X73" s="1225"/>
      <c r="Y73" s="1225"/>
      <c r="Z73" s="1226"/>
      <c r="AA73" s="2824"/>
      <c r="AB73" s="2824"/>
      <c r="AC73" s="2824"/>
      <c r="AD73" s="2824"/>
      <c r="AE73" s="2964"/>
      <c r="AF73" s="2964"/>
      <c r="AG73" s="2964"/>
      <c r="AH73" s="2964"/>
      <c r="AI73" s="2965"/>
      <c r="AJ73" s="947"/>
      <c r="AK73" s="947"/>
      <c r="AL73" s="947"/>
      <c r="AM73" s="1063"/>
      <c r="AN73" s="824"/>
    </row>
    <row r="74" spans="1:40" s="302" customFormat="1" ht="11.1" customHeight="1" x14ac:dyDescent="0.25">
      <c r="A74" s="1241"/>
      <c r="B74" s="1219"/>
      <c r="C74" s="1227" t="s">
        <v>716</v>
      </c>
      <c r="D74" s="1221"/>
      <c r="E74" s="1222"/>
      <c r="F74" s="1223"/>
      <c r="G74" s="1224"/>
      <c r="H74" s="1222"/>
      <c r="I74" s="1222"/>
      <c r="J74" s="1222"/>
      <c r="K74" s="1222"/>
      <c r="L74" s="1222"/>
      <c r="M74" s="1222"/>
      <c r="N74" s="1222"/>
      <c r="O74" s="1222"/>
      <c r="P74" s="1222"/>
      <c r="Q74" s="1222"/>
      <c r="R74" s="1222"/>
      <c r="S74" s="1222"/>
      <c r="T74" s="1222"/>
      <c r="U74" s="1222"/>
      <c r="V74" s="1222"/>
      <c r="W74" s="1222"/>
      <c r="X74" s="1225"/>
      <c r="Y74" s="1225"/>
      <c r="Z74" s="1226"/>
      <c r="AA74" s="2824"/>
      <c r="AB74" s="2824"/>
      <c r="AC74" s="2824"/>
      <c r="AD74" s="2824"/>
      <c r="AE74" s="2964"/>
      <c r="AF74" s="2964"/>
      <c r="AG74" s="2964"/>
      <c r="AH74" s="2964"/>
      <c r="AI74" s="2965"/>
      <c r="AJ74" s="947"/>
      <c r="AK74" s="947"/>
      <c r="AL74" s="947"/>
      <c r="AM74" s="1063"/>
      <c r="AN74" s="824"/>
    </row>
    <row r="75" spans="1:40" s="302" customFormat="1" ht="11.1" customHeight="1" x14ac:dyDescent="0.25">
      <c r="A75" s="1241"/>
      <c r="B75" s="1219"/>
      <c r="C75" s="1220"/>
      <c r="D75" s="1221"/>
      <c r="E75" s="1222"/>
      <c r="F75" s="1223"/>
      <c r="G75" s="1224"/>
      <c r="H75" s="1222"/>
      <c r="I75" s="1222"/>
      <c r="J75" s="1222"/>
      <c r="K75" s="1222"/>
      <c r="L75" s="1222"/>
      <c r="M75" s="1222"/>
      <c r="N75" s="1222"/>
      <c r="O75" s="1222"/>
      <c r="P75" s="1222"/>
      <c r="Q75" s="1222"/>
      <c r="R75" s="1222"/>
      <c r="S75" s="1222"/>
      <c r="T75" s="1222"/>
      <c r="U75" s="1222"/>
      <c r="V75" s="1222"/>
      <c r="W75" s="1222"/>
      <c r="X75" s="1225"/>
      <c r="Y75" s="1225"/>
      <c r="Z75" s="1226"/>
      <c r="AA75" s="2824"/>
      <c r="AB75" s="2824"/>
      <c r="AC75" s="2824"/>
      <c r="AD75" s="2824"/>
      <c r="AE75" s="2836"/>
      <c r="AF75" s="2836"/>
      <c r="AG75" s="2836"/>
      <c r="AH75" s="2836"/>
      <c r="AI75" s="2837"/>
      <c r="AJ75" s="947"/>
      <c r="AK75" s="947"/>
      <c r="AL75" s="947"/>
      <c r="AM75" s="1063"/>
      <c r="AN75" s="824"/>
    </row>
    <row r="76" spans="1:40" s="302" customFormat="1" ht="11.1" customHeight="1" x14ac:dyDescent="0.25">
      <c r="A76" s="1241"/>
      <c r="B76" s="1219"/>
      <c r="C76" s="1220" t="s">
        <v>569</v>
      </c>
      <c r="D76" s="1221"/>
      <c r="E76" s="1222"/>
      <c r="F76" s="1223"/>
      <c r="G76" s="1224"/>
      <c r="H76" s="1222"/>
      <c r="I76" s="1222"/>
      <c r="J76" s="1222"/>
      <c r="K76" s="1222"/>
      <c r="L76" s="1222"/>
      <c r="M76" s="1222"/>
      <c r="N76" s="1222"/>
      <c r="O76" s="1222"/>
      <c r="P76" s="1222"/>
      <c r="Q76" s="1222"/>
      <c r="R76" s="1222"/>
      <c r="S76" s="1222"/>
      <c r="T76" s="1222"/>
      <c r="U76" s="1222"/>
      <c r="V76" s="1222"/>
      <c r="W76" s="1222"/>
      <c r="X76" s="1225"/>
      <c r="Y76" s="1225"/>
      <c r="Z76" s="1226"/>
      <c r="AA76" s="2824"/>
      <c r="AB76" s="2824"/>
      <c r="AC76" s="2824"/>
      <c r="AD76" s="2824"/>
      <c r="AE76" s="2839"/>
      <c r="AF76" s="2839"/>
      <c r="AG76" s="2839"/>
      <c r="AH76" s="2839"/>
      <c r="AI76" s="2840"/>
      <c r="AJ76" s="298"/>
      <c r="AK76" s="298"/>
      <c r="AL76" s="298"/>
      <c r="AM76" s="1047"/>
      <c r="AN76" s="821"/>
    </row>
    <row r="77" spans="1:40" s="302" customFormat="1" ht="11.1" customHeight="1" x14ac:dyDescent="0.25">
      <c r="A77" s="1241"/>
      <c r="B77" s="1219"/>
      <c r="C77" s="1227" t="s">
        <v>570</v>
      </c>
      <c r="D77" s="1221"/>
      <c r="E77" s="1222"/>
      <c r="F77" s="1223"/>
      <c r="G77" s="1224"/>
      <c r="H77" s="1222"/>
      <c r="I77" s="1222"/>
      <c r="J77" s="1222"/>
      <c r="K77" s="1222"/>
      <c r="L77" s="1222"/>
      <c r="M77" s="1222"/>
      <c r="N77" s="1222"/>
      <c r="O77" s="1222"/>
      <c r="P77" s="1222"/>
      <c r="Q77" s="1222"/>
      <c r="R77" s="1222"/>
      <c r="S77" s="1222"/>
      <c r="T77" s="1222"/>
      <c r="U77" s="1222"/>
      <c r="V77" s="1222"/>
      <c r="W77" s="1222"/>
      <c r="X77" s="1225"/>
      <c r="Y77" s="1225"/>
      <c r="Z77" s="1226"/>
      <c r="AA77" s="2824"/>
      <c r="AB77" s="2824"/>
      <c r="AC77" s="2824"/>
      <c r="AD77" s="2824"/>
      <c r="AE77" s="2839"/>
      <c r="AF77" s="2839"/>
      <c r="AG77" s="2839"/>
      <c r="AH77" s="2839"/>
      <c r="AI77" s="2840"/>
      <c r="AJ77" s="298"/>
      <c r="AK77" s="298"/>
      <c r="AL77" s="298"/>
      <c r="AM77" s="1047"/>
      <c r="AN77" s="821"/>
    </row>
    <row r="78" spans="1:40" ht="11.1" customHeight="1" x14ac:dyDescent="0.25">
      <c r="A78" s="1241"/>
      <c r="B78" s="1228"/>
      <c r="C78" s="1229"/>
      <c r="D78" s="1230"/>
      <c r="E78" s="1231"/>
      <c r="F78" s="1232"/>
      <c r="G78" s="1233"/>
      <c r="H78" s="1231"/>
      <c r="I78" s="1231"/>
      <c r="J78" s="1231"/>
      <c r="K78" s="1231"/>
      <c r="L78" s="1231"/>
      <c r="M78" s="1231"/>
      <c r="N78" s="1231"/>
      <c r="O78" s="1231"/>
      <c r="P78" s="1231"/>
      <c r="Q78" s="1231"/>
      <c r="R78" s="1231"/>
      <c r="S78" s="1231"/>
      <c r="T78" s="1231"/>
      <c r="U78" s="1231"/>
      <c r="V78" s="1231"/>
      <c r="W78" s="1231"/>
      <c r="X78" s="1234"/>
      <c r="Y78" s="1234"/>
      <c r="Z78" s="1235"/>
      <c r="AA78" s="2834"/>
      <c r="AB78" s="2834"/>
      <c r="AC78" s="2834"/>
      <c r="AD78" s="2834"/>
      <c r="AE78" s="2841"/>
      <c r="AF78" s="2841"/>
      <c r="AG78" s="2841"/>
      <c r="AH78" s="2841"/>
      <c r="AI78" s="2842"/>
      <c r="AJ78" s="277"/>
      <c r="AK78" s="277"/>
      <c r="AL78" s="277"/>
      <c r="AM78" s="1041"/>
      <c r="AN78" s="809"/>
    </row>
    <row r="79" spans="1:40" ht="18.75" customHeight="1" thickBot="1" x14ac:dyDescent="0.3">
      <c r="A79" s="1207"/>
      <c r="B79" s="1066"/>
      <c r="C79" s="1065"/>
      <c r="D79" s="1065"/>
      <c r="E79" s="1065"/>
      <c r="F79" s="1065"/>
      <c r="G79" s="1065"/>
      <c r="H79" s="1065"/>
      <c r="I79" s="1065"/>
      <c r="J79" s="1065"/>
      <c r="K79" s="1065"/>
      <c r="L79" s="1065"/>
      <c r="M79" s="1065"/>
      <c r="N79" s="1065"/>
      <c r="O79" s="1065"/>
      <c r="P79" s="1065"/>
      <c r="Q79" s="1065"/>
      <c r="R79" s="1065"/>
      <c r="S79" s="1065"/>
      <c r="T79" s="1065"/>
      <c r="U79" s="1065"/>
      <c r="V79" s="1067"/>
      <c r="W79" s="1067"/>
      <c r="X79" s="1067"/>
      <c r="Y79" s="1068"/>
      <c r="Z79" s="1068"/>
      <c r="AA79" s="1068"/>
      <c r="AB79" s="1068"/>
      <c r="AC79" s="1068"/>
      <c r="AD79" s="1068"/>
      <c r="AE79" s="1068"/>
      <c r="AF79" s="1068"/>
      <c r="AG79" s="1068"/>
      <c r="AH79" s="1068"/>
      <c r="AI79" s="1068"/>
      <c r="AJ79" s="1068"/>
      <c r="AK79" s="1068"/>
      <c r="AL79" s="1068"/>
      <c r="AM79" s="1069"/>
      <c r="AN79" s="826"/>
    </row>
    <row r="80" spans="1:40" ht="20.25" hidden="1" customHeight="1" x14ac:dyDescent="0.25">
      <c r="A80" s="1123"/>
      <c r="B80" s="275"/>
      <c r="C80" s="267"/>
      <c r="D80" s="267"/>
      <c r="E80" s="267"/>
      <c r="F80" s="267"/>
      <c r="G80" s="267"/>
      <c r="H80" s="267"/>
      <c r="I80" s="267"/>
      <c r="J80" s="267"/>
      <c r="K80" s="267"/>
      <c r="L80" s="267"/>
      <c r="M80" s="267"/>
      <c r="N80" s="267"/>
      <c r="O80" s="267"/>
      <c r="P80" s="267"/>
      <c r="Q80" s="267"/>
      <c r="R80" s="267"/>
      <c r="S80" s="267"/>
      <c r="T80" s="267"/>
      <c r="U80" s="267"/>
      <c r="V80" s="945"/>
      <c r="W80" s="945"/>
      <c r="X80" s="945"/>
      <c r="Y80" s="277"/>
      <c r="Z80" s="277"/>
      <c r="AA80" s="277"/>
      <c r="AB80" s="277"/>
      <c r="AC80" s="277"/>
      <c r="AD80" s="277"/>
      <c r="AE80" s="277"/>
      <c r="AF80" s="277"/>
      <c r="AG80" s="277"/>
      <c r="AH80" s="277"/>
      <c r="AI80" s="277"/>
      <c r="AJ80" s="277"/>
      <c r="AK80" s="277"/>
      <c r="AL80" s="277"/>
      <c r="AM80" s="815"/>
      <c r="AN80" s="826"/>
    </row>
    <row r="81" spans="3:40" ht="12.75" customHeight="1" x14ac:dyDescent="0.25">
      <c r="P81" s="254"/>
      <c r="Q81" s="254"/>
      <c r="AN81" s="254"/>
    </row>
    <row r="82" spans="3:40" ht="12.75" customHeight="1" x14ac:dyDescent="0.25">
      <c r="P82" s="254"/>
      <c r="Q82" s="254"/>
    </row>
    <row r="83" spans="3:40" ht="12.75" customHeight="1" x14ac:dyDescent="0.25">
      <c r="C83" s="254"/>
      <c r="D83" s="254"/>
      <c r="E83" s="254"/>
      <c r="F83" s="254"/>
      <c r="G83" s="254"/>
      <c r="H83" s="254"/>
      <c r="I83" s="254"/>
      <c r="J83" s="254"/>
      <c r="K83" s="254"/>
      <c r="L83" s="254"/>
      <c r="M83" s="254"/>
      <c r="N83" s="254"/>
      <c r="O83" s="254"/>
      <c r="P83" s="254"/>
      <c r="Q83" s="254"/>
      <c r="R83" s="254"/>
      <c r="S83" s="254"/>
      <c r="T83" s="254"/>
      <c r="U83" s="254"/>
      <c r="V83" s="254"/>
    </row>
  </sheetData>
  <sheetProtection selectLockedCells="1" selectUnlockedCells="1"/>
  <mergeCells count="45">
    <mergeCell ref="B2:W3"/>
    <mergeCell ref="T6:T7"/>
    <mergeCell ref="U8:U9"/>
    <mergeCell ref="W8:Y9"/>
    <mergeCell ref="AA8:AB9"/>
    <mergeCell ref="AE73:AI74"/>
    <mergeCell ref="AB66:AB67"/>
    <mergeCell ref="X66:AA67"/>
    <mergeCell ref="B22:O22"/>
    <mergeCell ref="AE8:AI9"/>
    <mergeCell ref="AH16:AI16"/>
    <mergeCell ref="V19:W19"/>
    <mergeCell ref="B21:R21"/>
    <mergeCell ref="B33:I33"/>
    <mergeCell ref="B34:H34"/>
    <mergeCell ref="L34:Q34"/>
    <mergeCell ref="C25:C26"/>
    <mergeCell ref="E25:F26"/>
    <mergeCell ref="P25:P26"/>
    <mergeCell ref="R25:T26"/>
    <mergeCell ref="T43:X45"/>
    <mergeCell ref="AJ16:AK16"/>
    <mergeCell ref="R17:R18"/>
    <mergeCell ref="S17:S18"/>
    <mergeCell ref="T17:T18"/>
    <mergeCell ref="U17:U18"/>
    <mergeCell ref="V17:V18"/>
    <mergeCell ref="W17:Y18"/>
    <mergeCell ref="AA17:AB18"/>
    <mergeCell ref="AC17:AD18"/>
    <mergeCell ref="AE17:AI18"/>
    <mergeCell ref="AJ17:AK18"/>
    <mergeCell ref="V65:W65"/>
    <mergeCell ref="V66:V67"/>
    <mergeCell ref="B29:R29"/>
    <mergeCell ref="B30:O30"/>
    <mergeCell ref="AG53:AH54"/>
    <mergeCell ref="AG56:AH57"/>
    <mergeCell ref="AG59:AH60"/>
    <mergeCell ref="AE66:AI67"/>
    <mergeCell ref="AG41:AH42"/>
    <mergeCell ref="AG62:AH63"/>
    <mergeCell ref="AG47:AH48"/>
    <mergeCell ref="AG44:AH45"/>
    <mergeCell ref="AG50:AH51"/>
  </mergeCells>
  <printOptions horizontalCentered="1" verticalCentered="1"/>
  <pageMargins left="0" right="0" top="0.5" bottom="0.31496062992126" header="0.511811023622047" footer="0.511811023622047"/>
  <pageSetup paperSize="9" scale="85" firstPageNumber="2" orientation="portrait" useFirstPageNumber="1"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4"/>
  <sheetViews>
    <sheetView showGridLines="0" view="pageBreakPreview" zoomScaleSheetLayoutView="100" workbookViewId="0">
      <selection activeCell="Z17" sqref="Z17"/>
    </sheetView>
  </sheetViews>
  <sheetFormatPr defaultRowHeight="12.75" customHeight="1" x14ac:dyDescent="0.2"/>
  <cols>
    <col min="1" max="1" width="4.7109375" style="2" customWidth="1"/>
    <col min="2" max="2" width="0.85546875" style="2" customWidth="1"/>
    <col min="3" max="3" width="6.28515625" style="2" customWidth="1"/>
    <col min="4" max="4" width="1.5703125" style="2" customWidth="1"/>
    <col min="5" max="5" width="5" style="2" customWidth="1"/>
    <col min="6" max="6" width="5.7109375" style="2" customWidth="1"/>
    <col min="7" max="7" width="3.5703125" style="2" customWidth="1"/>
    <col min="8" max="8" width="5" style="2" customWidth="1"/>
    <col min="9" max="9" width="3.140625" style="2" customWidth="1"/>
    <col min="10" max="10" width="3.28515625" style="2" customWidth="1"/>
    <col min="11" max="13" width="3.140625" style="2" customWidth="1"/>
    <col min="14" max="14" width="3.7109375" style="2" customWidth="1"/>
    <col min="15" max="27" width="3.28515625" style="2" customWidth="1"/>
    <col min="28" max="29" width="3" style="2" customWidth="1"/>
    <col min="30" max="30" width="3.42578125" style="2" customWidth="1"/>
    <col min="31" max="31" width="3.5703125" style="2" customWidth="1"/>
    <col min="32" max="257" width="9.140625" style="3"/>
    <col min="258" max="258" width="2.85546875" style="3" customWidth="1"/>
    <col min="259" max="259" width="0.85546875" style="3" customWidth="1"/>
    <col min="260" max="261" width="6.28515625" style="3" customWidth="1"/>
    <col min="262" max="262" width="5" style="3" customWidth="1"/>
    <col min="263" max="263" width="5.7109375" style="3" customWidth="1"/>
    <col min="264" max="264" width="3.5703125" style="3" customWidth="1"/>
    <col min="265" max="265" width="5" style="3" customWidth="1"/>
    <col min="266" max="266" width="3.140625" style="3" customWidth="1"/>
    <col min="267" max="267" width="3.28515625" style="3" customWidth="1"/>
    <col min="268" max="270" width="3.140625" style="3" customWidth="1"/>
    <col min="271" max="271" width="3.7109375" style="3" customWidth="1"/>
    <col min="272" max="284" width="3.28515625" style="3" customWidth="1"/>
    <col min="285" max="285" width="3" style="3" customWidth="1"/>
    <col min="286" max="286" width="3.5703125" style="3" customWidth="1"/>
    <col min="287" max="287" width="0" style="3" hidden="1" customWidth="1"/>
    <col min="288" max="513" width="9.140625" style="3"/>
    <col min="514" max="514" width="2.85546875" style="3" customWidth="1"/>
    <col min="515" max="515" width="0.85546875" style="3" customWidth="1"/>
    <col min="516" max="517" width="6.28515625" style="3" customWidth="1"/>
    <col min="518" max="518" width="5" style="3" customWidth="1"/>
    <col min="519" max="519" width="5.7109375" style="3" customWidth="1"/>
    <col min="520" max="520" width="3.5703125" style="3" customWidth="1"/>
    <col min="521" max="521" width="5" style="3" customWidth="1"/>
    <col min="522" max="522" width="3.140625" style="3" customWidth="1"/>
    <col min="523" max="523" width="3.28515625" style="3" customWidth="1"/>
    <col min="524" max="526" width="3.140625" style="3" customWidth="1"/>
    <col min="527" max="527" width="3.7109375" style="3" customWidth="1"/>
    <col min="528" max="540" width="3.28515625" style="3" customWidth="1"/>
    <col min="541" max="541" width="3" style="3" customWidth="1"/>
    <col min="542" max="542" width="3.5703125" style="3" customWidth="1"/>
    <col min="543" max="543" width="0" style="3" hidden="1" customWidth="1"/>
    <col min="544" max="769" width="9.140625" style="3"/>
    <col min="770" max="770" width="2.85546875" style="3" customWidth="1"/>
    <col min="771" max="771" width="0.85546875" style="3" customWidth="1"/>
    <col min="772" max="773" width="6.28515625" style="3" customWidth="1"/>
    <col min="774" max="774" width="5" style="3" customWidth="1"/>
    <col min="775" max="775" width="5.7109375" style="3" customWidth="1"/>
    <col min="776" max="776" width="3.5703125" style="3" customWidth="1"/>
    <col min="777" max="777" width="5" style="3" customWidth="1"/>
    <col min="778" max="778" width="3.140625" style="3" customWidth="1"/>
    <col min="779" max="779" width="3.28515625" style="3" customWidth="1"/>
    <col min="780" max="782" width="3.140625" style="3" customWidth="1"/>
    <col min="783" max="783" width="3.7109375" style="3" customWidth="1"/>
    <col min="784" max="796" width="3.28515625" style="3" customWidth="1"/>
    <col min="797" max="797" width="3" style="3" customWidth="1"/>
    <col min="798" max="798" width="3.5703125" style="3" customWidth="1"/>
    <col min="799" max="799" width="0" style="3" hidden="1" customWidth="1"/>
    <col min="800" max="1025" width="9.140625" style="3"/>
    <col min="1026" max="1026" width="2.85546875" style="3" customWidth="1"/>
    <col min="1027" max="1027" width="0.85546875" style="3" customWidth="1"/>
    <col min="1028" max="1029" width="6.28515625" style="3" customWidth="1"/>
    <col min="1030" max="1030" width="5" style="3" customWidth="1"/>
    <col min="1031" max="1031" width="5.7109375" style="3" customWidth="1"/>
    <col min="1032" max="1032" width="3.5703125" style="3" customWidth="1"/>
    <col min="1033" max="1033" width="5" style="3" customWidth="1"/>
    <col min="1034" max="1034" width="3.140625" style="3" customWidth="1"/>
    <col min="1035" max="1035" width="3.28515625" style="3" customWidth="1"/>
    <col min="1036" max="1038" width="3.140625" style="3" customWidth="1"/>
    <col min="1039" max="1039" width="3.7109375" style="3" customWidth="1"/>
    <col min="1040" max="1052" width="3.28515625" style="3" customWidth="1"/>
    <col min="1053" max="1053" width="3" style="3" customWidth="1"/>
    <col min="1054" max="1054" width="3.5703125" style="3" customWidth="1"/>
    <col min="1055" max="1055" width="0" style="3" hidden="1" customWidth="1"/>
    <col min="1056" max="1281" width="9.140625" style="3"/>
    <col min="1282" max="1282" width="2.85546875" style="3" customWidth="1"/>
    <col min="1283" max="1283" width="0.85546875" style="3" customWidth="1"/>
    <col min="1284" max="1285" width="6.28515625" style="3" customWidth="1"/>
    <col min="1286" max="1286" width="5" style="3" customWidth="1"/>
    <col min="1287" max="1287" width="5.7109375" style="3" customWidth="1"/>
    <col min="1288" max="1288" width="3.5703125" style="3" customWidth="1"/>
    <col min="1289" max="1289" width="5" style="3" customWidth="1"/>
    <col min="1290" max="1290" width="3.140625" style="3" customWidth="1"/>
    <col min="1291" max="1291" width="3.28515625" style="3" customWidth="1"/>
    <col min="1292" max="1294" width="3.140625" style="3" customWidth="1"/>
    <col min="1295" max="1295" width="3.7109375" style="3" customWidth="1"/>
    <col min="1296" max="1308" width="3.28515625" style="3" customWidth="1"/>
    <col min="1309" max="1309" width="3" style="3" customWidth="1"/>
    <col min="1310" max="1310" width="3.5703125" style="3" customWidth="1"/>
    <col min="1311" max="1311" width="0" style="3" hidden="1" customWidth="1"/>
    <col min="1312" max="1537" width="9.140625" style="3"/>
    <col min="1538" max="1538" width="2.85546875" style="3" customWidth="1"/>
    <col min="1539" max="1539" width="0.85546875" style="3" customWidth="1"/>
    <col min="1540" max="1541" width="6.28515625" style="3" customWidth="1"/>
    <col min="1542" max="1542" width="5" style="3" customWidth="1"/>
    <col min="1543" max="1543" width="5.7109375" style="3" customWidth="1"/>
    <col min="1544" max="1544" width="3.5703125" style="3" customWidth="1"/>
    <col min="1545" max="1545" width="5" style="3" customWidth="1"/>
    <col min="1546" max="1546" width="3.140625" style="3" customWidth="1"/>
    <col min="1547" max="1547" width="3.28515625" style="3" customWidth="1"/>
    <col min="1548" max="1550" width="3.140625" style="3" customWidth="1"/>
    <col min="1551" max="1551" width="3.7109375" style="3" customWidth="1"/>
    <col min="1552" max="1564" width="3.28515625" style="3" customWidth="1"/>
    <col min="1565" max="1565" width="3" style="3" customWidth="1"/>
    <col min="1566" max="1566" width="3.5703125" style="3" customWidth="1"/>
    <col min="1567" max="1567" width="0" style="3" hidden="1" customWidth="1"/>
    <col min="1568" max="1793" width="9.140625" style="3"/>
    <col min="1794" max="1794" width="2.85546875" style="3" customWidth="1"/>
    <col min="1795" max="1795" width="0.85546875" style="3" customWidth="1"/>
    <col min="1796" max="1797" width="6.28515625" style="3" customWidth="1"/>
    <col min="1798" max="1798" width="5" style="3" customWidth="1"/>
    <col min="1799" max="1799" width="5.7109375" style="3" customWidth="1"/>
    <col min="1800" max="1800" width="3.5703125" style="3" customWidth="1"/>
    <col min="1801" max="1801" width="5" style="3" customWidth="1"/>
    <col min="1802" max="1802" width="3.140625" style="3" customWidth="1"/>
    <col min="1803" max="1803" width="3.28515625" style="3" customWidth="1"/>
    <col min="1804" max="1806" width="3.140625" style="3" customWidth="1"/>
    <col min="1807" max="1807" width="3.7109375" style="3" customWidth="1"/>
    <col min="1808" max="1820" width="3.28515625" style="3" customWidth="1"/>
    <col min="1821" max="1821" width="3" style="3" customWidth="1"/>
    <col min="1822" max="1822" width="3.5703125" style="3" customWidth="1"/>
    <col min="1823" max="1823" width="0" style="3" hidden="1" customWidth="1"/>
    <col min="1824" max="2049" width="9.140625" style="3"/>
    <col min="2050" max="2050" width="2.85546875" style="3" customWidth="1"/>
    <col min="2051" max="2051" width="0.85546875" style="3" customWidth="1"/>
    <col min="2052" max="2053" width="6.28515625" style="3" customWidth="1"/>
    <col min="2054" max="2054" width="5" style="3" customWidth="1"/>
    <col min="2055" max="2055" width="5.7109375" style="3" customWidth="1"/>
    <col min="2056" max="2056" width="3.5703125" style="3" customWidth="1"/>
    <col min="2057" max="2057" width="5" style="3" customWidth="1"/>
    <col min="2058" max="2058" width="3.140625" style="3" customWidth="1"/>
    <col min="2059" max="2059" width="3.28515625" style="3" customWidth="1"/>
    <col min="2060" max="2062" width="3.140625" style="3" customWidth="1"/>
    <col min="2063" max="2063" width="3.7109375" style="3" customWidth="1"/>
    <col min="2064" max="2076" width="3.28515625" style="3" customWidth="1"/>
    <col min="2077" max="2077" width="3" style="3" customWidth="1"/>
    <col min="2078" max="2078" width="3.5703125" style="3" customWidth="1"/>
    <col min="2079" max="2079" width="0" style="3" hidden="1" customWidth="1"/>
    <col min="2080" max="2305" width="9.140625" style="3"/>
    <col min="2306" max="2306" width="2.85546875" style="3" customWidth="1"/>
    <col min="2307" max="2307" width="0.85546875" style="3" customWidth="1"/>
    <col min="2308" max="2309" width="6.28515625" style="3" customWidth="1"/>
    <col min="2310" max="2310" width="5" style="3" customWidth="1"/>
    <col min="2311" max="2311" width="5.7109375" style="3" customWidth="1"/>
    <col min="2312" max="2312" width="3.5703125" style="3" customWidth="1"/>
    <col min="2313" max="2313" width="5" style="3" customWidth="1"/>
    <col min="2314" max="2314" width="3.140625" style="3" customWidth="1"/>
    <col min="2315" max="2315" width="3.28515625" style="3" customWidth="1"/>
    <col min="2316" max="2318" width="3.140625" style="3" customWidth="1"/>
    <col min="2319" max="2319" width="3.7109375" style="3" customWidth="1"/>
    <col min="2320" max="2332" width="3.28515625" style="3" customWidth="1"/>
    <col min="2333" max="2333" width="3" style="3" customWidth="1"/>
    <col min="2334" max="2334" width="3.5703125" style="3" customWidth="1"/>
    <col min="2335" max="2335" width="0" style="3" hidden="1" customWidth="1"/>
    <col min="2336" max="2561" width="9.140625" style="3"/>
    <col min="2562" max="2562" width="2.85546875" style="3" customWidth="1"/>
    <col min="2563" max="2563" width="0.85546875" style="3" customWidth="1"/>
    <col min="2564" max="2565" width="6.28515625" style="3" customWidth="1"/>
    <col min="2566" max="2566" width="5" style="3" customWidth="1"/>
    <col min="2567" max="2567" width="5.7109375" style="3" customWidth="1"/>
    <col min="2568" max="2568" width="3.5703125" style="3" customWidth="1"/>
    <col min="2569" max="2569" width="5" style="3" customWidth="1"/>
    <col min="2570" max="2570" width="3.140625" style="3" customWidth="1"/>
    <col min="2571" max="2571" width="3.28515625" style="3" customWidth="1"/>
    <col min="2572" max="2574" width="3.140625" style="3" customWidth="1"/>
    <col min="2575" max="2575" width="3.7109375" style="3" customWidth="1"/>
    <col min="2576" max="2588" width="3.28515625" style="3" customWidth="1"/>
    <col min="2589" max="2589" width="3" style="3" customWidth="1"/>
    <col min="2590" max="2590" width="3.5703125" style="3" customWidth="1"/>
    <col min="2591" max="2591" width="0" style="3" hidden="1" customWidth="1"/>
    <col min="2592" max="2817" width="9.140625" style="3"/>
    <col min="2818" max="2818" width="2.85546875" style="3" customWidth="1"/>
    <col min="2819" max="2819" width="0.85546875" style="3" customWidth="1"/>
    <col min="2820" max="2821" width="6.28515625" style="3" customWidth="1"/>
    <col min="2822" max="2822" width="5" style="3" customWidth="1"/>
    <col min="2823" max="2823" width="5.7109375" style="3" customWidth="1"/>
    <col min="2824" max="2824" width="3.5703125" style="3" customWidth="1"/>
    <col min="2825" max="2825" width="5" style="3" customWidth="1"/>
    <col min="2826" max="2826" width="3.140625" style="3" customWidth="1"/>
    <col min="2827" max="2827" width="3.28515625" style="3" customWidth="1"/>
    <col min="2828" max="2830" width="3.140625" style="3" customWidth="1"/>
    <col min="2831" max="2831" width="3.7109375" style="3" customWidth="1"/>
    <col min="2832" max="2844" width="3.28515625" style="3" customWidth="1"/>
    <col min="2845" max="2845" width="3" style="3" customWidth="1"/>
    <col min="2846" max="2846" width="3.5703125" style="3" customWidth="1"/>
    <col min="2847" max="2847" width="0" style="3" hidden="1" customWidth="1"/>
    <col min="2848" max="3073" width="9.140625" style="3"/>
    <col min="3074" max="3074" width="2.85546875" style="3" customWidth="1"/>
    <col min="3075" max="3075" width="0.85546875" style="3" customWidth="1"/>
    <col min="3076" max="3077" width="6.28515625" style="3" customWidth="1"/>
    <col min="3078" max="3078" width="5" style="3" customWidth="1"/>
    <col min="3079" max="3079" width="5.7109375" style="3" customWidth="1"/>
    <col min="3080" max="3080" width="3.5703125" style="3" customWidth="1"/>
    <col min="3081" max="3081" width="5" style="3" customWidth="1"/>
    <col min="3082" max="3082" width="3.140625" style="3" customWidth="1"/>
    <col min="3083" max="3083" width="3.28515625" style="3" customWidth="1"/>
    <col min="3084" max="3086" width="3.140625" style="3" customWidth="1"/>
    <col min="3087" max="3087" width="3.7109375" style="3" customWidth="1"/>
    <col min="3088" max="3100" width="3.28515625" style="3" customWidth="1"/>
    <col min="3101" max="3101" width="3" style="3" customWidth="1"/>
    <col min="3102" max="3102" width="3.5703125" style="3" customWidth="1"/>
    <col min="3103" max="3103" width="0" style="3" hidden="1" customWidth="1"/>
    <col min="3104" max="3329" width="9.140625" style="3"/>
    <col min="3330" max="3330" width="2.85546875" style="3" customWidth="1"/>
    <col min="3331" max="3331" width="0.85546875" style="3" customWidth="1"/>
    <col min="3332" max="3333" width="6.28515625" style="3" customWidth="1"/>
    <col min="3334" max="3334" width="5" style="3" customWidth="1"/>
    <col min="3335" max="3335" width="5.7109375" style="3" customWidth="1"/>
    <col min="3336" max="3336" width="3.5703125" style="3" customWidth="1"/>
    <col min="3337" max="3337" width="5" style="3" customWidth="1"/>
    <col min="3338" max="3338" width="3.140625" style="3" customWidth="1"/>
    <col min="3339" max="3339" width="3.28515625" style="3" customWidth="1"/>
    <col min="3340" max="3342" width="3.140625" style="3" customWidth="1"/>
    <col min="3343" max="3343" width="3.7109375" style="3" customWidth="1"/>
    <col min="3344" max="3356" width="3.28515625" style="3" customWidth="1"/>
    <col min="3357" max="3357" width="3" style="3" customWidth="1"/>
    <col min="3358" max="3358" width="3.5703125" style="3" customWidth="1"/>
    <col min="3359" max="3359" width="0" style="3" hidden="1" customWidth="1"/>
    <col min="3360" max="3585" width="9.140625" style="3"/>
    <col min="3586" max="3586" width="2.85546875" style="3" customWidth="1"/>
    <col min="3587" max="3587" width="0.85546875" style="3" customWidth="1"/>
    <col min="3588" max="3589" width="6.28515625" style="3" customWidth="1"/>
    <col min="3590" max="3590" width="5" style="3" customWidth="1"/>
    <col min="3591" max="3591" width="5.7109375" style="3" customWidth="1"/>
    <col min="3592" max="3592" width="3.5703125" style="3" customWidth="1"/>
    <col min="3593" max="3593" width="5" style="3" customWidth="1"/>
    <col min="3594" max="3594" width="3.140625" style="3" customWidth="1"/>
    <col min="3595" max="3595" width="3.28515625" style="3" customWidth="1"/>
    <col min="3596" max="3598" width="3.140625" style="3" customWidth="1"/>
    <col min="3599" max="3599" width="3.7109375" style="3" customWidth="1"/>
    <col min="3600" max="3612" width="3.28515625" style="3" customWidth="1"/>
    <col min="3613" max="3613" width="3" style="3" customWidth="1"/>
    <col min="3614" max="3614" width="3.5703125" style="3" customWidth="1"/>
    <col min="3615" max="3615" width="0" style="3" hidden="1" customWidth="1"/>
    <col min="3616" max="3841" width="9.140625" style="3"/>
    <col min="3842" max="3842" width="2.85546875" style="3" customWidth="1"/>
    <col min="3843" max="3843" width="0.85546875" style="3" customWidth="1"/>
    <col min="3844" max="3845" width="6.28515625" style="3" customWidth="1"/>
    <col min="3846" max="3846" width="5" style="3" customWidth="1"/>
    <col min="3847" max="3847" width="5.7109375" style="3" customWidth="1"/>
    <col min="3848" max="3848" width="3.5703125" style="3" customWidth="1"/>
    <col min="3849" max="3849" width="5" style="3" customWidth="1"/>
    <col min="3850" max="3850" width="3.140625" style="3" customWidth="1"/>
    <col min="3851" max="3851" width="3.28515625" style="3" customWidth="1"/>
    <col min="3852" max="3854" width="3.140625" style="3" customWidth="1"/>
    <col min="3855" max="3855" width="3.7109375" style="3" customWidth="1"/>
    <col min="3856" max="3868" width="3.28515625" style="3" customWidth="1"/>
    <col min="3869" max="3869" width="3" style="3" customWidth="1"/>
    <col min="3870" max="3870" width="3.5703125" style="3" customWidth="1"/>
    <col min="3871" max="3871" width="0" style="3" hidden="1" customWidth="1"/>
    <col min="3872" max="4097" width="9.140625" style="3"/>
    <col min="4098" max="4098" width="2.85546875" style="3" customWidth="1"/>
    <col min="4099" max="4099" width="0.85546875" style="3" customWidth="1"/>
    <col min="4100" max="4101" width="6.28515625" style="3" customWidth="1"/>
    <col min="4102" max="4102" width="5" style="3" customWidth="1"/>
    <col min="4103" max="4103" width="5.7109375" style="3" customWidth="1"/>
    <col min="4104" max="4104" width="3.5703125" style="3" customWidth="1"/>
    <col min="4105" max="4105" width="5" style="3" customWidth="1"/>
    <col min="4106" max="4106" width="3.140625" style="3" customWidth="1"/>
    <col min="4107" max="4107" width="3.28515625" style="3" customWidth="1"/>
    <col min="4108" max="4110" width="3.140625" style="3" customWidth="1"/>
    <col min="4111" max="4111" width="3.7109375" style="3" customWidth="1"/>
    <col min="4112" max="4124" width="3.28515625" style="3" customWidth="1"/>
    <col min="4125" max="4125" width="3" style="3" customWidth="1"/>
    <col min="4126" max="4126" width="3.5703125" style="3" customWidth="1"/>
    <col min="4127" max="4127" width="0" style="3" hidden="1" customWidth="1"/>
    <col min="4128" max="4353" width="9.140625" style="3"/>
    <col min="4354" max="4354" width="2.85546875" style="3" customWidth="1"/>
    <col min="4355" max="4355" width="0.85546875" style="3" customWidth="1"/>
    <col min="4356" max="4357" width="6.28515625" style="3" customWidth="1"/>
    <col min="4358" max="4358" width="5" style="3" customWidth="1"/>
    <col min="4359" max="4359" width="5.7109375" style="3" customWidth="1"/>
    <col min="4360" max="4360" width="3.5703125" style="3" customWidth="1"/>
    <col min="4361" max="4361" width="5" style="3" customWidth="1"/>
    <col min="4362" max="4362" width="3.140625" style="3" customWidth="1"/>
    <col min="4363" max="4363" width="3.28515625" style="3" customWidth="1"/>
    <col min="4364" max="4366" width="3.140625" style="3" customWidth="1"/>
    <col min="4367" max="4367" width="3.7109375" style="3" customWidth="1"/>
    <col min="4368" max="4380" width="3.28515625" style="3" customWidth="1"/>
    <col min="4381" max="4381" width="3" style="3" customWidth="1"/>
    <col min="4382" max="4382" width="3.5703125" style="3" customWidth="1"/>
    <col min="4383" max="4383" width="0" style="3" hidden="1" customWidth="1"/>
    <col min="4384" max="4609" width="9.140625" style="3"/>
    <col min="4610" max="4610" width="2.85546875" style="3" customWidth="1"/>
    <col min="4611" max="4611" width="0.85546875" style="3" customWidth="1"/>
    <col min="4612" max="4613" width="6.28515625" style="3" customWidth="1"/>
    <col min="4614" max="4614" width="5" style="3" customWidth="1"/>
    <col min="4615" max="4615" width="5.7109375" style="3" customWidth="1"/>
    <col min="4616" max="4616" width="3.5703125" style="3" customWidth="1"/>
    <col min="4617" max="4617" width="5" style="3" customWidth="1"/>
    <col min="4618" max="4618" width="3.140625" style="3" customWidth="1"/>
    <col min="4619" max="4619" width="3.28515625" style="3" customWidth="1"/>
    <col min="4620" max="4622" width="3.140625" style="3" customWidth="1"/>
    <col min="4623" max="4623" width="3.7109375" style="3" customWidth="1"/>
    <col min="4624" max="4636" width="3.28515625" style="3" customWidth="1"/>
    <col min="4637" max="4637" width="3" style="3" customWidth="1"/>
    <col min="4638" max="4638" width="3.5703125" style="3" customWidth="1"/>
    <col min="4639" max="4639" width="0" style="3" hidden="1" customWidth="1"/>
    <col min="4640" max="4865" width="9.140625" style="3"/>
    <col min="4866" max="4866" width="2.85546875" style="3" customWidth="1"/>
    <col min="4867" max="4867" width="0.85546875" style="3" customWidth="1"/>
    <col min="4868" max="4869" width="6.28515625" style="3" customWidth="1"/>
    <col min="4870" max="4870" width="5" style="3" customWidth="1"/>
    <col min="4871" max="4871" width="5.7109375" style="3" customWidth="1"/>
    <col min="4872" max="4872" width="3.5703125" style="3" customWidth="1"/>
    <col min="4873" max="4873" width="5" style="3" customWidth="1"/>
    <col min="4874" max="4874" width="3.140625" style="3" customWidth="1"/>
    <col min="4875" max="4875" width="3.28515625" style="3" customWidth="1"/>
    <col min="4876" max="4878" width="3.140625" style="3" customWidth="1"/>
    <col min="4879" max="4879" width="3.7109375" style="3" customWidth="1"/>
    <col min="4880" max="4892" width="3.28515625" style="3" customWidth="1"/>
    <col min="4893" max="4893" width="3" style="3" customWidth="1"/>
    <col min="4894" max="4894" width="3.5703125" style="3" customWidth="1"/>
    <col min="4895" max="4895" width="0" style="3" hidden="1" customWidth="1"/>
    <col min="4896" max="5121" width="9.140625" style="3"/>
    <col min="5122" max="5122" width="2.85546875" style="3" customWidth="1"/>
    <col min="5123" max="5123" width="0.85546875" style="3" customWidth="1"/>
    <col min="5124" max="5125" width="6.28515625" style="3" customWidth="1"/>
    <col min="5126" max="5126" width="5" style="3" customWidth="1"/>
    <col min="5127" max="5127" width="5.7109375" style="3" customWidth="1"/>
    <col min="5128" max="5128" width="3.5703125" style="3" customWidth="1"/>
    <col min="5129" max="5129" width="5" style="3" customWidth="1"/>
    <col min="5130" max="5130" width="3.140625" style="3" customWidth="1"/>
    <col min="5131" max="5131" width="3.28515625" style="3" customWidth="1"/>
    <col min="5132" max="5134" width="3.140625" style="3" customWidth="1"/>
    <col min="5135" max="5135" width="3.7109375" style="3" customWidth="1"/>
    <col min="5136" max="5148" width="3.28515625" style="3" customWidth="1"/>
    <col min="5149" max="5149" width="3" style="3" customWidth="1"/>
    <col min="5150" max="5150" width="3.5703125" style="3" customWidth="1"/>
    <col min="5151" max="5151" width="0" style="3" hidden="1" customWidth="1"/>
    <col min="5152" max="5377" width="9.140625" style="3"/>
    <col min="5378" max="5378" width="2.85546875" style="3" customWidth="1"/>
    <col min="5379" max="5379" width="0.85546875" style="3" customWidth="1"/>
    <col min="5380" max="5381" width="6.28515625" style="3" customWidth="1"/>
    <col min="5382" max="5382" width="5" style="3" customWidth="1"/>
    <col min="5383" max="5383" width="5.7109375" style="3" customWidth="1"/>
    <col min="5384" max="5384" width="3.5703125" style="3" customWidth="1"/>
    <col min="5385" max="5385" width="5" style="3" customWidth="1"/>
    <col min="5386" max="5386" width="3.140625" style="3" customWidth="1"/>
    <col min="5387" max="5387" width="3.28515625" style="3" customWidth="1"/>
    <col min="5388" max="5390" width="3.140625" style="3" customWidth="1"/>
    <col min="5391" max="5391" width="3.7109375" style="3" customWidth="1"/>
    <col min="5392" max="5404" width="3.28515625" style="3" customWidth="1"/>
    <col min="5405" max="5405" width="3" style="3" customWidth="1"/>
    <col min="5406" max="5406" width="3.5703125" style="3" customWidth="1"/>
    <col min="5407" max="5407" width="0" style="3" hidden="1" customWidth="1"/>
    <col min="5408" max="5633" width="9.140625" style="3"/>
    <col min="5634" max="5634" width="2.85546875" style="3" customWidth="1"/>
    <col min="5635" max="5635" width="0.85546875" style="3" customWidth="1"/>
    <col min="5636" max="5637" width="6.28515625" style="3" customWidth="1"/>
    <col min="5638" max="5638" width="5" style="3" customWidth="1"/>
    <col min="5639" max="5639" width="5.7109375" style="3" customWidth="1"/>
    <col min="5640" max="5640" width="3.5703125" style="3" customWidth="1"/>
    <col min="5641" max="5641" width="5" style="3" customWidth="1"/>
    <col min="5642" max="5642" width="3.140625" style="3" customWidth="1"/>
    <col min="5643" max="5643" width="3.28515625" style="3" customWidth="1"/>
    <col min="5644" max="5646" width="3.140625" style="3" customWidth="1"/>
    <col min="5647" max="5647" width="3.7109375" style="3" customWidth="1"/>
    <col min="5648" max="5660" width="3.28515625" style="3" customWidth="1"/>
    <col min="5661" max="5661" width="3" style="3" customWidth="1"/>
    <col min="5662" max="5662" width="3.5703125" style="3" customWidth="1"/>
    <col min="5663" max="5663" width="0" style="3" hidden="1" customWidth="1"/>
    <col min="5664" max="5889" width="9.140625" style="3"/>
    <col min="5890" max="5890" width="2.85546875" style="3" customWidth="1"/>
    <col min="5891" max="5891" width="0.85546875" style="3" customWidth="1"/>
    <col min="5892" max="5893" width="6.28515625" style="3" customWidth="1"/>
    <col min="5894" max="5894" width="5" style="3" customWidth="1"/>
    <col min="5895" max="5895" width="5.7109375" style="3" customWidth="1"/>
    <col min="5896" max="5896" width="3.5703125" style="3" customWidth="1"/>
    <col min="5897" max="5897" width="5" style="3" customWidth="1"/>
    <col min="5898" max="5898" width="3.140625" style="3" customWidth="1"/>
    <col min="5899" max="5899" width="3.28515625" style="3" customWidth="1"/>
    <col min="5900" max="5902" width="3.140625" style="3" customWidth="1"/>
    <col min="5903" max="5903" width="3.7109375" style="3" customWidth="1"/>
    <col min="5904" max="5916" width="3.28515625" style="3" customWidth="1"/>
    <col min="5917" max="5917" width="3" style="3" customWidth="1"/>
    <col min="5918" max="5918" width="3.5703125" style="3" customWidth="1"/>
    <col min="5919" max="5919" width="0" style="3" hidden="1" customWidth="1"/>
    <col min="5920" max="6145" width="9.140625" style="3"/>
    <col min="6146" max="6146" width="2.85546875" style="3" customWidth="1"/>
    <col min="6147" max="6147" width="0.85546875" style="3" customWidth="1"/>
    <col min="6148" max="6149" width="6.28515625" style="3" customWidth="1"/>
    <col min="6150" max="6150" width="5" style="3" customWidth="1"/>
    <col min="6151" max="6151" width="5.7109375" style="3" customWidth="1"/>
    <col min="6152" max="6152" width="3.5703125" style="3" customWidth="1"/>
    <col min="6153" max="6153" width="5" style="3" customWidth="1"/>
    <col min="6154" max="6154" width="3.140625" style="3" customWidth="1"/>
    <col min="6155" max="6155" width="3.28515625" style="3" customWidth="1"/>
    <col min="6156" max="6158" width="3.140625" style="3" customWidth="1"/>
    <col min="6159" max="6159" width="3.7109375" style="3" customWidth="1"/>
    <col min="6160" max="6172" width="3.28515625" style="3" customWidth="1"/>
    <col min="6173" max="6173" width="3" style="3" customWidth="1"/>
    <col min="6174" max="6174" width="3.5703125" style="3" customWidth="1"/>
    <col min="6175" max="6175" width="0" style="3" hidden="1" customWidth="1"/>
    <col min="6176" max="6401" width="9.140625" style="3"/>
    <col min="6402" max="6402" width="2.85546875" style="3" customWidth="1"/>
    <col min="6403" max="6403" width="0.85546875" style="3" customWidth="1"/>
    <col min="6404" max="6405" width="6.28515625" style="3" customWidth="1"/>
    <col min="6406" max="6406" width="5" style="3" customWidth="1"/>
    <col min="6407" max="6407" width="5.7109375" style="3" customWidth="1"/>
    <col min="6408" max="6408" width="3.5703125" style="3" customWidth="1"/>
    <col min="6409" max="6409" width="5" style="3" customWidth="1"/>
    <col min="6410" max="6410" width="3.140625" style="3" customWidth="1"/>
    <col min="6411" max="6411" width="3.28515625" style="3" customWidth="1"/>
    <col min="6412" max="6414" width="3.140625" style="3" customWidth="1"/>
    <col min="6415" max="6415" width="3.7109375" style="3" customWidth="1"/>
    <col min="6416" max="6428" width="3.28515625" style="3" customWidth="1"/>
    <col min="6429" max="6429" width="3" style="3" customWidth="1"/>
    <col min="6430" max="6430" width="3.5703125" style="3" customWidth="1"/>
    <col min="6431" max="6431" width="0" style="3" hidden="1" customWidth="1"/>
    <col min="6432" max="6657" width="9.140625" style="3"/>
    <col min="6658" max="6658" width="2.85546875" style="3" customWidth="1"/>
    <col min="6659" max="6659" width="0.85546875" style="3" customWidth="1"/>
    <col min="6660" max="6661" width="6.28515625" style="3" customWidth="1"/>
    <col min="6662" max="6662" width="5" style="3" customWidth="1"/>
    <col min="6663" max="6663" width="5.7109375" style="3" customWidth="1"/>
    <col min="6664" max="6664" width="3.5703125" style="3" customWidth="1"/>
    <col min="6665" max="6665" width="5" style="3" customWidth="1"/>
    <col min="6666" max="6666" width="3.140625" style="3" customWidth="1"/>
    <col min="6667" max="6667" width="3.28515625" style="3" customWidth="1"/>
    <col min="6668" max="6670" width="3.140625" style="3" customWidth="1"/>
    <col min="6671" max="6671" width="3.7109375" style="3" customWidth="1"/>
    <col min="6672" max="6684" width="3.28515625" style="3" customWidth="1"/>
    <col min="6685" max="6685" width="3" style="3" customWidth="1"/>
    <col min="6686" max="6686" width="3.5703125" style="3" customWidth="1"/>
    <col min="6687" max="6687" width="0" style="3" hidden="1" customWidth="1"/>
    <col min="6688" max="6913" width="9.140625" style="3"/>
    <col min="6914" max="6914" width="2.85546875" style="3" customWidth="1"/>
    <col min="6915" max="6915" width="0.85546875" style="3" customWidth="1"/>
    <col min="6916" max="6917" width="6.28515625" style="3" customWidth="1"/>
    <col min="6918" max="6918" width="5" style="3" customWidth="1"/>
    <col min="6919" max="6919" width="5.7109375" style="3" customWidth="1"/>
    <col min="6920" max="6920" width="3.5703125" style="3" customWidth="1"/>
    <col min="6921" max="6921" width="5" style="3" customWidth="1"/>
    <col min="6922" max="6922" width="3.140625" style="3" customWidth="1"/>
    <col min="6923" max="6923" width="3.28515625" style="3" customWidth="1"/>
    <col min="6924" max="6926" width="3.140625" style="3" customWidth="1"/>
    <col min="6927" max="6927" width="3.7109375" style="3" customWidth="1"/>
    <col min="6928" max="6940" width="3.28515625" style="3" customWidth="1"/>
    <col min="6941" max="6941" width="3" style="3" customWidth="1"/>
    <col min="6942" max="6942" width="3.5703125" style="3" customWidth="1"/>
    <col min="6943" max="6943" width="0" style="3" hidden="1" customWidth="1"/>
    <col min="6944" max="7169" width="9.140625" style="3"/>
    <col min="7170" max="7170" width="2.85546875" style="3" customWidth="1"/>
    <col min="7171" max="7171" width="0.85546875" style="3" customWidth="1"/>
    <col min="7172" max="7173" width="6.28515625" style="3" customWidth="1"/>
    <col min="7174" max="7174" width="5" style="3" customWidth="1"/>
    <col min="7175" max="7175" width="5.7109375" style="3" customWidth="1"/>
    <col min="7176" max="7176" width="3.5703125" style="3" customWidth="1"/>
    <col min="7177" max="7177" width="5" style="3" customWidth="1"/>
    <col min="7178" max="7178" width="3.140625" style="3" customWidth="1"/>
    <col min="7179" max="7179" width="3.28515625" style="3" customWidth="1"/>
    <col min="7180" max="7182" width="3.140625" style="3" customWidth="1"/>
    <col min="7183" max="7183" width="3.7109375" style="3" customWidth="1"/>
    <col min="7184" max="7196" width="3.28515625" style="3" customWidth="1"/>
    <col min="7197" max="7197" width="3" style="3" customWidth="1"/>
    <col min="7198" max="7198" width="3.5703125" style="3" customWidth="1"/>
    <col min="7199" max="7199" width="0" style="3" hidden="1" customWidth="1"/>
    <col min="7200" max="7425" width="9.140625" style="3"/>
    <col min="7426" max="7426" width="2.85546875" style="3" customWidth="1"/>
    <col min="7427" max="7427" width="0.85546875" style="3" customWidth="1"/>
    <col min="7428" max="7429" width="6.28515625" style="3" customWidth="1"/>
    <col min="7430" max="7430" width="5" style="3" customWidth="1"/>
    <col min="7431" max="7431" width="5.7109375" style="3" customWidth="1"/>
    <col min="7432" max="7432" width="3.5703125" style="3" customWidth="1"/>
    <col min="7433" max="7433" width="5" style="3" customWidth="1"/>
    <col min="7434" max="7434" width="3.140625" style="3" customWidth="1"/>
    <col min="7435" max="7435" width="3.28515625" style="3" customWidth="1"/>
    <col min="7436" max="7438" width="3.140625" style="3" customWidth="1"/>
    <col min="7439" max="7439" width="3.7109375" style="3" customWidth="1"/>
    <col min="7440" max="7452" width="3.28515625" style="3" customWidth="1"/>
    <col min="7453" max="7453" width="3" style="3" customWidth="1"/>
    <col min="7454" max="7454" width="3.5703125" style="3" customWidth="1"/>
    <col min="7455" max="7455" width="0" style="3" hidden="1" customWidth="1"/>
    <col min="7456" max="7681" width="9.140625" style="3"/>
    <col min="7682" max="7682" width="2.85546875" style="3" customWidth="1"/>
    <col min="7683" max="7683" width="0.85546875" style="3" customWidth="1"/>
    <col min="7684" max="7685" width="6.28515625" style="3" customWidth="1"/>
    <col min="7686" max="7686" width="5" style="3" customWidth="1"/>
    <col min="7687" max="7687" width="5.7109375" style="3" customWidth="1"/>
    <col min="7688" max="7688" width="3.5703125" style="3" customWidth="1"/>
    <col min="7689" max="7689" width="5" style="3" customWidth="1"/>
    <col min="7690" max="7690" width="3.140625" style="3" customWidth="1"/>
    <col min="7691" max="7691" width="3.28515625" style="3" customWidth="1"/>
    <col min="7692" max="7694" width="3.140625" style="3" customWidth="1"/>
    <col min="7695" max="7695" width="3.7109375" style="3" customWidth="1"/>
    <col min="7696" max="7708" width="3.28515625" style="3" customWidth="1"/>
    <col min="7709" max="7709" width="3" style="3" customWidth="1"/>
    <col min="7710" max="7710" width="3.5703125" style="3" customWidth="1"/>
    <col min="7711" max="7711" width="0" style="3" hidden="1" customWidth="1"/>
    <col min="7712" max="7937" width="9.140625" style="3"/>
    <col min="7938" max="7938" width="2.85546875" style="3" customWidth="1"/>
    <col min="7939" max="7939" width="0.85546875" style="3" customWidth="1"/>
    <col min="7940" max="7941" width="6.28515625" style="3" customWidth="1"/>
    <col min="7942" max="7942" width="5" style="3" customWidth="1"/>
    <col min="7943" max="7943" width="5.7109375" style="3" customWidth="1"/>
    <col min="7944" max="7944" width="3.5703125" style="3" customWidth="1"/>
    <col min="7945" max="7945" width="5" style="3" customWidth="1"/>
    <col min="7946" max="7946" width="3.140625" style="3" customWidth="1"/>
    <col min="7947" max="7947" width="3.28515625" style="3" customWidth="1"/>
    <col min="7948" max="7950" width="3.140625" style="3" customWidth="1"/>
    <col min="7951" max="7951" width="3.7109375" style="3" customWidth="1"/>
    <col min="7952" max="7964" width="3.28515625" style="3" customWidth="1"/>
    <col min="7965" max="7965" width="3" style="3" customWidth="1"/>
    <col min="7966" max="7966" width="3.5703125" style="3" customWidth="1"/>
    <col min="7967" max="7967" width="0" style="3" hidden="1" customWidth="1"/>
    <col min="7968" max="8193" width="9.140625" style="3"/>
    <col min="8194" max="8194" width="2.85546875" style="3" customWidth="1"/>
    <col min="8195" max="8195" width="0.85546875" style="3" customWidth="1"/>
    <col min="8196" max="8197" width="6.28515625" style="3" customWidth="1"/>
    <col min="8198" max="8198" width="5" style="3" customWidth="1"/>
    <col min="8199" max="8199" width="5.7109375" style="3" customWidth="1"/>
    <col min="8200" max="8200" width="3.5703125" style="3" customWidth="1"/>
    <col min="8201" max="8201" width="5" style="3" customWidth="1"/>
    <col min="8202" max="8202" width="3.140625" style="3" customWidth="1"/>
    <col min="8203" max="8203" width="3.28515625" style="3" customWidth="1"/>
    <col min="8204" max="8206" width="3.140625" style="3" customWidth="1"/>
    <col min="8207" max="8207" width="3.7109375" style="3" customWidth="1"/>
    <col min="8208" max="8220" width="3.28515625" style="3" customWidth="1"/>
    <col min="8221" max="8221" width="3" style="3" customWidth="1"/>
    <col min="8222" max="8222" width="3.5703125" style="3" customWidth="1"/>
    <col min="8223" max="8223" width="0" style="3" hidden="1" customWidth="1"/>
    <col min="8224" max="8449" width="9.140625" style="3"/>
    <col min="8450" max="8450" width="2.85546875" style="3" customWidth="1"/>
    <col min="8451" max="8451" width="0.85546875" style="3" customWidth="1"/>
    <col min="8452" max="8453" width="6.28515625" style="3" customWidth="1"/>
    <col min="8454" max="8454" width="5" style="3" customWidth="1"/>
    <col min="8455" max="8455" width="5.7109375" style="3" customWidth="1"/>
    <col min="8456" max="8456" width="3.5703125" style="3" customWidth="1"/>
    <col min="8457" max="8457" width="5" style="3" customWidth="1"/>
    <col min="8458" max="8458" width="3.140625" style="3" customWidth="1"/>
    <col min="8459" max="8459" width="3.28515625" style="3" customWidth="1"/>
    <col min="8460" max="8462" width="3.140625" style="3" customWidth="1"/>
    <col min="8463" max="8463" width="3.7109375" style="3" customWidth="1"/>
    <col min="8464" max="8476" width="3.28515625" style="3" customWidth="1"/>
    <col min="8477" max="8477" width="3" style="3" customWidth="1"/>
    <col min="8478" max="8478" width="3.5703125" style="3" customWidth="1"/>
    <col min="8479" max="8479" width="0" style="3" hidden="1" customWidth="1"/>
    <col min="8480" max="8705" width="9.140625" style="3"/>
    <col min="8706" max="8706" width="2.85546875" style="3" customWidth="1"/>
    <col min="8707" max="8707" width="0.85546875" style="3" customWidth="1"/>
    <col min="8708" max="8709" width="6.28515625" style="3" customWidth="1"/>
    <col min="8710" max="8710" width="5" style="3" customWidth="1"/>
    <col min="8711" max="8711" width="5.7109375" style="3" customWidth="1"/>
    <col min="8712" max="8712" width="3.5703125" style="3" customWidth="1"/>
    <col min="8713" max="8713" width="5" style="3" customWidth="1"/>
    <col min="8714" max="8714" width="3.140625" style="3" customWidth="1"/>
    <col min="8715" max="8715" width="3.28515625" style="3" customWidth="1"/>
    <col min="8716" max="8718" width="3.140625" style="3" customWidth="1"/>
    <col min="8719" max="8719" width="3.7109375" style="3" customWidth="1"/>
    <col min="8720" max="8732" width="3.28515625" style="3" customWidth="1"/>
    <col min="8733" max="8733" width="3" style="3" customWidth="1"/>
    <col min="8734" max="8734" width="3.5703125" style="3" customWidth="1"/>
    <col min="8735" max="8735" width="0" style="3" hidden="1" customWidth="1"/>
    <col min="8736" max="8961" width="9.140625" style="3"/>
    <col min="8962" max="8962" width="2.85546875" style="3" customWidth="1"/>
    <col min="8963" max="8963" width="0.85546875" style="3" customWidth="1"/>
    <col min="8964" max="8965" width="6.28515625" style="3" customWidth="1"/>
    <col min="8966" max="8966" width="5" style="3" customWidth="1"/>
    <col min="8967" max="8967" width="5.7109375" style="3" customWidth="1"/>
    <col min="8968" max="8968" width="3.5703125" style="3" customWidth="1"/>
    <col min="8969" max="8969" width="5" style="3" customWidth="1"/>
    <col min="8970" max="8970" width="3.140625" style="3" customWidth="1"/>
    <col min="8971" max="8971" width="3.28515625" style="3" customWidth="1"/>
    <col min="8972" max="8974" width="3.140625" style="3" customWidth="1"/>
    <col min="8975" max="8975" width="3.7109375" style="3" customWidth="1"/>
    <col min="8976" max="8988" width="3.28515625" style="3" customWidth="1"/>
    <col min="8989" max="8989" width="3" style="3" customWidth="1"/>
    <col min="8990" max="8990" width="3.5703125" style="3" customWidth="1"/>
    <col min="8991" max="8991" width="0" style="3" hidden="1" customWidth="1"/>
    <col min="8992" max="9217" width="9.140625" style="3"/>
    <col min="9218" max="9218" width="2.85546875" style="3" customWidth="1"/>
    <col min="9219" max="9219" width="0.85546875" style="3" customWidth="1"/>
    <col min="9220" max="9221" width="6.28515625" style="3" customWidth="1"/>
    <col min="9222" max="9222" width="5" style="3" customWidth="1"/>
    <col min="9223" max="9223" width="5.7109375" style="3" customWidth="1"/>
    <col min="9224" max="9224" width="3.5703125" style="3" customWidth="1"/>
    <col min="9225" max="9225" width="5" style="3" customWidth="1"/>
    <col min="9226" max="9226" width="3.140625" style="3" customWidth="1"/>
    <col min="9227" max="9227" width="3.28515625" style="3" customWidth="1"/>
    <col min="9228" max="9230" width="3.140625" style="3" customWidth="1"/>
    <col min="9231" max="9231" width="3.7109375" style="3" customWidth="1"/>
    <col min="9232" max="9244" width="3.28515625" style="3" customWidth="1"/>
    <col min="9245" max="9245" width="3" style="3" customWidth="1"/>
    <col min="9246" max="9246" width="3.5703125" style="3" customWidth="1"/>
    <col min="9247" max="9247" width="0" style="3" hidden="1" customWidth="1"/>
    <col min="9248" max="9473" width="9.140625" style="3"/>
    <col min="9474" max="9474" width="2.85546875" style="3" customWidth="1"/>
    <col min="9475" max="9475" width="0.85546875" style="3" customWidth="1"/>
    <col min="9476" max="9477" width="6.28515625" style="3" customWidth="1"/>
    <col min="9478" max="9478" width="5" style="3" customWidth="1"/>
    <col min="9479" max="9479" width="5.7109375" style="3" customWidth="1"/>
    <col min="9480" max="9480" width="3.5703125" style="3" customWidth="1"/>
    <col min="9481" max="9481" width="5" style="3" customWidth="1"/>
    <col min="9482" max="9482" width="3.140625" style="3" customWidth="1"/>
    <col min="9483" max="9483" width="3.28515625" style="3" customWidth="1"/>
    <col min="9484" max="9486" width="3.140625" style="3" customWidth="1"/>
    <col min="9487" max="9487" width="3.7109375" style="3" customWidth="1"/>
    <col min="9488" max="9500" width="3.28515625" style="3" customWidth="1"/>
    <col min="9501" max="9501" width="3" style="3" customWidth="1"/>
    <col min="9502" max="9502" width="3.5703125" style="3" customWidth="1"/>
    <col min="9503" max="9503" width="0" style="3" hidden="1" customWidth="1"/>
    <col min="9504" max="9729" width="9.140625" style="3"/>
    <col min="9730" max="9730" width="2.85546875" style="3" customWidth="1"/>
    <col min="9731" max="9731" width="0.85546875" style="3" customWidth="1"/>
    <col min="9732" max="9733" width="6.28515625" style="3" customWidth="1"/>
    <col min="9734" max="9734" width="5" style="3" customWidth="1"/>
    <col min="9735" max="9735" width="5.7109375" style="3" customWidth="1"/>
    <col min="9736" max="9736" width="3.5703125" style="3" customWidth="1"/>
    <col min="9737" max="9737" width="5" style="3" customWidth="1"/>
    <col min="9738" max="9738" width="3.140625" style="3" customWidth="1"/>
    <col min="9739" max="9739" width="3.28515625" style="3" customWidth="1"/>
    <col min="9740" max="9742" width="3.140625" style="3" customWidth="1"/>
    <col min="9743" max="9743" width="3.7109375" style="3" customWidth="1"/>
    <col min="9744" max="9756" width="3.28515625" style="3" customWidth="1"/>
    <col min="9757" max="9757" width="3" style="3" customWidth="1"/>
    <col min="9758" max="9758" width="3.5703125" style="3" customWidth="1"/>
    <col min="9759" max="9759" width="0" style="3" hidden="1" customWidth="1"/>
    <col min="9760" max="9985" width="9.140625" style="3"/>
    <col min="9986" max="9986" width="2.85546875" style="3" customWidth="1"/>
    <col min="9987" max="9987" width="0.85546875" style="3" customWidth="1"/>
    <col min="9988" max="9989" width="6.28515625" style="3" customWidth="1"/>
    <col min="9990" max="9990" width="5" style="3" customWidth="1"/>
    <col min="9991" max="9991" width="5.7109375" style="3" customWidth="1"/>
    <col min="9992" max="9992" width="3.5703125" style="3" customWidth="1"/>
    <col min="9993" max="9993" width="5" style="3" customWidth="1"/>
    <col min="9994" max="9994" width="3.140625" style="3" customWidth="1"/>
    <col min="9995" max="9995" width="3.28515625" style="3" customWidth="1"/>
    <col min="9996" max="9998" width="3.140625" style="3" customWidth="1"/>
    <col min="9999" max="9999" width="3.7109375" style="3" customWidth="1"/>
    <col min="10000" max="10012" width="3.28515625" style="3" customWidth="1"/>
    <col min="10013" max="10013" width="3" style="3" customWidth="1"/>
    <col min="10014" max="10014" width="3.5703125" style="3" customWidth="1"/>
    <col min="10015" max="10015" width="0" style="3" hidden="1" customWidth="1"/>
    <col min="10016" max="10241" width="9.140625" style="3"/>
    <col min="10242" max="10242" width="2.85546875" style="3" customWidth="1"/>
    <col min="10243" max="10243" width="0.85546875" style="3" customWidth="1"/>
    <col min="10244" max="10245" width="6.28515625" style="3" customWidth="1"/>
    <col min="10246" max="10246" width="5" style="3" customWidth="1"/>
    <col min="10247" max="10247" width="5.7109375" style="3" customWidth="1"/>
    <col min="10248" max="10248" width="3.5703125" style="3" customWidth="1"/>
    <col min="10249" max="10249" width="5" style="3" customWidth="1"/>
    <col min="10250" max="10250" width="3.140625" style="3" customWidth="1"/>
    <col min="10251" max="10251" width="3.28515625" style="3" customWidth="1"/>
    <col min="10252" max="10254" width="3.140625" style="3" customWidth="1"/>
    <col min="10255" max="10255" width="3.7109375" style="3" customWidth="1"/>
    <col min="10256" max="10268" width="3.28515625" style="3" customWidth="1"/>
    <col min="10269" max="10269" width="3" style="3" customWidth="1"/>
    <col min="10270" max="10270" width="3.5703125" style="3" customWidth="1"/>
    <col min="10271" max="10271" width="0" style="3" hidden="1" customWidth="1"/>
    <col min="10272" max="10497" width="9.140625" style="3"/>
    <col min="10498" max="10498" width="2.85546875" style="3" customWidth="1"/>
    <col min="10499" max="10499" width="0.85546875" style="3" customWidth="1"/>
    <col min="10500" max="10501" width="6.28515625" style="3" customWidth="1"/>
    <col min="10502" max="10502" width="5" style="3" customWidth="1"/>
    <col min="10503" max="10503" width="5.7109375" style="3" customWidth="1"/>
    <col min="10504" max="10504" width="3.5703125" style="3" customWidth="1"/>
    <col min="10505" max="10505" width="5" style="3" customWidth="1"/>
    <col min="10506" max="10506" width="3.140625" style="3" customWidth="1"/>
    <col min="10507" max="10507" width="3.28515625" style="3" customWidth="1"/>
    <col min="10508" max="10510" width="3.140625" style="3" customWidth="1"/>
    <col min="10511" max="10511" width="3.7109375" style="3" customWidth="1"/>
    <col min="10512" max="10524" width="3.28515625" style="3" customWidth="1"/>
    <col min="10525" max="10525" width="3" style="3" customWidth="1"/>
    <col min="10526" max="10526" width="3.5703125" style="3" customWidth="1"/>
    <col min="10527" max="10527" width="0" style="3" hidden="1" customWidth="1"/>
    <col min="10528" max="10753" width="9.140625" style="3"/>
    <col min="10754" max="10754" width="2.85546875" style="3" customWidth="1"/>
    <col min="10755" max="10755" width="0.85546875" style="3" customWidth="1"/>
    <col min="10756" max="10757" width="6.28515625" style="3" customWidth="1"/>
    <col min="10758" max="10758" width="5" style="3" customWidth="1"/>
    <col min="10759" max="10759" width="5.7109375" style="3" customWidth="1"/>
    <col min="10760" max="10760" width="3.5703125" style="3" customWidth="1"/>
    <col min="10761" max="10761" width="5" style="3" customWidth="1"/>
    <col min="10762" max="10762" width="3.140625" style="3" customWidth="1"/>
    <col min="10763" max="10763" width="3.28515625" style="3" customWidth="1"/>
    <col min="10764" max="10766" width="3.140625" style="3" customWidth="1"/>
    <col min="10767" max="10767" width="3.7109375" style="3" customWidth="1"/>
    <col min="10768" max="10780" width="3.28515625" style="3" customWidth="1"/>
    <col min="10781" max="10781" width="3" style="3" customWidth="1"/>
    <col min="10782" max="10782" width="3.5703125" style="3" customWidth="1"/>
    <col min="10783" max="10783" width="0" style="3" hidden="1" customWidth="1"/>
    <col min="10784" max="11009" width="9.140625" style="3"/>
    <col min="11010" max="11010" width="2.85546875" style="3" customWidth="1"/>
    <col min="11011" max="11011" width="0.85546875" style="3" customWidth="1"/>
    <col min="11012" max="11013" width="6.28515625" style="3" customWidth="1"/>
    <col min="11014" max="11014" width="5" style="3" customWidth="1"/>
    <col min="11015" max="11015" width="5.7109375" style="3" customWidth="1"/>
    <col min="11016" max="11016" width="3.5703125" style="3" customWidth="1"/>
    <col min="11017" max="11017" width="5" style="3" customWidth="1"/>
    <col min="11018" max="11018" width="3.140625" style="3" customWidth="1"/>
    <col min="11019" max="11019" width="3.28515625" style="3" customWidth="1"/>
    <col min="11020" max="11022" width="3.140625" style="3" customWidth="1"/>
    <col min="11023" max="11023" width="3.7109375" style="3" customWidth="1"/>
    <col min="11024" max="11036" width="3.28515625" style="3" customWidth="1"/>
    <col min="11037" max="11037" width="3" style="3" customWidth="1"/>
    <col min="11038" max="11038" width="3.5703125" style="3" customWidth="1"/>
    <col min="11039" max="11039" width="0" style="3" hidden="1" customWidth="1"/>
    <col min="11040" max="11265" width="9.140625" style="3"/>
    <col min="11266" max="11266" width="2.85546875" style="3" customWidth="1"/>
    <col min="11267" max="11267" width="0.85546875" style="3" customWidth="1"/>
    <col min="11268" max="11269" width="6.28515625" style="3" customWidth="1"/>
    <col min="11270" max="11270" width="5" style="3" customWidth="1"/>
    <col min="11271" max="11271" width="5.7109375" style="3" customWidth="1"/>
    <col min="11272" max="11272" width="3.5703125" style="3" customWidth="1"/>
    <col min="11273" max="11273" width="5" style="3" customWidth="1"/>
    <col min="11274" max="11274" width="3.140625" style="3" customWidth="1"/>
    <col min="11275" max="11275" width="3.28515625" style="3" customWidth="1"/>
    <col min="11276" max="11278" width="3.140625" style="3" customWidth="1"/>
    <col min="11279" max="11279" width="3.7109375" style="3" customWidth="1"/>
    <col min="11280" max="11292" width="3.28515625" style="3" customWidth="1"/>
    <col min="11293" max="11293" width="3" style="3" customWidth="1"/>
    <col min="11294" max="11294" width="3.5703125" style="3" customWidth="1"/>
    <col min="11295" max="11295" width="0" style="3" hidden="1" customWidth="1"/>
    <col min="11296" max="11521" width="9.140625" style="3"/>
    <col min="11522" max="11522" width="2.85546875" style="3" customWidth="1"/>
    <col min="11523" max="11523" width="0.85546875" style="3" customWidth="1"/>
    <col min="11524" max="11525" width="6.28515625" style="3" customWidth="1"/>
    <col min="11526" max="11526" width="5" style="3" customWidth="1"/>
    <col min="11527" max="11527" width="5.7109375" style="3" customWidth="1"/>
    <col min="11528" max="11528" width="3.5703125" style="3" customWidth="1"/>
    <col min="11529" max="11529" width="5" style="3" customWidth="1"/>
    <col min="11530" max="11530" width="3.140625" style="3" customWidth="1"/>
    <col min="11531" max="11531" width="3.28515625" style="3" customWidth="1"/>
    <col min="11532" max="11534" width="3.140625" style="3" customWidth="1"/>
    <col min="11535" max="11535" width="3.7109375" style="3" customWidth="1"/>
    <col min="11536" max="11548" width="3.28515625" style="3" customWidth="1"/>
    <col min="11549" max="11549" width="3" style="3" customWidth="1"/>
    <col min="11550" max="11550" width="3.5703125" style="3" customWidth="1"/>
    <col min="11551" max="11551" width="0" style="3" hidden="1" customWidth="1"/>
    <col min="11552" max="11777" width="9.140625" style="3"/>
    <col min="11778" max="11778" width="2.85546875" style="3" customWidth="1"/>
    <col min="11779" max="11779" width="0.85546875" style="3" customWidth="1"/>
    <col min="11780" max="11781" width="6.28515625" style="3" customWidth="1"/>
    <col min="11782" max="11782" width="5" style="3" customWidth="1"/>
    <col min="11783" max="11783" width="5.7109375" style="3" customWidth="1"/>
    <col min="11784" max="11784" width="3.5703125" style="3" customWidth="1"/>
    <col min="11785" max="11785" width="5" style="3" customWidth="1"/>
    <col min="11786" max="11786" width="3.140625" style="3" customWidth="1"/>
    <col min="11787" max="11787" width="3.28515625" style="3" customWidth="1"/>
    <col min="11788" max="11790" width="3.140625" style="3" customWidth="1"/>
    <col min="11791" max="11791" width="3.7109375" style="3" customWidth="1"/>
    <col min="11792" max="11804" width="3.28515625" style="3" customWidth="1"/>
    <col min="11805" max="11805" width="3" style="3" customWidth="1"/>
    <col min="11806" max="11806" width="3.5703125" style="3" customWidth="1"/>
    <col min="11807" max="11807" width="0" style="3" hidden="1" customWidth="1"/>
    <col min="11808" max="12033" width="9.140625" style="3"/>
    <col min="12034" max="12034" width="2.85546875" style="3" customWidth="1"/>
    <col min="12035" max="12035" width="0.85546875" style="3" customWidth="1"/>
    <col min="12036" max="12037" width="6.28515625" style="3" customWidth="1"/>
    <col min="12038" max="12038" width="5" style="3" customWidth="1"/>
    <col min="12039" max="12039" width="5.7109375" style="3" customWidth="1"/>
    <col min="12040" max="12040" width="3.5703125" style="3" customWidth="1"/>
    <col min="12041" max="12041" width="5" style="3" customWidth="1"/>
    <col min="12042" max="12042" width="3.140625" style="3" customWidth="1"/>
    <col min="12043" max="12043" width="3.28515625" style="3" customWidth="1"/>
    <col min="12044" max="12046" width="3.140625" style="3" customWidth="1"/>
    <col min="12047" max="12047" width="3.7109375" style="3" customWidth="1"/>
    <col min="12048" max="12060" width="3.28515625" style="3" customWidth="1"/>
    <col min="12061" max="12061" width="3" style="3" customWidth="1"/>
    <col min="12062" max="12062" width="3.5703125" style="3" customWidth="1"/>
    <col min="12063" max="12063" width="0" style="3" hidden="1" customWidth="1"/>
    <col min="12064" max="12289" width="9.140625" style="3"/>
    <col min="12290" max="12290" width="2.85546875" style="3" customWidth="1"/>
    <col min="12291" max="12291" width="0.85546875" style="3" customWidth="1"/>
    <col min="12292" max="12293" width="6.28515625" style="3" customWidth="1"/>
    <col min="12294" max="12294" width="5" style="3" customWidth="1"/>
    <col min="12295" max="12295" width="5.7109375" style="3" customWidth="1"/>
    <col min="12296" max="12296" width="3.5703125" style="3" customWidth="1"/>
    <col min="12297" max="12297" width="5" style="3" customWidth="1"/>
    <col min="12298" max="12298" width="3.140625" style="3" customWidth="1"/>
    <col min="12299" max="12299" width="3.28515625" style="3" customWidth="1"/>
    <col min="12300" max="12302" width="3.140625" style="3" customWidth="1"/>
    <col min="12303" max="12303" width="3.7109375" style="3" customWidth="1"/>
    <col min="12304" max="12316" width="3.28515625" style="3" customWidth="1"/>
    <col min="12317" max="12317" width="3" style="3" customWidth="1"/>
    <col min="12318" max="12318" width="3.5703125" style="3" customWidth="1"/>
    <col min="12319" max="12319" width="0" style="3" hidden="1" customWidth="1"/>
    <col min="12320" max="12545" width="9.140625" style="3"/>
    <col min="12546" max="12546" width="2.85546875" style="3" customWidth="1"/>
    <col min="12547" max="12547" width="0.85546875" style="3" customWidth="1"/>
    <col min="12548" max="12549" width="6.28515625" style="3" customWidth="1"/>
    <col min="12550" max="12550" width="5" style="3" customWidth="1"/>
    <col min="12551" max="12551" width="5.7109375" style="3" customWidth="1"/>
    <col min="12552" max="12552" width="3.5703125" style="3" customWidth="1"/>
    <col min="12553" max="12553" width="5" style="3" customWidth="1"/>
    <col min="12554" max="12554" width="3.140625" style="3" customWidth="1"/>
    <col min="12555" max="12555" width="3.28515625" style="3" customWidth="1"/>
    <col min="12556" max="12558" width="3.140625" style="3" customWidth="1"/>
    <col min="12559" max="12559" width="3.7109375" style="3" customWidth="1"/>
    <col min="12560" max="12572" width="3.28515625" style="3" customWidth="1"/>
    <col min="12573" max="12573" width="3" style="3" customWidth="1"/>
    <col min="12574" max="12574" width="3.5703125" style="3" customWidth="1"/>
    <col min="12575" max="12575" width="0" style="3" hidden="1" customWidth="1"/>
    <col min="12576" max="12801" width="9.140625" style="3"/>
    <col min="12802" max="12802" width="2.85546875" style="3" customWidth="1"/>
    <col min="12803" max="12803" width="0.85546875" style="3" customWidth="1"/>
    <col min="12804" max="12805" width="6.28515625" style="3" customWidth="1"/>
    <col min="12806" max="12806" width="5" style="3" customWidth="1"/>
    <col min="12807" max="12807" width="5.7109375" style="3" customWidth="1"/>
    <col min="12808" max="12808" width="3.5703125" style="3" customWidth="1"/>
    <col min="12809" max="12809" width="5" style="3" customWidth="1"/>
    <col min="12810" max="12810" width="3.140625" style="3" customWidth="1"/>
    <col min="12811" max="12811" width="3.28515625" style="3" customWidth="1"/>
    <col min="12812" max="12814" width="3.140625" style="3" customWidth="1"/>
    <col min="12815" max="12815" width="3.7109375" style="3" customWidth="1"/>
    <col min="12816" max="12828" width="3.28515625" style="3" customWidth="1"/>
    <col min="12829" max="12829" width="3" style="3" customWidth="1"/>
    <col min="12830" max="12830" width="3.5703125" style="3" customWidth="1"/>
    <col min="12831" max="12831" width="0" style="3" hidden="1" customWidth="1"/>
    <col min="12832" max="13057" width="9.140625" style="3"/>
    <col min="13058" max="13058" width="2.85546875" style="3" customWidth="1"/>
    <col min="13059" max="13059" width="0.85546875" style="3" customWidth="1"/>
    <col min="13060" max="13061" width="6.28515625" style="3" customWidth="1"/>
    <col min="13062" max="13062" width="5" style="3" customWidth="1"/>
    <col min="13063" max="13063" width="5.7109375" style="3" customWidth="1"/>
    <col min="13064" max="13064" width="3.5703125" style="3" customWidth="1"/>
    <col min="13065" max="13065" width="5" style="3" customWidth="1"/>
    <col min="13066" max="13066" width="3.140625" style="3" customWidth="1"/>
    <col min="13067" max="13067" width="3.28515625" style="3" customWidth="1"/>
    <col min="13068" max="13070" width="3.140625" style="3" customWidth="1"/>
    <col min="13071" max="13071" width="3.7109375" style="3" customWidth="1"/>
    <col min="13072" max="13084" width="3.28515625" style="3" customWidth="1"/>
    <col min="13085" max="13085" width="3" style="3" customWidth="1"/>
    <col min="13086" max="13086" width="3.5703125" style="3" customWidth="1"/>
    <col min="13087" max="13087" width="0" style="3" hidden="1" customWidth="1"/>
    <col min="13088" max="13313" width="9.140625" style="3"/>
    <col min="13314" max="13314" width="2.85546875" style="3" customWidth="1"/>
    <col min="13315" max="13315" width="0.85546875" style="3" customWidth="1"/>
    <col min="13316" max="13317" width="6.28515625" style="3" customWidth="1"/>
    <col min="13318" max="13318" width="5" style="3" customWidth="1"/>
    <col min="13319" max="13319" width="5.7109375" style="3" customWidth="1"/>
    <col min="13320" max="13320" width="3.5703125" style="3" customWidth="1"/>
    <col min="13321" max="13321" width="5" style="3" customWidth="1"/>
    <col min="13322" max="13322" width="3.140625" style="3" customWidth="1"/>
    <col min="13323" max="13323" width="3.28515625" style="3" customWidth="1"/>
    <col min="13324" max="13326" width="3.140625" style="3" customWidth="1"/>
    <col min="13327" max="13327" width="3.7109375" style="3" customWidth="1"/>
    <col min="13328" max="13340" width="3.28515625" style="3" customWidth="1"/>
    <col min="13341" max="13341" width="3" style="3" customWidth="1"/>
    <col min="13342" max="13342" width="3.5703125" style="3" customWidth="1"/>
    <col min="13343" max="13343" width="0" style="3" hidden="1" customWidth="1"/>
    <col min="13344" max="13569" width="9.140625" style="3"/>
    <col min="13570" max="13570" width="2.85546875" style="3" customWidth="1"/>
    <col min="13571" max="13571" width="0.85546875" style="3" customWidth="1"/>
    <col min="13572" max="13573" width="6.28515625" style="3" customWidth="1"/>
    <col min="13574" max="13574" width="5" style="3" customWidth="1"/>
    <col min="13575" max="13575" width="5.7109375" style="3" customWidth="1"/>
    <col min="13576" max="13576" width="3.5703125" style="3" customWidth="1"/>
    <col min="13577" max="13577" width="5" style="3" customWidth="1"/>
    <col min="13578" max="13578" width="3.140625" style="3" customWidth="1"/>
    <col min="13579" max="13579" width="3.28515625" style="3" customWidth="1"/>
    <col min="13580" max="13582" width="3.140625" style="3" customWidth="1"/>
    <col min="13583" max="13583" width="3.7109375" style="3" customWidth="1"/>
    <col min="13584" max="13596" width="3.28515625" style="3" customWidth="1"/>
    <col min="13597" max="13597" width="3" style="3" customWidth="1"/>
    <col min="13598" max="13598" width="3.5703125" style="3" customWidth="1"/>
    <col min="13599" max="13599" width="0" style="3" hidden="1" customWidth="1"/>
    <col min="13600" max="13825" width="9.140625" style="3"/>
    <col min="13826" max="13826" width="2.85546875" style="3" customWidth="1"/>
    <col min="13827" max="13827" width="0.85546875" style="3" customWidth="1"/>
    <col min="13828" max="13829" width="6.28515625" style="3" customWidth="1"/>
    <col min="13830" max="13830" width="5" style="3" customWidth="1"/>
    <col min="13831" max="13831" width="5.7109375" style="3" customWidth="1"/>
    <col min="13832" max="13832" width="3.5703125" style="3" customWidth="1"/>
    <col min="13833" max="13833" width="5" style="3" customWidth="1"/>
    <col min="13834" max="13834" width="3.140625" style="3" customWidth="1"/>
    <col min="13835" max="13835" width="3.28515625" style="3" customWidth="1"/>
    <col min="13836" max="13838" width="3.140625" style="3" customWidth="1"/>
    <col min="13839" max="13839" width="3.7109375" style="3" customWidth="1"/>
    <col min="13840" max="13852" width="3.28515625" style="3" customWidth="1"/>
    <col min="13853" max="13853" width="3" style="3" customWidth="1"/>
    <col min="13854" max="13854" width="3.5703125" style="3" customWidth="1"/>
    <col min="13855" max="13855" width="0" style="3" hidden="1" customWidth="1"/>
    <col min="13856" max="14081" width="9.140625" style="3"/>
    <col min="14082" max="14082" width="2.85546875" style="3" customWidth="1"/>
    <col min="14083" max="14083" width="0.85546875" style="3" customWidth="1"/>
    <col min="14084" max="14085" width="6.28515625" style="3" customWidth="1"/>
    <col min="14086" max="14086" width="5" style="3" customWidth="1"/>
    <col min="14087" max="14087" width="5.7109375" style="3" customWidth="1"/>
    <col min="14088" max="14088" width="3.5703125" style="3" customWidth="1"/>
    <col min="14089" max="14089" width="5" style="3" customWidth="1"/>
    <col min="14090" max="14090" width="3.140625" style="3" customWidth="1"/>
    <col min="14091" max="14091" width="3.28515625" style="3" customWidth="1"/>
    <col min="14092" max="14094" width="3.140625" style="3" customWidth="1"/>
    <col min="14095" max="14095" width="3.7109375" style="3" customWidth="1"/>
    <col min="14096" max="14108" width="3.28515625" style="3" customWidth="1"/>
    <col min="14109" max="14109" width="3" style="3" customWidth="1"/>
    <col min="14110" max="14110" width="3.5703125" style="3" customWidth="1"/>
    <col min="14111" max="14111" width="0" style="3" hidden="1" customWidth="1"/>
    <col min="14112" max="14337" width="9.140625" style="3"/>
    <col min="14338" max="14338" width="2.85546875" style="3" customWidth="1"/>
    <col min="14339" max="14339" width="0.85546875" style="3" customWidth="1"/>
    <col min="14340" max="14341" width="6.28515625" style="3" customWidth="1"/>
    <col min="14342" max="14342" width="5" style="3" customWidth="1"/>
    <col min="14343" max="14343" width="5.7109375" style="3" customWidth="1"/>
    <col min="14344" max="14344" width="3.5703125" style="3" customWidth="1"/>
    <col min="14345" max="14345" width="5" style="3" customWidth="1"/>
    <col min="14346" max="14346" width="3.140625" style="3" customWidth="1"/>
    <col min="14347" max="14347" width="3.28515625" style="3" customWidth="1"/>
    <col min="14348" max="14350" width="3.140625" style="3" customWidth="1"/>
    <col min="14351" max="14351" width="3.7109375" style="3" customWidth="1"/>
    <col min="14352" max="14364" width="3.28515625" style="3" customWidth="1"/>
    <col min="14365" max="14365" width="3" style="3" customWidth="1"/>
    <col min="14366" max="14366" width="3.5703125" style="3" customWidth="1"/>
    <col min="14367" max="14367" width="0" style="3" hidden="1" customWidth="1"/>
    <col min="14368" max="14593" width="9.140625" style="3"/>
    <col min="14594" max="14594" width="2.85546875" style="3" customWidth="1"/>
    <col min="14595" max="14595" width="0.85546875" style="3" customWidth="1"/>
    <col min="14596" max="14597" width="6.28515625" style="3" customWidth="1"/>
    <col min="14598" max="14598" width="5" style="3" customWidth="1"/>
    <col min="14599" max="14599" width="5.7109375" style="3" customWidth="1"/>
    <col min="14600" max="14600" width="3.5703125" style="3" customWidth="1"/>
    <col min="14601" max="14601" width="5" style="3" customWidth="1"/>
    <col min="14602" max="14602" width="3.140625" style="3" customWidth="1"/>
    <col min="14603" max="14603" width="3.28515625" style="3" customWidth="1"/>
    <col min="14604" max="14606" width="3.140625" style="3" customWidth="1"/>
    <col min="14607" max="14607" width="3.7109375" style="3" customWidth="1"/>
    <col min="14608" max="14620" width="3.28515625" style="3" customWidth="1"/>
    <col min="14621" max="14621" width="3" style="3" customWidth="1"/>
    <col min="14622" max="14622" width="3.5703125" style="3" customWidth="1"/>
    <col min="14623" max="14623" width="0" style="3" hidden="1" customWidth="1"/>
    <col min="14624" max="14849" width="9.140625" style="3"/>
    <col min="14850" max="14850" width="2.85546875" style="3" customWidth="1"/>
    <col min="14851" max="14851" width="0.85546875" style="3" customWidth="1"/>
    <col min="14852" max="14853" width="6.28515625" style="3" customWidth="1"/>
    <col min="14854" max="14854" width="5" style="3" customWidth="1"/>
    <col min="14855" max="14855" width="5.7109375" style="3" customWidth="1"/>
    <col min="14856" max="14856" width="3.5703125" style="3" customWidth="1"/>
    <col min="14857" max="14857" width="5" style="3" customWidth="1"/>
    <col min="14858" max="14858" width="3.140625" style="3" customWidth="1"/>
    <col min="14859" max="14859" width="3.28515625" style="3" customWidth="1"/>
    <col min="14860" max="14862" width="3.140625" style="3" customWidth="1"/>
    <col min="14863" max="14863" width="3.7109375" style="3" customWidth="1"/>
    <col min="14864" max="14876" width="3.28515625" style="3" customWidth="1"/>
    <col min="14877" max="14877" width="3" style="3" customWidth="1"/>
    <col min="14878" max="14878" width="3.5703125" style="3" customWidth="1"/>
    <col min="14879" max="14879" width="0" style="3" hidden="1" customWidth="1"/>
    <col min="14880" max="15105" width="9.140625" style="3"/>
    <col min="15106" max="15106" width="2.85546875" style="3" customWidth="1"/>
    <col min="15107" max="15107" width="0.85546875" style="3" customWidth="1"/>
    <col min="15108" max="15109" width="6.28515625" style="3" customWidth="1"/>
    <col min="15110" max="15110" width="5" style="3" customWidth="1"/>
    <col min="15111" max="15111" width="5.7109375" style="3" customWidth="1"/>
    <col min="15112" max="15112" width="3.5703125" style="3" customWidth="1"/>
    <col min="15113" max="15113" width="5" style="3" customWidth="1"/>
    <col min="15114" max="15114" width="3.140625" style="3" customWidth="1"/>
    <col min="15115" max="15115" width="3.28515625" style="3" customWidth="1"/>
    <col min="15116" max="15118" width="3.140625" style="3" customWidth="1"/>
    <col min="15119" max="15119" width="3.7109375" style="3" customWidth="1"/>
    <col min="15120" max="15132" width="3.28515625" style="3" customWidth="1"/>
    <col min="15133" max="15133" width="3" style="3" customWidth="1"/>
    <col min="15134" max="15134" width="3.5703125" style="3" customWidth="1"/>
    <col min="15135" max="15135" width="0" style="3" hidden="1" customWidth="1"/>
    <col min="15136" max="15361" width="9.140625" style="3"/>
    <col min="15362" max="15362" width="2.85546875" style="3" customWidth="1"/>
    <col min="15363" max="15363" width="0.85546875" style="3" customWidth="1"/>
    <col min="15364" max="15365" width="6.28515625" style="3" customWidth="1"/>
    <col min="15366" max="15366" width="5" style="3" customWidth="1"/>
    <col min="15367" max="15367" width="5.7109375" style="3" customWidth="1"/>
    <col min="15368" max="15368" width="3.5703125" style="3" customWidth="1"/>
    <col min="15369" max="15369" width="5" style="3" customWidth="1"/>
    <col min="15370" max="15370" width="3.140625" style="3" customWidth="1"/>
    <col min="15371" max="15371" width="3.28515625" style="3" customWidth="1"/>
    <col min="15372" max="15374" width="3.140625" style="3" customWidth="1"/>
    <col min="15375" max="15375" width="3.7109375" style="3" customWidth="1"/>
    <col min="15376" max="15388" width="3.28515625" style="3" customWidth="1"/>
    <col min="15389" max="15389" width="3" style="3" customWidth="1"/>
    <col min="15390" max="15390" width="3.5703125" style="3" customWidth="1"/>
    <col min="15391" max="15391" width="0" style="3" hidden="1" customWidth="1"/>
    <col min="15392" max="15617" width="9.140625" style="3"/>
    <col min="15618" max="15618" width="2.85546875" style="3" customWidth="1"/>
    <col min="15619" max="15619" width="0.85546875" style="3" customWidth="1"/>
    <col min="15620" max="15621" width="6.28515625" style="3" customWidth="1"/>
    <col min="15622" max="15622" width="5" style="3" customWidth="1"/>
    <col min="15623" max="15623" width="5.7109375" style="3" customWidth="1"/>
    <col min="15624" max="15624" width="3.5703125" style="3" customWidth="1"/>
    <col min="15625" max="15625" width="5" style="3" customWidth="1"/>
    <col min="15626" max="15626" width="3.140625" style="3" customWidth="1"/>
    <col min="15627" max="15627" width="3.28515625" style="3" customWidth="1"/>
    <col min="15628" max="15630" width="3.140625" style="3" customWidth="1"/>
    <col min="15631" max="15631" width="3.7109375" style="3" customWidth="1"/>
    <col min="15632" max="15644" width="3.28515625" style="3" customWidth="1"/>
    <col min="15645" max="15645" width="3" style="3" customWidth="1"/>
    <col min="15646" max="15646" width="3.5703125" style="3" customWidth="1"/>
    <col min="15647" max="15647" width="0" style="3" hidden="1" customWidth="1"/>
    <col min="15648" max="15873" width="9.140625" style="3"/>
    <col min="15874" max="15874" width="2.85546875" style="3" customWidth="1"/>
    <col min="15875" max="15875" width="0.85546875" style="3" customWidth="1"/>
    <col min="15876" max="15877" width="6.28515625" style="3" customWidth="1"/>
    <col min="15878" max="15878" width="5" style="3" customWidth="1"/>
    <col min="15879" max="15879" width="5.7109375" style="3" customWidth="1"/>
    <col min="15880" max="15880" width="3.5703125" style="3" customWidth="1"/>
    <col min="15881" max="15881" width="5" style="3" customWidth="1"/>
    <col min="15882" max="15882" width="3.140625" style="3" customWidth="1"/>
    <col min="15883" max="15883" width="3.28515625" style="3" customWidth="1"/>
    <col min="15884" max="15886" width="3.140625" style="3" customWidth="1"/>
    <col min="15887" max="15887" width="3.7109375" style="3" customWidth="1"/>
    <col min="15888" max="15900" width="3.28515625" style="3" customWidth="1"/>
    <col min="15901" max="15901" width="3" style="3" customWidth="1"/>
    <col min="15902" max="15902" width="3.5703125" style="3" customWidth="1"/>
    <col min="15903" max="15903" width="0" style="3" hidden="1" customWidth="1"/>
    <col min="15904" max="16129" width="9.140625" style="3"/>
    <col min="16130" max="16130" width="2.85546875" style="3" customWidth="1"/>
    <col min="16131" max="16131" width="0.85546875" style="3" customWidth="1"/>
    <col min="16132" max="16133" width="6.28515625" style="3" customWidth="1"/>
    <col min="16134" max="16134" width="5" style="3" customWidth="1"/>
    <col min="16135" max="16135" width="5.7109375" style="3" customWidth="1"/>
    <col min="16136" max="16136" width="3.5703125" style="3" customWidth="1"/>
    <col min="16137" max="16137" width="5" style="3" customWidth="1"/>
    <col min="16138" max="16138" width="3.140625" style="3" customWidth="1"/>
    <col min="16139" max="16139" width="3.28515625" style="3" customWidth="1"/>
    <col min="16140" max="16142" width="3.140625" style="3" customWidth="1"/>
    <col min="16143" max="16143" width="3.7109375" style="3" customWidth="1"/>
    <col min="16144" max="16156" width="3.28515625" style="3" customWidth="1"/>
    <col min="16157" max="16157" width="3" style="3" customWidth="1"/>
    <col min="16158" max="16158" width="3.5703125" style="3" customWidth="1"/>
    <col min="16159" max="16159" width="0" style="3" hidden="1" customWidth="1"/>
    <col min="16160" max="16384" width="9.140625" style="3"/>
  </cols>
  <sheetData>
    <row r="1" spans="1:33" ht="9" customHeight="1" x14ac:dyDescent="0.2">
      <c r="A1" s="878"/>
      <c r="B1" s="879"/>
      <c r="C1" s="879"/>
      <c r="D1" s="879"/>
      <c r="E1" s="879"/>
      <c r="F1" s="879"/>
      <c r="G1" s="880"/>
      <c r="H1" s="880"/>
      <c r="I1" s="880"/>
      <c r="J1" s="880"/>
      <c r="K1" s="880"/>
      <c r="L1" s="880"/>
      <c r="M1" s="880"/>
      <c r="N1" s="880"/>
      <c r="O1" s="880"/>
      <c r="P1" s="880"/>
      <c r="Q1" s="880"/>
      <c r="R1" s="880"/>
      <c r="S1" s="880"/>
      <c r="T1" s="880"/>
      <c r="U1" s="880"/>
      <c r="V1" s="880"/>
      <c r="W1" s="880"/>
      <c r="X1" s="880"/>
      <c r="Y1" s="880"/>
      <c r="Z1" s="880"/>
      <c r="AA1" s="880"/>
      <c r="AB1" s="880"/>
      <c r="AC1" s="880"/>
      <c r="AD1" s="880"/>
      <c r="AE1" s="881"/>
    </row>
    <row r="2" spans="1:33" ht="9.75" customHeight="1" x14ac:dyDescent="0.25">
      <c r="A2" s="887"/>
      <c r="B2" s="267"/>
      <c r="C2" s="267"/>
      <c r="D2" s="267"/>
      <c r="E2" s="421"/>
      <c r="F2" s="387"/>
      <c r="G2" s="780"/>
      <c r="H2" s="780"/>
      <c r="I2" s="780"/>
      <c r="J2" s="441"/>
      <c r="K2" s="780"/>
      <c r="L2" s="780"/>
      <c r="M2" s="780"/>
      <c r="N2" s="780"/>
      <c r="O2" s="780"/>
      <c r="P2" s="780"/>
      <c r="Q2" s="780"/>
      <c r="R2" s="780"/>
      <c r="S2" s="780"/>
      <c r="T2" s="780"/>
      <c r="U2" s="780"/>
      <c r="V2" s="780"/>
      <c r="W2" s="780"/>
      <c r="X2" s="780"/>
      <c r="Y2" s="780"/>
      <c r="Z2" s="780"/>
      <c r="AA2" s="267"/>
      <c r="AB2" s="267"/>
      <c r="AC2" s="267"/>
      <c r="AD2" s="267"/>
      <c r="AE2" s="1244"/>
    </row>
    <row r="3" spans="1:33" s="4" customFormat="1" ht="15" customHeight="1" x14ac:dyDescent="0.2">
      <c r="A3" s="886"/>
      <c r="B3" s="442"/>
      <c r="C3" s="937"/>
      <c r="D3" s="937"/>
      <c r="E3" s="891" t="s">
        <v>367</v>
      </c>
      <c r="F3" s="891"/>
      <c r="G3" s="891"/>
      <c r="H3" s="891"/>
      <c r="I3" s="891"/>
      <c r="J3" s="891"/>
      <c r="K3" s="891"/>
      <c r="L3" s="891"/>
      <c r="M3" s="891"/>
      <c r="N3" s="891"/>
      <c r="O3" s="891"/>
      <c r="P3" s="891"/>
      <c r="Q3" s="891"/>
      <c r="R3" s="891"/>
      <c r="S3" s="891"/>
      <c r="T3" s="891"/>
      <c r="U3" s="891"/>
      <c r="V3" s="891"/>
      <c r="Z3" s="443"/>
      <c r="AA3" s="443"/>
      <c r="AB3" s="444"/>
      <c r="AC3" s="444"/>
      <c r="AD3" s="444"/>
      <c r="AE3" s="445"/>
    </row>
    <row r="4" spans="1:33" s="4" customFormat="1" ht="15" customHeight="1" x14ac:dyDescent="0.2">
      <c r="A4" s="886"/>
      <c r="B4" s="442"/>
      <c r="C4" s="937"/>
      <c r="D4" s="937"/>
      <c r="E4" s="896" t="s">
        <v>368</v>
      </c>
      <c r="F4" s="896"/>
      <c r="G4" s="896"/>
      <c r="H4" s="896"/>
      <c r="I4" s="896"/>
      <c r="J4" s="896"/>
      <c r="K4" s="896"/>
      <c r="L4" s="896"/>
      <c r="M4" s="896"/>
      <c r="N4" s="896"/>
      <c r="O4" s="896"/>
      <c r="P4" s="896"/>
      <c r="Q4" s="896"/>
      <c r="R4" s="896"/>
      <c r="S4" s="896"/>
      <c r="T4" s="896"/>
      <c r="U4" s="896"/>
      <c r="V4" s="896"/>
      <c r="Z4" s="443"/>
      <c r="AA4" s="443"/>
      <c r="AB4" s="444"/>
      <c r="AC4" s="444"/>
      <c r="AD4" s="444"/>
      <c r="AE4" s="445"/>
    </row>
    <row r="5" spans="1:33" ht="23.25" customHeight="1" x14ac:dyDescent="0.2">
      <c r="A5" s="887"/>
      <c r="B5" s="267"/>
      <c r="C5" s="267"/>
      <c r="D5" s="267"/>
      <c r="E5" s="267"/>
      <c r="F5" s="267"/>
      <c r="G5" s="267"/>
      <c r="H5" s="267"/>
      <c r="I5" s="267"/>
      <c r="J5" s="267"/>
      <c r="K5" s="267"/>
      <c r="L5" s="267"/>
      <c r="M5" s="267"/>
      <c r="N5" s="797"/>
      <c r="O5" s="797"/>
      <c r="P5" s="797"/>
      <c r="Q5" s="267"/>
      <c r="R5" s="932"/>
      <c r="S5" s="932"/>
      <c r="T5" s="932"/>
      <c r="U5" s="932"/>
      <c r="V5" s="932"/>
      <c r="W5" s="932"/>
      <c r="X5" s="932"/>
      <c r="Y5" s="932"/>
      <c r="Z5" s="932"/>
      <c r="AA5" s="926"/>
      <c r="AB5" s="926"/>
      <c r="AC5" s="926"/>
      <c r="AD5" s="926"/>
      <c r="AE5" s="436"/>
    </row>
    <row r="6" spans="1:33" ht="12.75" customHeight="1" x14ac:dyDescent="0.2">
      <c r="A6" s="885">
        <v>3.1</v>
      </c>
      <c r="B6" s="926"/>
      <c r="C6" s="275" t="s">
        <v>369</v>
      </c>
      <c r="D6" s="275"/>
      <c r="E6" s="267"/>
      <c r="F6" s="267"/>
      <c r="G6" s="267"/>
      <c r="H6" s="267"/>
      <c r="I6" s="267"/>
      <c r="J6" s="267"/>
      <c r="K6" s="267"/>
      <c r="L6" s="267"/>
      <c r="M6" s="267"/>
      <c r="N6" s="797"/>
      <c r="O6" s="267"/>
      <c r="P6" s="888" t="s">
        <v>576</v>
      </c>
      <c r="Q6" s="267"/>
      <c r="R6" s="267"/>
      <c r="S6" s="267"/>
      <c r="T6" s="267"/>
      <c r="U6" s="267"/>
      <c r="V6" s="267"/>
      <c r="W6" s="267"/>
      <c r="X6" s="267"/>
      <c r="Y6" s="267"/>
      <c r="Z6" s="267"/>
      <c r="AA6" s="267"/>
      <c r="AB6" s="267"/>
      <c r="AC6" s="267"/>
      <c r="AD6" s="267"/>
      <c r="AE6" s="436"/>
    </row>
    <row r="7" spans="1:33" ht="12" customHeight="1" x14ac:dyDescent="0.2">
      <c r="A7" s="887"/>
      <c r="B7" s="267"/>
      <c r="C7" s="284" t="s">
        <v>370</v>
      </c>
      <c r="D7" s="284"/>
      <c r="E7" s="267"/>
      <c r="F7" s="939"/>
      <c r="G7" s="939"/>
      <c r="H7" s="267"/>
      <c r="I7" s="267"/>
      <c r="J7" s="267"/>
      <c r="K7" s="267"/>
      <c r="L7" s="267"/>
      <c r="M7" s="6"/>
      <c r="N7" s="267"/>
      <c r="O7" s="275"/>
      <c r="P7" s="3"/>
      <c r="Q7" s="926"/>
      <c r="R7" s="926"/>
      <c r="S7" s="926"/>
      <c r="T7" s="926"/>
      <c r="U7" s="275" t="s">
        <v>84</v>
      </c>
      <c r="V7" s="926"/>
      <c r="W7" s="926"/>
      <c r="X7" s="926"/>
      <c r="Y7" s="926"/>
      <c r="Z7" s="926"/>
      <c r="AA7" s="437" t="s">
        <v>366</v>
      </c>
      <c r="AB7" s="437"/>
      <c r="AC7" s="437"/>
      <c r="AD7" s="437"/>
      <c r="AE7" s="436"/>
    </row>
    <row r="8" spans="1:33" ht="3" customHeight="1" x14ac:dyDescent="0.2">
      <c r="A8" s="887"/>
      <c r="B8" s="267"/>
      <c r="C8" s="284"/>
      <c r="D8" s="284"/>
      <c r="E8" s="267"/>
      <c r="F8" s="1171"/>
      <c r="G8" s="1171"/>
      <c r="H8" s="267"/>
      <c r="I8" s="267"/>
      <c r="J8" s="267"/>
      <c r="K8" s="267"/>
      <c r="L8" s="267"/>
      <c r="M8" s="6"/>
      <c r="N8" s="267"/>
      <c r="O8" s="275"/>
      <c r="P8" s="3"/>
      <c r="Q8" s="1169"/>
      <c r="R8" s="1169"/>
      <c r="S8" s="1169"/>
      <c r="T8" s="1169"/>
      <c r="U8" s="275"/>
      <c r="V8" s="1169"/>
      <c r="W8" s="1169"/>
      <c r="X8" s="1169"/>
      <c r="Y8" s="1169"/>
      <c r="Z8" s="1169"/>
      <c r="AA8" s="437"/>
      <c r="AB8" s="437"/>
      <c r="AC8" s="437"/>
      <c r="AD8" s="437"/>
      <c r="AE8" s="1244"/>
    </row>
    <row r="9" spans="1:33" ht="16.5" customHeight="1" x14ac:dyDescent="0.2">
      <c r="A9" s="887"/>
      <c r="B9" s="267"/>
      <c r="C9" s="928" t="s">
        <v>81</v>
      </c>
      <c r="D9" s="939" t="s">
        <v>586</v>
      </c>
      <c r="E9" s="3"/>
      <c r="F9" s="267"/>
      <c r="G9" s="267"/>
      <c r="H9" s="939"/>
      <c r="I9" s="939"/>
      <c r="J9" s="939"/>
      <c r="K9" s="939"/>
      <c r="L9" s="939"/>
      <c r="M9" s="939"/>
      <c r="N9" s="928"/>
      <c r="O9" s="928">
        <v>31</v>
      </c>
      <c r="P9" s="446"/>
      <c r="Q9" s="447"/>
      <c r="R9" s="447"/>
      <c r="S9" s="447"/>
      <c r="T9" s="447"/>
      <c r="U9" s="447"/>
      <c r="V9" s="447"/>
      <c r="W9" s="447"/>
      <c r="X9" s="447"/>
      <c r="Y9" s="447"/>
      <c r="Z9" s="447"/>
      <c r="AA9" s="448"/>
      <c r="AB9" s="449"/>
      <c r="AC9" s="449"/>
      <c r="AD9" s="449"/>
      <c r="AE9" s="436"/>
    </row>
    <row r="10" spans="1:33" ht="5.0999999999999996" customHeight="1" x14ac:dyDescent="0.2">
      <c r="A10" s="887"/>
      <c r="B10" s="267"/>
      <c r="C10" s="267"/>
      <c r="D10" s="267"/>
      <c r="E10" s="267"/>
      <c r="F10" s="939"/>
      <c r="G10" s="939"/>
      <c r="H10" s="267"/>
      <c r="I10" s="267"/>
      <c r="J10" s="267"/>
      <c r="K10" s="267"/>
      <c r="L10" s="928"/>
      <c r="M10" s="267"/>
      <c r="N10" s="267"/>
      <c r="O10" s="267"/>
      <c r="P10" s="267"/>
      <c r="Q10" s="267"/>
      <c r="R10" s="267"/>
      <c r="S10" s="267"/>
      <c r="T10" s="267"/>
      <c r="U10" s="267"/>
      <c r="V10" s="267"/>
      <c r="W10" s="267"/>
      <c r="X10" s="267"/>
      <c r="Y10" s="267"/>
      <c r="Z10" s="267"/>
      <c r="AA10" s="267"/>
      <c r="AB10" s="450"/>
      <c r="AC10" s="450"/>
      <c r="AD10" s="450"/>
      <c r="AE10" s="436"/>
    </row>
    <row r="11" spans="1:33" ht="16.5" customHeight="1" x14ac:dyDescent="0.2">
      <c r="A11" s="887"/>
      <c r="B11" s="267"/>
      <c r="C11" s="928" t="s">
        <v>82</v>
      </c>
      <c r="D11" s="260" t="s">
        <v>371</v>
      </c>
      <c r="E11" s="3"/>
      <c r="F11" s="939"/>
      <c r="G11" s="939"/>
      <c r="H11" s="939"/>
      <c r="I11" s="939"/>
      <c r="J11" s="939"/>
      <c r="K11" s="939"/>
      <c r="L11" s="939"/>
      <c r="M11" s="939"/>
      <c r="N11" s="928"/>
      <c r="O11" s="928">
        <v>32</v>
      </c>
      <c r="P11" s="451"/>
      <c r="Q11" s="452"/>
      <c r="R11" s="452"/>
      <c r="S11" s="452"/>
      <c r="T11" s="452"/>
      <c r="U11" s="452"/>
      <c r="V11" s="452"/>
      <c r="W11" s="452"/>
      <c r="X11" s="452"/>
      <c r="Y11" s="452"/>
      <c r="Z11" s="452"/>
      <c r="AA11" s="453"/>
      <c r="AB11" s="449"/>
      <c r="AC11" s="449"/>
      <c r="AD11" s="449"/>
      <c r="AE11" s="261"/>
    </row>
    <row r="12" spans="1:33" ht="26.25" customHeight="1" x14ac:dyDescent="0.2">
      <c r="A12" s="887"/>
      <c r="B12" s="267"/>
      <c r="C12" s="260"/>
      <c r="D12" s="939"/>
      <c r="E12" s="939"/>
      <c r="F12" s="275"/>
      <c r="G12" s="267"/>
      <c r="H12" s="939"/>
      <c r="I12" s="939"/>
      <c r="J12" s="939"/>
      <c r="K12" s="939"/>
      <c r="L12" s="939"/>
      <c r="M12" s="939"/>
      <c r="N12" s="928"/>
      <c r="O12" s="940"/>
      <c r="P12" s="940"/>
      <c r="Q12" s="940"/>
      <c r="R12" s="940"/>
      <c r="S12" s="940"/>
      <c r="T12" s="940"/>
      <c r="U12" s="940"/>
      <c r="V12" s="940"/>
      <c r="W12" s="940"/>
      <c r="X12" s="940"/>
      <c r="Y12" s="940"/>
      <c r="Z12" s="940"/>
      <c r="AA12" s="940"/>
      <c r="AB12" s="449"/>
      <c r="AC12" s="449"/>
      <c r="AD12" s="449"/>
      <c r="AE12" s="436"/>
    </row>
    <row r="13" spans="1:33" ht="11.25" customHeight="1" x14ac:dyDescent="0.2">
      <c r="A13" s="885">
        <v>3.2</v>
      </c>
      <c r="B13" s="926"/>
      <c r="C13" s="275" t="s">
        <v>471</v>
      </c>
      <c r="D13" s="275"/>
      <c r="E13" s="275"/>
      <c r="F13" s="267"/>
      <c r="G13" s="267"/>
      <c r="H13" s="267"/>
      <c r="I13" s="267"/>
      <c r="J13" s="267"/>
      <c r="K13" s="267"/>
      <c r="L13" s="267"/>
      <c r="M13" s="267"/>
      <c r="N13" s="267"/>
      <c r="O13" s="267"/>
      <c r="P13" s="267"/>
      <c r="Q13" s="267"/>
      <c r="R13" s="267"/>
      <c r="S13" s="267"/>
      <c r="T13" s="267"/>
      <c r="U13" s="267"/>
      <c r="V13" s="267"/>
      <c r="W13" s="267"/>
      <c r="X13" s="275"/>
      <c r="Y13" s="275"/>
      <c r="Z13" s="267"/>
      <c r="AA13" s="267"/>
      <c r="AB13" s="267"/>
      <c r="AC13" s="267"/>
      <c r="AD13" s="267"/>
      <c r="AE13" s="436"/>
    </row>
    <row r="14" spans="1:33" s="45" customFormat="1" ht="16.5" customHeight="1" x14ac:dyDescent="0.2">
      <c r="A14" s="1248"/>
      <c r="B14" s="272"/>
      <c r="C14" s="797" t="s">
        <v>577</v>
      </c>
      <c r="D14" s="797"/>
      <c r="E14" s="277"/>
      <c r="F14" s="277"/>
      <c r="G14" s="277"/>
      <c r="H14" s="277"/>
      <c r="I14" s="277"/>
      <c r="J14" s="277"/>
      <c r="K14" s="277"/>
      <c r="L14" s="277"/>
      <c r="M14" s="277"/>
      <c r="N14" s="277"/>
      <c r="O14" s="277"/>
      <c r="P14" s="277"/>
      <c r="Q14" s="277"/>
      <c r="R14" s="277"/>
      <c r="S14" s="277"/>
      <c r="T14" s="277"/>
      <c r="U14" s="277"/>
      <c r="V14" s="277"/>
      <c r="W14" s="277"/>
      <c r="X14" s="274"/>
      <c r="Y14" s="272"/>
      <c r="Z14" s="277"/>
      <c r="AA14" s="277"/>
      <c r="AB14" s="277"/>
      <c r="AC14" s="277"/>
      <c r="AD14" s="277"/>
      <c r="AE14" s="1249"/>
      <c r="AG14" s="7"/>
    </row>
    <row r="15" spans="1:33" s="435" customFormat="1" ht="10.5" customHeight="1" x14ac:dyDescent="0.2">
      <c r="A15" s="1250"/>
      <c r="B15" s="276"/>
      <c r="C15" s="1170" t="s">
        <v>578</v>
      </c>
      <c r="D15" s="1170"/>
      <c r="E15" s="462"/>
      <c r="F15" s="462"/>
      <c r="G15" s="462"/>
      <c r="H15" s="462"/>
      <c r="I15" s="462"/>
      <c r="J15" s="462"/>
      <c r="K15" s="462"/>
      <c r="L15" s="462"/>
      <c r="M15" s="462"/>
      <c r="N15" s="462"/>
      <c r="O15" s="462"/>
      <c r="P15" s="462"/>
      <c r="Q15" s="462"/>
      <c r="R15" s="462"/>
      <c r="S15" s="462"/>
      <c r="T15" s="462"/>
      <c r="U15" s="462"/>
      <c r="V15" s="462"/>
      <c r="W15" s="462"/>
      <c r="X15" s="276"/>
      <c r="Y15" s="276"/>
      <c r="Z15" s="1251" t="s">
        <v>372</v>
      </c>
      <c r="AA15" s="462"/>
      <c r="AB15" s="462"/>
      <c r="AC15" s="462"/>
      <c r="AD15" s="462"/>
      <c r="AE15" s="1252"/>
    </row>
    <row r="16" spans="1:33" ht="7.5" customHeight="1" x14ac:dyDescent="0.2">
      <c r="A16" s="889"/>
      <c r="B16" s="284"/>
      <c r="C16" s="832"/>
      <c r="D16" s="832"/>
      <c r="E16" s="267"/>
      <c r="F16" s="275"/>
      <c r="G16" s="267"/>
      <c r="H16" s="267"/>
      <c r="I16" s="267"/>
      <c r="J16" s="267"/>
      <c r="K16" s="267"/>
      <c r="L16" s="267"/>
      <c r="M16" s="8"/>
      <c r="N16" s="6"/>
      <c r="O16" s="267"/>
      <c r="P16" s="267"/>
      <c r="Q16" s="267"/>
      <c r="R16" s="267"/>
      <c r="S16" s="267"/>
      <c r="T16" s="267"/>
      <c r="U16" s="267"/>
      <c r="V16" s="267"/>
      <c r="W16" s="267"/>
      <c r="X16" s="284"/>
      <c r="Y16" s="284"/>
      <c r="Z16" s="898" t="s">
        <v>373</v>
      </c>
      <c r="AA16" s="8"/>
      <c r="AB16" s="267"/>
      <c r="AC16" s="267"/>
      <c r="AD16" s="267"/>
      <c r="AE16" s="436"/>
    </row>
    <row r="17" spans="1:31" ht="9.75" customHeight="1" x14ac:dyDescent="0.2">
      <c r="A17" s="889"/>
      <c r="B17" s="284"/>
      <c r="C17" s="926" t="s">
        <v>81</v>
      </c>
      <c r="D17" s="275" t="s">
        <v>579</v>
      </c>
      <c r="E17" s="3"/>
      <c r="F17" s="284"/>
      <c r="G17" s="267"/>
      <c r="H17" s="267"/>
      <c r="I17" s="267"/>
      <c r="J17" s="267"/>
      <c r="K17" s="454"/>
      <c r="L17" s="455"/>
      <c r="M17" s="6"/>
      <c r="N17" s="8"/>
      <c r="O17" s="267"/>
      <c r="P17" s="6"/>
      <c r="Q17" s="267"/>
      <c r="R17" s="267"/>
      <c r="S17" s="267"/>
      <c r="T17" s="267"/>
      <c r="U17" s="267"/>
      <c r="V17" s="267"/>
      <c r="W17" s="928"/>
      <c r="X17" s="456"/>
      <c r="Y17" s="456"/>
      <c r="Z17" s="461" t="s">
        <v>281</v>
      </c>
      <c r="AA17" s="267"/>
      <c r="AB17" s="267"/>
      <c r="AC17" s="267"/>
      <c r="AD17" s="267"/>
      <c r="AE17" s="9"/>
    </row>
    <row r="18" spans="1:31" ht="11.25" customHeight="1" x14ac:dyDescent="0.2">
      <c r="A18" s="889"/>
      <c r="B18" s="284"/>
      <c r="C18" s="284" t="s">
        <v>580</v>
      </c>
      <c r="D18" s="284"/>
      <c r="E18" s="284"/>
      <c r="F18" s="272"/>
      <c r="G18" s="267"/>
      <c r="H18" s="267"/>
      <c r="I18" s="267"/>
      <c r="J18" s="267"/>
      <c r="K18" s="457"/>
      <c r="L18" s="458"/>
      <c r="M18" s="267"/>
      <c r="N18" s="267"/>
      <c r="O18" s="267"/>
      <c r="P18" s="267"/>
      <c r="Q18" s="267"/>
      <c r="R18" s="267"/>
      <c r="S18" s="267"/>
      <c r="T18" s="267"/>
      <c r="U18" s="267"/>
      <c r="V18" s="267"/>
      <c r="W18" s="267"/>
      <c r="X18" s="284"/>
      <c r="Y18" s="284"/>
      <c r="Z18" s="3"/>
      <c r="AA18" s="437" t="s">
        <v>366</v>
      </c>
      <c r="AB18" s="267"/>
      <c r="AC18" s="267"/>
      <c r="AD18" s="267"/>
      <c r="AE18" s="9"/>
    </row>
    <row r="19" spans="1:31" ht="4.5" customHeight="1" x14ac:dyDescent="0.2">
      <c r="A19" s="889"/>
      <c r="B19" s="284"/>
      <c r="C19" s="284"/>
      <c r="D19" s="284"/>
      <c r="E19" s="284"/>
      <c r="F19" s="272"/>
      <c r="G19" s="267"/>
      <c r="H19" s="267"/>
      <c r="I19" s="267"/>
      <c r="J19" s="267"/>
      <c r="K19" s="457"/>
      <c r="L19" s="458"/>
      <c r="M19" s="267"/>
      <c r="N19" s="267"/>
      <c r="O19" s="267"/>
      <c r="P19" s="267"/>
      <c r="Q19" s="267"/>
      <c r="R19" s="267"/>
      <c r="S19" s="267"/>
      <c r="T19" s="267"/>
      <c r="U19" s="267"/>
      <c r="V19" s="267"/>
      <c r="W19" s="267"/>
      <c r="X19" s="284"/>
      <c r="Y19" s="284"/>
      <c r="Z19" s="461"/>
      <c r="AA19" s="267"/>
      <c r="AB19" s="267"/>
      <c r="AC19" s="267"/>
      <c r="AD19" s="267"/>
      <c r="AE19" s="9"/>
    </row>
    <row r="20" spans="1:31" ht="12" customHeight="1" x14ac:dyDescent="0.2">
      <c r="A20" s="889"/>
      <c r="B20" s="284"/>
      <c r="C20" s="267"/>
      <c r="D20" s="797" t="s">
        <v>136</v>
      </c>
      <c r="E20" s="797" t="s">
        <v>581</v>
      </c>
      <c r="G20" s="275"/>
      <c r="H20" s="267"/>
      <c r="I20" s="267"/>
      <c r="J20" s="267"/>
      <c r="K20" s="459"/>
      <c r="L20" s="460"/>
      <c r="M20" s="6"/>
      <c r="N20" s="8"/>
      <c r="O20" s="267"/>
      <c r="P20" s="6"/>
      <c r="Q20" s="267"/>
      <c r="R20" s="267"/>
      <c r="S20" s="267"/>
      <c r="T20" s="267"/>
      <c r="U20" s="267"/>
      <c r="V20" s="267"/>
      <c r="W20" s="928"/>
      <c r="X20" s="2982">
        <v>48</v>
      </c>
      <c r="Y20" s="2983"/>
      <c r="Z20" s="2987"/>
      <c r="AA20" s="2989"/>
      <c r="AB20" s="267"/>
      <c r="AC20" s="267"/>
      <c r="AD20" s="267"/>
      <c r="AE20" s="9"/>
    </row>
    <row r="21" spans="1:31" ht="9" customHeight="1" x14ac:dyDescent="0.2">
      <c r="A21" s="889"/>
      <c r="B21" s="284"/>
      <c r="C21" s="284"/>
      <c r="D21" s="284"/>
      <c r="E21" s="289" t="s">
        <v>582</v>
      </c>
      <c r="F21" s="275"/>
      <c r="G21" s="267"/>
      <c r="H21" s="267"/>
      <c r="I21" s="267"/>
      <c r="J21" s="267"/>
      <c r="K21" s="284"/>
      <c r="L21" s="284"/>
      <c r="M21" s="437"/>
      <c r="N21" s="267"/>
      <c r="O21" s="267"/>
      <c r="P21" s="267"/>
      <c r="Q21" s="267"/>
      <c r="R21" s="267"/>
      <c r="S21" s="267"/>
      <c r="T21" s="267"/>
      <c r="U21" s="267"/>
      <c r="V21" s="267"/>
      <c r="W21" s="267"/>
      <c r="X21" s="2982"/>
      <c r="Y21" s="2984"/>
      <c r="Z21" s="2988"/>
      <c r="AA21" s="2990"/>
      <c r="AB21" s="437"/>
      <c r="AC21" s="437"/>
      <c r="AD21" s="437"/>
      <c r="AE21" s="436"/>
    </row>
    <row r="22" spans="1:31" ht="4.5" customHeight="1" x14ac:dyDescent="0.2">
      <c r="A22" s="887"/>
      <c r="B22" s="267"/>
      <c r="C22" s="275"/>
      <c r="D22" s="275"/>
      <c r="E22" s="267"/>
      <c r="F22" s="797"/>
      <c r="G22" s="275"/>
      <c r="H22" s="797"/>
      <c r="I22" s="797"/>
      <c r="J22" s="797"/>
      <c r="K22" s="797"/>
      <c r="L22" s="797"/>
      <c r="M22" s="267"/>
      <c r="N22" s="267"/>
      <c r="O22" s="267"/>
      <c r="P22" s="267"/>
      <c r="Q22" s="267"/>
      <c r="R22" s="267"/>
      <c r="S22" s="267"/>
      <c r="T22" s="267"/>
      <c r="U22" s="267"/>
      <c r="V22" s="267"/>
      <c r="W22" s="267"/>
      <c r="X22" s="928"/>
      <c r="Y22" s="941"/>
      <c r="Z22" s="941"/>
      <c r="AA22" s="941"/>
      <c r="AB22" s="263"/>
      <c r="AC22" s="263"/>
      <c r="AD22" s="263"/>
      <c r="AE22" s="436"/>
    </row>
    <row r="23" spans="1:31" ht="11.25" customHeight="1" x14ac:dyDescent="0.2">
      <c r="A23" s="887"/>
      <c r="B23" s="267"/>
      <c r="C23" s="275"/>
      <c r="D23" s="926" t="s">
        <v>583</v>
      </c>
      <c r="E23" s="366" t="s">
        <v>584</v>
      </c>
      <c r="F23" s="936"/>
      <c r="G23" s="936"/>
      <c r="H23" s="267"/>
      <c r="I23" s="267"/>
      <c r="J23" s="267"/>
      <c r="K23" s="267"/>
      <c r="L23" s="267"/>
      <c r="M23" s="267"/>
      <c r="N23" s="267"/>
      <c r="O23" s="267"/>
      <c r="P23" s="267"/>
      <c r="Q23" s="267"/>
      <c r="R23" s="267"/>
      <c r="S23" s="267"/>
      <c r="T23" s="267"/>
      <c r="U23" s="267"/>
      <c r="V23" s="267"/>
      <c r="W23" s="267"/>
      <c r="X23" s="2982">
        <v>44</v>
      </c>
      <c r="Y23" s="2983"/>
      <c r="Z23" s="2987"/>
      <c r="AA23" s="2989"/>
      <c r="AB23" s="456"/>
      <c r="AC23" s="456"/>
      <c r="AD23" s="456"/>
      <c r="AE23" s="436"/>
    </row>
    <row r="24" spans="1:31" ht="11.25" customHeight="1" x14ac:dyDescent="0.2">
      <c r="A24" s="887"/>
      <c r="B24" s="267"/>
      <c r="C24" s="267"/>
      <c r="D24" s="936"/>
      <c r="E24" s="925" t="s">
        <v>585</v>
      </c>
      <c r="F24" s="936"/>
      <c r="G24" s="936"/>
      <c r="H24" s="936"/>
      <c r="I24" s="936"/>
      <c r="J24" s="936"/>
      <c r="K24" s="936"/>
      <c r="L24" s="936"/>
      <c r="M24" s="936"/>
      <c r="N24" s="936"/>
      <c r="O24" s="267"/>
      <c r="P24" s="267"/>
      <c r="Q24" s="267"/>
      <c r="R24" s="267"/>
      <c r="S24" s="267"/>
      <c r="T24" s="267"/>
      <c r="U24" s="267"/>
      <c r="V24" s="267"/>
      <c r="W24" s="267"/>
      <c r="X24" s="2982"/>
      <c r="Y24" s="2984"/>
      <c r="Z24" s="2988"/>
      <c r="AA24" s="2990"/>
      <c r="AB24" s="463"/>
      <c r="AC24" s="463"/>
      <c r="AD24" s="463"/>
      <c r="AE24" s="436"/>
    </row>
    <row r="25" spans="1:31" s="8" customFormat="1" ht="11.25" customHeight="1" x14ac:dyDescent="0.2">
      <c r="A25" s="887"/>
      <c r="B25" s="267"/>
      <c r="C25" s="267"/>
      <c r="D25" s="267"/>
      <c r="E25" s="936"/>
      <c r="F25" s="275"/>
      <c r="G25" s="267"/>
      <c r="H25" s="936"/>
      <c r="I25" s="936"/>
      <c r="J25" s="936"/>
      <c r="K25" s="936"/>
      <c r="L25" s="936"/>
      <c r="M25" s="936"/>
      <c r="N25" s="936"/>
      <c r="O25" s="267"/>
      <c r="P25" s="267"/>
      <c r="Q25" s="267"/>
      <c r="R25" s="267"/>
      <c r="S25" s="267"/>
      <c r="T25" s="267"/>
      <c r="U25" s="267"/>
      <c r="V25" s="267"/>
      <c r="W25" s="267"/>
      <c r="X25" s="928"/>
      <c r="Y25" s="928"/>
      <c r="Z25" s="928"/>
      <c r="AA25" s="267"/>
      <c r="AB25" s="463"/>
      <c r="AC25" s="463"/>
      <c r="AD25" s="463"/>
      <c r="AE25" s="436"/>
    </row>
    <row r="26" spans="1:31" s="8" customFormat="1" ht="11.25" customHeight="1" x14ac:dyDescent="0.2">
      <c r="A26" s="887"/>
      <c r="B26" s="267"/>
      <c r="C26" s="926" t="s">
        <v>82</v>
      </c>
      <c r="D26" s="275" t="s">
        <v>555</v>
      </c>
      <c r="E26" s="275"/>
      <c r="F26" s="925"/>
      <c r="G26" s="925"/>
      <c r="H26" s="267"/>
      <c r="I26" s="267"/>
      <c r="J26" s="267"/>
      <c r="K26" s="267"/>
      <c r="L26" s="267"/>
      <c r="M26" s="267"/>
      <c r="N26" s="267"/>
      <c r="O26" s="267"/>
      <c r="P26" s="267"/>
      <c r="Q26" s="267"/>
      <c r="R26" s="267"/>
      <c r="S26" s="267"/>
      <c r="T26" s="267"/>
      <c r="U26" s="267"/>
      <c r="V26" s="267"/>
      <c r="W26" s="267"/>
      <c r="X26" s="2982">
        <v>45</v>
      </c>
      <c r="Y26" s="2983"/>
      <c r="Z26" s="2987"/>
      <c r="AA26" s="2989"/>
      <c r="AB26" s="456"/>
      <c r="AC26" s="456"/>
      <c r="AD26" s="456"/>
      <c r="AE26" s="436"/>
    </row>
    <row r="27" spans="1:31" ht="11.25" customHeight="1" x14ac:dyDescent="0.2">
      <c r="A27" s="887"/>
      <c r="B27" s="267"/>
      <c r="C27" s="267"/>
      <c r="D27" s="925" t="s">
        <v>556</v>
      </c>
      <c r="E27" s="925"/>
      <c r="F27" s="925"/>
      <c r="G27" s="925"/>
      <c r="H27" s="925"/>
      <c r="I27" s="925"/>
      <c r="J27" s="925"/>
      <c r="K27" s="925"/>
      <c r="L27" s="925"/>
      <c r="M27" s="925"/>
      <c r="N27" s="925"/>
      <c r="O27" s="267"/>
      <c r="P27" s="267"/>
      <c r="Q27" s="267"/>
      <c r="R27" s="267"/>
      <c r="S27" s="267"/>
      <c r="T27" s="267"/>
      <c r="U27" s="267"/>
      <c r="V27" s="267"/>
      <c r="W27" s="267"/>
      <c r="X27" s="2982"/>
      <c r="Y27" s="2984"/>
      <c r="Z27" s="2988"/>
      <c r="AA27" s="2990"/>
      <c r="AB27" s="463"/>
      <c r="AC27" s="463"/>
      <c r="AD27" s="463"/>
      <c r="AE27" s="436"/>
    </row>
    <row r="28" spans="1:31" ht="6" customHeight="1" x14ac:dyDescent="0.2">
      <c r="A28" s="887"/>
      <c r="B28" s="267"/>
      <c r="C28" s="267"/>
      <c r="D28" s="267"/>
      <c r="E28" s="925"/>
      <c r="F28" s="284"/>
      <c r="G28" s="284"/>
      <c r="H28" s="925"/>
      <c r="I28" s="925"/>
      <c r="J28" s="925"/>
      <c r="K28" s="925"/>
      <c r="L28" s="925"/>
      <c r="M28" s="925"/>
      <c r="N28" s="925"/>
      <c r="O28" s="267"/>
      <c r="P28" s="267"/>
      <c r="Q28" s="267"/>
      <c r="R28" s="267"/>
      <c r="S28" s="267"/>
      <c r="T28" s="267"/>
      <c r="U28" s="267"/>
      <c r="V28" s="267"/>
      <c r="W28" s="267"/>
      <c r="X28" s="928"/>
      <c r="Y28" s="890"/>
      <c r="Z28" s="890"/>
      <c r="AA28" s="890"/>
      <c r="AB28" s="463"/>
      <c r="AC28" s="463"/>
      <c r="AD28" s="463"/>
      <c r="AE28" s="436"/>
    </row>
    <row r="29" spans="1:31" ht="9.9499999999999993" customHeight="1" x14ac:dyDescent="0.2">
      <c r="A29" s="887"/>
      <c r="B29" s="267"/>
      <c r="C29" s="267"/>
      <c r="D29" s="275" t="s">
        <v>374</v>
      </c>
      <c r="F29" s="284"/>
      <c r="G29" s="284"/>
      <c r="H29" s="284"/>
      <c r="I29" s="284"/>
      <c r="J29" s="284"/>
      <c r="K29" s="284"/>
      <c r="L29" s="284"/>
      <c r="M29" s="267"/>
      <c r="N29" s="267"/>
      <c r="O29" s="267"/>
      <c r="P29" s="267"/>
      <c r="Q29" s="267"/>
      <c r="R29" s="267"/>
      <c r="S29" s="267"/>
      <c r="T29" s="267"/>
      <c r="U29" s="267"/>
      <c r="V29" s="267"/>
      <c r="W29" s="267"/>
      <c r="X29" s="267"/>
      <c r="Y29" s="2983">
        <v>1</v>
      </c>
      <c r="Z29" s="2985">
        <v>0</v>
      </c>
      <c r="AA29" s="2980">
        <v>0</v>
      </c>
      <c r="AB29" s="463"/>
      <c r="AC29" s="463"/>
      <c r="AD29" s="463"/>
      <c r="AE29" s="436"/>
    </row>
    <row r="30" spans="1:31" ht="9.9499999999999993" customHeight="1" x14ac:dyDescent="0.2">
      <c r="A30" s="887"/>
      <c r="B30" s="267"/>
      <c r="C30" s="267"/>
      <c r="D30" s="284" t="s">
        <v>375</v>
      </c>
      <c r="F30" s="284"/>
      <c r="G30" s="284"/>
      <c r="H30" s="284"/>
      <c r="I30" s="284"/>
      <c r="J30" s="284"/>
      <c r="K30" s="284"/>
      <c r="L30" s="284"/>
      <c r="M30" s="267"/>
      <c r="N30" s="267"/>
      <c r="O30" s="267"/>
      <c r="P30" s="267"/>
      <c r="Q30" s="267"/>
      <c r="R30" s="267"/>
      <c r="S30" s="267"/>
      <c r="T30" s="267"/>
      <c r="U30" s="267"/>
      <c r="V30" s="267"/>
      <c r="W30" s="267"/>
      <c r="X30" s="267"/>
      <c r="Y30" s="2984"/>
      <c r="Z30" s="2986"/>
      <c r="AA30" s="2981"/>
      <c r="AB30" s="463"/>
      <c r="AC30" s="463"/>
      <c r="AD30" s="463"/>
      <c r="AE30" s="436"/>
    </row>
    <row r="31" spans="1:31" ht="29.25" customHeight="1" x14ac:dyDescent="0.2">
      <c r="A31" s="887"/>
      <c r="B31" s="267"/>
      <c r="C31" s="267"/>
      <c r="D31" s="267"/>
      <c r="E31" s="284"/>
      <c r="F31" s="275"/>
      <c r="G31" s="267"/>
      <c r="H31" s="284"/>
      <c r="I31" s="284"/>
      <c r="J31" s="284"/>
      <c r="K31" s="284"/>
      <c r="L31" s="284"/>
      <c r="M31" s="267"/>
      <c r="N31" s="267"/>
      <c r="O31" s="267"/>
      <c r="P31" s="267"/>
      <c r="Q31" s="267"/>
      <c r="R31" s="267"/>
      <c r="S31" s="267"/>
      <c r="T31" s="267"/>
      <c r="U31" s="267"/>
      <c r="V31" s="267"/>
      <c r="W31" s="267"/>
      <c r="X31" s="267"/>
      <c r="Y31" s="450"/>
      <c r="Z31" s="450"/>
      <c r="AA31" s="450"/>
      <c r="AB31" s="463"/>
      <c r="AC31" s="463"/>
      <c r="AD31" s="463"/>
      <c r="AE31" s="436"/>
    </row>
    <row r="32" spans="1:31" ht="11.25" customHeight="1" x14ac:dyDescent="0.2">
      <c r="A32" s="882">
        <v>3.3</v>
      </c>
      <c r="B32" s="267"/>
      <c r="C32" s="272" t="s">
        <v>487</v>
      </c>
      <c r="D32" s="277"/>
      <c r="E32" s="277"/>
      <c r="F32" s="277"/>
      <c r="G32" s="277"/>
      <c r="H32" s="277"/>
      <c r="I32" s="277"/>
      <c r="J32" s="277"/>
      <c r="K32" s="277"/>
      <c r="L32" s="277"/>
      <c r="M32" s="277"/>
      <c r="N32" s="277"/>
      <c r="O32" s="277"/>
      <c r="P32" s="277"/>
      <c r="Q32" s="277"/>
      <c r="R32" s="277"/>
      <c r="S32" s="277"/>
      <c r="T32" s="277"/>
      <c r="U32" s="277"/>
      <c r="V32" s="277"/>
      <c r="W32" s="277"/>
      <c r="X32" s="1126" t="s">
        <v>85</v>
      </c>
      <c r="Y32" s="1125"/>
      <c r="Z32" s="1125"/>
      <c r="AA32" s="1125"/>
      <c r="AB32" s="1127"/>
      <c r="AC32" s="450"/>
      <c r="AD32" s="450"/>
      <c r="AE32" s="436"/>
    </row>
    <row r="33" spans="1:31" ht="10.5" customHeight="1" x14ac:dyDescent="0.2">
      <c r="A33" s="887"/>
      <c r="B33" s="267"/>
      <c r="C33" s="272" t="s">
        <v>967</v>
      </c>
      <c r="D33" s="267"/>
      <c r="E33" s="267"/>
      <c r="F33" s="797"/>
      <c r="G33" s="797"/>
      <c r="H33" s="267"/>
      <c r="I33" s="267"/>
      <c r="J33" s="267"/>
      <c r="K33" s="267"/>
      <c r="L33" s="267"/>
      <c r="M33" s="797"/>
      <c r="N33" s="797"/>
      <c r="O33" s="797"/>
      <c r="P33" s="797"/>
      <c r="Q33" s="797"/>
      <c r="R33" s="797"/>
      <c r="S33" s="797"/>
      <c r="T33" s="797"/>
      <c r="U33" s="797"/>
      <c r="V33" s="797"/>
      <c r="W33" s="797"/>
      <c r="X33" s="1128"/>
      <c r="Y33" s="1099" t="s">
        <v>86</v>
      </c>
      <c r="Z33" s="1026"/>
      <c r="AA33" s="1026"/>
      <c r="AB33" s="1129"/>
      <c r="AC33" s="267"/>
      <c r="AD33" s="267"/>
      <c r="AE33" s="436"/>
    </row>
    <row r="34" spans="1:31" ht="4.5" customHeight="1" x14ac:dyDescent="0.2">
      <c r="A34" s="887"/>
      <c r="D34" s="797"/>
      <c r="E34" s="797"/>
      <c r="F34" s="267"/>
      <c r="G34" s="267"/>
      <c r="H34" s="797"/>
      <c r="I34" s="797"/>
      <c r="J34" s="797"/>
      <c r="K34" s="797"/>
      <c r="L34" s="797"/>
      <c r="M34" s="267"/>
      <c r="N34" s="267"/>
      <c r="O34" s="267"/>
      <c r="P34" s="267"/>
      <c r="Q34" s="267"/>
      <c r="R34" s="267"/>
      <c r="S34" s="267"/>
      <c r="T34" s="267"/>
      <c r="U34" s="267"/>
      <c r="V34" s="267"/>
      <c r="W34" s="267"/>
      <c r="X34" s="1130"/>
      <c r="Y34" s="1026"/>
      <c r="Z34" s="1026"/>
      <c r="AA34" s="1026"/>
      <c r="AB34" s="1131"/>
      <c r="AC34" s="797"/>
      <c r="AD34" s="797"/>
      <c r="AE34" s="436"/>
    </row>
    <row r="35" spans="1:31" ht="9" customHeight="1" x14ac:dyDescent="0.2">
      <c r="A35" s="887"/>
      <c r="B35" s="267"/>
      <c r="C35" s="679" t="s">
        <v>587</v>
      </c>
      <c r="D35" s="284"/>
      <c r="E35" s="267"/>
      <c r="F35" s="267"/>
      <c r="G35" s="267"/>
      <c r="H35" s="267"/>
      <c r="I35" s="267"/>
      <c r="J35" s="267"/>
      <c r="K35" s="267"/>
      <c r="L35" s="267"/>
      <c r="M35" s="6"/>
      <c r="N35" s="6"/>
      <c r="O35" s="6"/>
      <c r="P35" s="6"/>
      <c r="Q35" s="6"/>
      <c r="R35" s="6"/>
      <c r="S35" s="6"/>
      <c r="T35" s="6"/>
      <c r="U35" s="6"/>
      <c r="V35" s="6"/>
      <c r="W35" s="6"/>
      <c r="X35" s="1130"/>
      <c r="Y35" s="1026"/>
      <c r="Z35" s="1026"/>
      <c r="AA35" s="1132" t="s">
        <v>488</v>
      </c>
      <c r="AB35" s="1129"/>
      <c r="AC35" s="267"/>
      <c r="AD35" s="267"/>
      <c r="AE35" s="436"/>
    </row>
    <row r="36" spans="1:31" ht="9" customHeight="1" x14ac:dyDescent="0.2">
      <c r="A36" s="887"/>
      <c r="B36" s="267"/>
      <c r="C36" s="284" t="s">
        <v>968</v>
      </c>
      <c r="D36" s="284"/>
      <c r="E36" s="267"/>
      <c r="F36" s="267"/>
      <c r="G36" s="267"/>
      <c r="H36" s="267"/>
      <c r="I36" s="267"/>
      <c r="J36" s="267"/>
      <c r="K36" s="267"/>
      <c r="L36" s="267"/>
      <c r="M36" s="6"/>
      <c r="N36" s="6"/>
      <c r="O36" s="6"/>
      <c r="P36" s="6"/>
      <c r="Q36" s="6"/>
      <c r="R36" s="6"/>
      <c r="S36" s="6"/>
      <c r="T36" s="6"/>
      <c r="U36" s="6"/>
      <c r="V36" s="6"/>
      <c r="W36" s="6"/>
      <c r="X36" s="1130"/>
      <c r="Y36" s="902"/>
      <c r="Z36" s="903"/>
      <c r="AA36" s="897"/>
      <c r="AB36" s="1129"/>
      <c r="AC36" s="267"/>
      <c r="AD36" s="267"/>
      <c r="AE36" s="436"/>
    </row>
    <row r="37" spans="1:31" ht="9" customHeight="1" x14ac:dyDescent="0.2">
      <c r="A37" s="887"/>
      <c r="B37" s="267"/>
      <c r="C37" s="284"/>
      <c r="D37" s="284"/>
      <c r="E37" s="267"/>
      <c r="F37" s="267"/>
      <c r="G37" s="267"/>
      <c r="H37" s="267"/>
      <c r="I37" s="267"/>
      <c r="J37" s="267"/>
      <c r="K37" s="267"/>
      <c r="L37" s="267"/>
      <c r="M37" s="6"/>
      <c r="N37" s="6"/>
      <c r="O37" s="6"/>
      <c r="P37" s="6"/>
      <c r="Q37" s="6"/>
      <c r="R37" s="6"/>
      <c r="S37" s="6"/>
      <c r="T37" s="6"/>
      <c r="U37" s="6"/>
      <c r="V37" s="6"/>
      <c r="W37" s="6"/>
      <c r="X37" s="1130"/>
      <c r="Y37" s="904"/>
      <c r="Z37" s="905"/>
      <c r="AA37" s="901"/>
      <c r="AB37" s="1129"/>
      <c r="AC37" s="267"/>
      <c r="AD37" s="267"/>
      <c r="AE37" s="436"/>
    </row>
    <row r="38" spans="1:31" ht="5.25" customHeight="1" x14ac:dyDescent="0.2">
      <c r="A38" s="887"/>
      <c r="B38" s="267"/>
      <c r="C38" s="284"/>
      <c r="D38" s="284"/>
      <c r="E38" s="267"/>
      <c r="F38" s="267"/>
      <c r="G38" s="267"/>
      <c r="H38" s="267"/>
      <c r="I38" s="267"/>
      <c r="J38" s="267"/>
      <c r="K38" s="267"/>
      <c r="L38" s="267"/>
      <c r="M38" s="6"/>
      <c r="N38" s="6"/>
      <c r="O38" s="6"/>
      <c r="P38" s="6"/>
      <c r="Q38" s="6"/>
      <c r="R38" s="6"/>
      <c r="S38" s="6"/>
      <c r="T38" s="6"/>
      <c r="U38" s="6"/>
      <c r="V38" s="6"/>
      <c r="W38" s="6"/>
      <c r="X38" s="1133"/>
      <c r="Y38" s="1034"/>
      <c r="Z38" s="1034"/>
      <c r="AA38" s="1034"/>
      <c r="AB38" s="1134"/>
      <c r="AC38" s="267"/>
      <c r="AD38" s="267"/>
      <c r="AE38" s="436"/>
    </row>
    <row r="39" spans="1:31" ht="5.25" customHeight="1" x14ac:dyDescent="0.2">
      <c r="A39" s="887"/>
      <c r="B39" s="267"/>
      <c r="C39" s="899"/>
      <c r="D39" s="899"/>
      <c r="E39" s="849"/>
      <c r="F39" s="849"/>
      <c r="G39" s="849"/>
      <c r="H39" s="849"/>
      <c r="I39" s="849"/>
      <c r="J39" s="849"/>
      <c r="K39" s="849"/>
      <c r="L39" s="849"/>
      <c r="M39" s="900"/>
      <c r="N39" s="900"/>
      <c r="O39" s="900"/>
      <c r="P39" s="900"/>
      <c r="Q39" s="900"/>
      <c r="R39" s="900"/>
      <c r="S39" s="900"/>
      <c r="T39" s="900"/>
      <c r="U39" s="900"/>
      <c r="V39" s="900"/>
      <c r="W39" s="6"/>
      <c r="X39" s="267"/>
      <c r="Y39" s="267"/>
      <c r="Z39" s="267"/>
      <c r="AA39" s="267"/>
      <c r="AB39" s="267"/>
      <c r="AC39" s="267"/>
      <c r="AD39" s="267"/>
      <c r="AE39" s="1244"/>
    </row>
    <row r="40" spans="1:31" ht="19.5" customHeight="1" x14ac:dyDescent="0.2">
      <c r="A40" s="887"/>
      <c r="B40" s="267"/>
      <c r="C40" s="284"/>
      <c r="D40" s="284"/>
      <c r="E40" s="267"/>
      <c r="F40" s="267"/>
      <c r="G40" s="267"/>
      <c r="H40" s="267"/>
      <c r="I40" s="267"/>
      <c r="J40" s="267"/>
      <c r="K40" s="267"/>
      <c r="L40" s="267"/>
      <c r="M40" s="6"/>
      <c r="N40" s="6"/>
      <c r="O40" s="6"/>
      <c r="P40" s="6"/>
      <c r="Q40" s="6"/>
      <c r="R40" s="6"/>
      <c r="S40" s="6"/>
      <c r="T40" s="6"/>
      <c r="U40" s="6"/>
      <c r="V40" s="6"/>
      <c r="W40" s="6"/>
      <c r="X40" s="6"/>
      <c r="Y40" s="6"/>
      <c r="Z40" s="6"/>
      <c r="AA40" s="6"/>
      <c r="AB40" s="267"/>
      <c r="AC40" s="267"/>
      <c r="AD40" s="267"/>
      <c r="AE40" s="436"/>
    </row>
    <row r="41" spans="1:31" ht="9" customHeight="1" x14ac:dyDescent="0.2">
      <c r="A41" s="887"/>
      <c r="B41" s="267" t="s">
        <v>87</v>
      </c>
      <c r="C41" s="797" t="s">
        <v>376</v>
      </c>
      <c r="D41" s="284"/>
      <c r="E41" s="267"/>
      <c r="F41" s="267"/>
      <c r="G41" s="267"/>
      <c r="H41" s="267"/>
      <c r="I41" s="267"/>
      <c r="J41" s="267"/>
      <c r="K41" s="267"/>
      <c r="L41" s="267"/>
      <c r="M41" s="6"/>
      <c r="N41" s="6"/>
      <c r="O41" s="6"/>
      <c r="P41" s="6"/>
      <c r="Q41" s="6"/>
      <c r="R41" s="6"/>
      <c r="S41" s="6"/>
      <c r="T41" s="6"/>
      <c r="U41" s="6"/>
      <c r="V41" s="6"/>
      <c r="W41" s="6"/>
      <c r="X41" s="6"/>
      <c r="Y41" s="6"/>
      <c r="Z41" s="6"/>
      <c r="AA41" s="6"/>
      <c r="AB41" s="267"/>
      <c r="AC41" s="267"/>
      <c r="AD41" s="267"/>
      <c r="AE41" s="436"/>
    </row>
    <row r="42" spans="1:31" ht="9" customHeight="1" x14ac:dyDescent="0.2">
      <c r="A42" s="887"/>
      <c r="B42" s="267"/>
      <c r="C42" s="284" t="s">
        <v>377</v>
      </c>
      <c r="D42" s="284"/>
      <c r="E42" s="267"/>
      <c r="F42" s="267"/>
      <c r="G42" s="267"/>
      <c r="H42" s="267"/>
      <c r="I42" s="267"/>
      <c r="J42" s="267"/>
      <c r="K42" s="267"/>
      <c r="L42" s="267"/>
      <c r="M42" s="6"/>
      <c r="N42" s="6"/>
      <c r="O42" s="6"/>
      <c r="P42" s="6"/>
      <c r="Q42" s="6"/>
      <c r="R42" s="6"/>
      <c r="S42" s="6"/>
      <c r="T42" s="6"/>
      <c r="U42" s="6"/>
      <c r="V42" s="6"/>
      <c r="W42" s="6"/>
      <c r="X42" s="6"/>
      <c r="Y42" s="6"/>
      <c r="Z42" s="6"/>
      <c r="AA42" s="6"/>
      <c r="AB42" s="267"/>
      <c r="AC42" s="267"/>
      <c r="AD42" s="267"/>
      <c r="AE42" s="436"/>
    </row>
    <row r="43" spans="1:31" ht="17.25" customHeight="1" x14ac:dyDescent="0.2">
      <c r="A43" s="887"/>
      <c r="B43" s="432"/>
      <c r="C43" s="294"/>
      <c r="D43" s="294"/>
      <c r="E43" s="432"/>
      <c r="F43" s="432"/>
      <c r="G43" s="432"/>
      <c r="H43" s="432"/>
      <c r="I43" s="432"/>
      <c r="J43" s="432"/>
      <c r="K43" s="432"/>
      <c r="L43" s="432"/>
      <c r="M43" s="1247"/>
      <c r="N43" s="1247"/>
      <c r="O43" s="1247"/>
      <c r="P43" s="1247"/>
      <c r="Q43" s="1247"/>
      <c r="R43" s="1247"/>
      <c r="S43" s="1247"/>
      <c r="T43" s="1247"/>
      <c r="U43" s="1247"/>
      <c r="V43" s="1247"/>
      <c r="W43" s="1247"/>
      <c r="X43" s="1247"/>
      <c r="Y43" s="1247"/>
      <c r="Z43" s="1247"/>
      <c r="AA43" s="1247"/>
      <c r="AB43" s="432"/>
      <c r="AC43" s="432"/>
      <c r="AD43" s="267"/>
      <c r="AE43" s="1244"/>
    </row>
    <row r="44" spans="1:31" ht="15" customHeight="1" x14ac:dyDescent="0.2">
      <c r="A44" s="887"/>
      <c r="B44" s="267"/>
      <c r="C44" s="284"/>
      <c r="D44" s="284"/>
      <c r="E44" s="267"/>
      <c r="F44" s="267"/>
      <c r="G44" s="267"/>
      <c r="H44" s="267"/>
      <c r="I44" s="267"/>
      <c r="J44" s="267"/>
      <c r="K44" s="267"/>
      <c r="L44" s="267"/>
      <c r="M44" s="6"/>
      <c r="N44" s="6"/>
      <c r="O44" s="6"/>
      <c r="P44" s="6"/>
      <c r="Q44" s="6"/>
      <c r="R44" s="6"/>
      <c r="S44" s="6"/>
      <c r="T44" s="6"/>
      <c r="U44" s="6"/>
      <c r="V44" s="6"/>
      <c r="W44" s="6"/>
      <c r="X44" s="6"/>
      <c r="Y44" s="6"/>
      <c r="Z44" s="6"/>
      <c r="AA44" s="6"/>
      <c r="AB44" s="267"/>
      <c r="AC44" s="267"/>
      <c r="AD44" s="267"/>
      <c r="AE44" s="436"/>
    </row>
    <row r="45" spans="1:31" ht="6.75" customHeight="1" x14ac:dyDescent="0.2">
      <c r="A45" s="887"/>
      <c r="B45" s="1135"/>
      <c r="C45" s="1136"/>
      <c r="D45" s="1136"/>
      <c r="E45" s="1125"/>
      <c r="F45" s="1125"/>
      <c r="G45" s="1125"/>
      <c r="H45" s="1125"/>
      <c r="I45" s="1125"/>
      <c r="J45" s="1125"/>
      <c r="K45" s="1125"/>
      <c r="L45" s="1125"/>
      <c r="M45" s="1125"/>
      <c r="N45" s="1125"/>
      <c r="O45" s="1125"/>
      <c r="P45" s="1125"/>
      <c r="Q45" s="1125"/>
      <c r="R45" s="1125"/>
      <c r="S45" s="1125"/>
      <c r="T45" s="1125"/>
      <c r="U45" s="1125"/>
      <c r="V45" s="1125"/>
      <c r="W45" s="1125"/>
      <c r="X45" s="1125"/>
      <c r="Y45" s="1125"/>
      <c r="Z45" s="1125"/>
      <c r="AA45" s="1125"/>
      <c r="AB45" s="1125"/>
      <c r="AC45" s="1137"/>
      <c r="AD45" s="267"/>
      <c r="AE45" s="436"/>
    </row>
    <row r="46" spans="1:31" ht="9" customHeight="1" x14ac:dyDescent="0.2">
      <c r="A46" s="887"/>
      <c r="B46" s="1130"/>
      <c r="C46" s="1087" t="s">
        <v>588</v>
      </c>
      <c r="D46" s="1026"/>
      <c r="E46" s="1026"/>
      <c r="F46" s="1026"/>
      <c r="G46" s="1026"/>
      <c r="H46" s="1026"/>
      <c r="I46" s="1026"/>
      <c r="J46" s="1026"/>
      <c r="K46" s="1026"/>
      <c r="L46" s="1026"/>
      <c r="M46" s="1026"/>
      <c r="N46" s="1026"/>
      <c r="O46" s="1026"/>
      <c r="P46" s="1026"/>
      <c r="Q46" s="1026"/>
      <c r="R46" s="1026"/>
      <c r="S46" s="1026"/>
      <c r="T46" s="1026"/>
      <c r="U46" s="1026"/>
      <c r="V46" s="1026"/>
      <c r="W46" s="1026"/>
      <c r="X46" s="1026"/>
      <c r="Y46" s="1026"/>
      <c r="Z46" s="1026"/>
      <c r="AA46" s="1026"/>
      <c r="AB46" s="1026"/>
      <c r="AC46" s="1129"/>
      <c r="AD46" s="267"/>
      <c r="AE46" s="436"/>
    </row>
    <row r="47" spans="1:31" ht="9" customHeight="1" x14ac:dyDescent="0.2">
      <c r="A47" s="887"/>
      <c r="B47" s="1130"/>
      <c r="C47" s="1138" t="s">
        <v>589</v>
      </c>
      <c r="D47" s="1026"/>
      <c r="E47" s="1026"/>
      <c r="F47" s="1026"/>
      <c r="G47" s="1026"/>
      <c r="H47" s="1026"/>
      <c r="I47" s="1026"/>
      <c r="J47" s="1026"/>
      <c r="K47" s="1026"/>
      <c r="L47" s="1026"/>
      <c r="M47" s="1026"/>
      <c r="N47" s="1026"/>
      <c r="O47" s="1026"/>
      <c r="P47" s="1026"/>
      <c r="Q47" s="1026"/>
      <c r="R47" s="1026"/>
      <c r="S47" s="1026"/>
      <c r="T47" s="1026"/>
      <c r="U47" s="1026"/>
      <c r="V47" s="1026"/>
      <c r="W47" s="1026"/>
      <c r="X47" s="1026"/>
      <c r="Y47" s="1026"/>
      <c r="Z47" s="1026"/>
      <c r="AA47" s="1026"/>
      <c r="AB47" s="1026"/>
      <c r="AC47" s="1129"/>
      <c r="AD47" s="267"/>
      <c r="AE47" s="436"/>
    </row>
    <row r="48" spans="1:31" ht="6.75" customHeight="1" x14ac:dyDescent="0.2">
      <c r="A48" s="887"/>
      <c r="B48" s="1130"/>
      <c r="C48" s="1099"/>
      <c r="D48" s="1099"/>
      <c r="E48" s="1026"/>
      <c r="F48" s="1026"/>
      <c r="G48" s="1026"/>
      <c r="H48" s="1026"/>
      <c r="I48" s="1026"/>
      <c r="J48" s="1026"/>
      <c r="K48" s="1026"/>
      <c r="L48" s="1026"/>
      <c r="M48" s="1026"/>
      <c r="N48" s="1026"/>
      <c r="O48" s="1026"/>
      <c r="P48" s="1026"/>
      <c r="Q48" s="1026"/>
      <c r="R48" s="1026"/>
      <c r="S48" s="1026"/>
      <c r="T48" s="1026"/>
      <c r="U48" s="1026"/>
      <c r="V48" s="1026"/>
      <c r="W48" s="1026"/>
      <c r="X48" s="1026"/>
      <c r="Y48" s="1026"/>
      <c r="Z48" s="1026"/>
      <c r="AA48" s="1026"/>
      <c r="AB48" s="1026"/>
      <c r="AC48" s="1129"/>
      <c r="AD48" s="267"/>
      <c r="AE48" s="436"/>
    </row>
    <row r="49" spans="1:31" ht="9" customHeight="1" x14ac:dyDescent="0.2">
      <c r="A49" s="887"/>
      <c r="B49" s="1130"/>
      <c r="C49" s="1087" t="s">
        <v>590</v>
      </c>
      <c r="D49" s="1099"/>
      <c r="E49" s="1026"/>
      <c r="F49" s="1026"/>
      <c r="G49" s="1026"/>
      <c r="H49" s="1026"/>
      <c r="I49" s="1026"/>
      <c r="J49" s="1026"/>
      <c r="K49" s="1026"/>
      <c r="L49" s="1026"/>
      <c r="M49" s="1026"/>
      <c r="N49" s="1026"/>
      <c r="O49" s="1026"/>
      <c r="P49" s="1026"/>
      <c r="Q49" s="1026"/>
      <c r="R49" s="1026"/>
      <c r="S49" s="1026"/>
      <c r="T49" s="1026"/>
      <c r="U49" s="1026"/>
      <c r="V49" s="1026"/>
      <c r="W49" s="1026"/>
      <c r="X49" s="1026"/>
      <c r="Y49" s="1026"/>
      <c r="Z49" s="1026"/>
      <c r="AA49" s="1026"/>
      <c r="AB49" s="1026"/>
      <c r="AC49" s="1129"/>
      <c r="AD49" s="267"/>
      <c r="AE49" s="436"/>
    </row>
    <row r="50" spans="1:31" ht="9" customHeight="1" x14ac:dyDescent="0.2">
      <c r="A50" s="887"/>
      <c r="B50" s="1130"/>
      <c r="C50" s="1139" t="s">
        <v>591</v>
      </c>
      <c r="D50" s="1099"/>
      <c r="E50" s="1026"/>
      <c r="F50" s="1026"/>
      <c r="G50" s="1026"/>
      <c r="H50" s="1026"/>
      <c r="I50" s="1026"/>
      <c r="J50" s="1026"/>
      <c r="K50" s="1026"/>
      <c r="L50" s="1026"/>
      <c r="M50" s="1026"/>
      <c r="N50" s="1026"/>
      <c r="O50" s="1026"/>
      <c r="P50" s="1026"/>
      <c r="Q50" s="1026"/>
      <c r="R50" s="1026"/>
      <c r="S50" s="1026"/>
      <c r="T50" s="1026"/>
      <c r="U50" s="1026"/>
      <c r="V50" s="1026"/>
      <c r="W50" s="1026"/>
      <c r="X50" s="1026"/>
      <c r="Y50" s="1026"/>
      <c r="Z50" s="1026"/>
      <c r="AA50" s="1026"/>
      <c r="AB50" s="1026"/>
      <c r="AC50" s="1129"/>
      <c r="AD50" s="267"/>
      <c r="AE50" s="436"/>
    </row>
    <row r="51" spans="1:31" ht="9.75" customHeight="1" x14ac:dyDescent="0.2">
      <c r="A51" s="887"/>
      <c r="B51" s="1130"/>
      <c r="C51" s="1098" t="s">
        <v>592</v>
      </c>
      <c r="D51" s="1099"/>
      <c r="E51" s="1140"/>
      <c r="F51" s="1026"/>
      <c r="G51" s="1026"/>
      <c r="H51" s="1026"/>
      <c r="I51" s="1026"/>
      <c r="J51" s="1026"/>
      <c r="K51" s="1026"/>
      <c r="L51" s="1026"/>
      <c r="M51" s="1026"/>
      <c r="N51" s="1026"/>
      <c r="O51" s="1026"/>
      <c r="P51" s="1026"/>
      <c r="Q51" s="1026"/>
      <c r="R51" s="1026"/>
      <c r="S51" s="1026"/>
      <c r="T51" s="1026"/>
      <c r="U51" s="1026"/>
      <c r="V51" s="1026"/>
      <c r="W51" s="1026"/>
      <c r="X51" s="1026"/>
      <c r="Y51" s="1026"/>
      <c r="Z51" s="1026"/>
      <c r="AA51" s="1026"/>
      <c r="AB51" s="1026"/>
      <c r="AC51" s="1129"/>
      <c r="AD51" s="267"/>
      <c r="AE51" s="436"/>
    </row>
    <row r="52" spans="1:31" ht="9" customHeight="1" x14ac:dyDescent="0.2">
      <c r="A52" s="887"/>
      <c r="B52" s="1130"/>
      <c r="C52" s="1100" t="s">
        <v>593</v>
      </c>
      <c r="D52" s="1099"/>
      <c r="E52" s="1026"/>
      <c r="F52" s="1026"/>
      <c r="G52" s="1026"/>
      <c r="H52" s="1026"/>
      <c r="I52" s="1026"/>
      <c r="J52" s="1026"/>
      <c r="K52" s="1026"/>
      <c r="L52" s="1026"/>
      <c r="M52" s="1026"/>
      <c r="N52" s="1026"/>
      <c r="O52" s="1026"/>
      <c r="P52" s="1026"/>
      <c r="Q52" s="1026"/>
      <c r="R52" s="1026"/>
      <c r="S52" s="1026"/>
      <c r="T52" s="1026"/>
      <c r="U52" s="1026"/>
      <c r="V52" s="1026"/>
      <c r="W52" s="1026"/>
      <c r="X52" s="1026"/>
      <c r="Y52" s="1026"/>
      <c r="Z52" s="1026"/>
      <c r="AA52" s="1026"/>
      <c r="AB52" s="1026"/>
      <c r="AC52" s="1129"/>
      <c r="AD52" s="267"/>
      <c r="AE52" s="436"/>
    </row>
    <row r="53" spans="1:31" ht="11.25" customHeight="1" x14ac:dyDescent="0.2">
      <c r="A53" s="887"/>
      <c r="B53" s="1130"/>
      <c r="C53" s="1099"/>
      <c r="D53" s="1099"/>
      <c r="E53" s="1026"/>
      <c r="F53" s="1026"/>
      <c r="G53" s="1026"/>
      <c r="H53" s="1026"/>
      <c r="I53" s="1026"/>
      <c r="J53" s="1026"/>
      <c r="K53" s="1026"/>
      <c r="L53" s="1026"/>
      <c r="M53" s="1026"/>
      <c r="N53" s="1026"/>
      <c r="O53" s="1026"/>
      <c r="P53" s="1026"/>
      <c r="Q53" s="1026"/>
      <c r="R53" s="1026"/>
      <c r="S53" s="1026"/>
      <c r="T53" s="1026"/>
      <c r="U53" s="1026"/>
      <c r="V53" s="1026"/>
      <c r="W53" s="1026"/>
      <c r="X53" s="1026"/>
      <c r="Y53" s="1026"/>
      <c r="Z53" s="1026"/>
      <c r="AA53" s="1026"/>
      <c r="AB53" s="1026"/>
      <c r="AC53" s="1129"/>
      <c r="AD53" s="267"/>
      <c r="AE53" s="436"/>
    </row>
    <row r="54" spans="1:31" ht="11.25" customHeight="1" x14ac:dyDescent="0.2">
      <c r="A54" s="887"/>
      <c r="B54" s="1130"/>
      <c r="C54" s="1087" t="s">
        <v>594</v>
      </c>
      <c r="D54" s="1099"/>
      <c r="E54" s="1026"/>
      <c r="F54" s="1026"/>
      <c r="G54" s="1026"/>
      <c r="H54" s="1026"/>
      <c r="I54" s="1026"/>
      <c r="J54" s="1026"/>
      <c r="K54" s="1026"/>
      <c r="L54" s="1026"/>
      <c r="M54" s="1026"/>
      <c r="N54" s="1026"/>
      <c r="O54" s="1026"/>
      <c r="P54" s="1026"/>
      <c r="Q54" s="1026"/>
      <c r="R54" s="1026"/>
      <c r="S54" s="1026"/>
      <c r="T54" s="1026"/>
      <c r="U54" s="1026"/>
      <c r="V54" s="1026"/>
      <c r="W54" s="1026"/>
      <c r="X54" s="1026"/>
      <c r="Y54" s="1026"/>
      <c r="Z54" s="1026"/>
      <c r="AA54" s="1026"/>
      <c r="AB54" s="1026"/>
      <c r="AC54" s="1129"/>
      <c r="AD54" s="267"/>
      <c r="AE54" s="436"/>
    </row>
    <row r="55" spans="1:31" ht="11.25" customHeight="1" x14ac:dyDescent="0.2">
      <c r="A55" s="887"/>
      <c r="B55" s="1130"/>
      <c r="C55" s="1046" t="s">
        <v>595</v>
      </c>
      <c r="D55" s="1099"/>
      <c r="E55" s="1026"/>
      <c r="F55" s="1026"/>
      <c r="G55" s="1026"/>
      <c r="H55" s="1026"/>
      <c r="I55" s="1026"/>
      <c r="J55" s="1026"/>
      <c r="K55" s="1026"/>
      <c r="L55" s="1026"/>
      <c r="M55" s="1026"/>
      <c r="N55" s="1026"/>
      <c r="O55" s="1026"/>
      <c r="P55" s="1026"/>
      <c r="Q55" s="1026"/>
      <c r="R55" s="1026"/>
      <c r="S55" s="1026"/>
      <c r="T55" s="1026"/>
      <c r="U55" s="1026"/>
      <c r="V55" s="1026"/>
      <c r="W55" s="1026"/>
      <c r="X55" s="1026"/>
      <c r="Y55" s="1026"/>
      <c r="Z55" s="1026"/>
      <c r="AA55" s="1026"/>
      <c r="AB55" s="1026"/>
      <c r="AC55" s="1129"/>
      <c r="AD55" s="267"/>
      <c r="AE55" s="436"/>
    </row>
    <row r="56" spans="1:31" ht="5.25" customHeight="1" x14ac:dyDescent="0.2">
      <c r="A56" s="887"/>
      <c r="B56" s="1133"/>
      <c r="C56" s="1141"/>
      <c r="D56" s="1141"/>
      <c r="E56" s="1034"/>
      <c r="F56" s="1034"/>
      <c r="G56" s="1034"/>
      <c r="H56" s="1034"/>
      <c r="I56" s="1034"/>
      <c r="J56" s="1034"/>
      <c r="K56" s="1034"/>
      <c r="L56" s="1034"/>
      <c r="M56" s="1034"/>
      <c r="N56" s="1034"/>
      <c r="O56" s="1034"/>
      <c r="P56" s="1034"/>
      <c r="Q56" s="1034"/>
      <c r="R56" s="1034"/>
      <c r="S56" s="1034"/>
      <c r="T56" s="1034"/>
      <c r="U56" s="1034"/>
      <c r="V56" s="1034"/>
      <c r="W56" s="1034"/>
      <c r="X56" s="1034"/>
      <c r="Y56" s="1034"/>
      <c r="Z56" s="1034"/>
      <c r="AA56" s="1034"/>
      <c r="AB56" s="1034"/>
      <c r="AC56" s="1134"/>
      <c r="AD56" s="267"/>
      <c r="AE56" s="436"/>
    </row>
    <row r="57" spans="1:31" s="1245" customFormat="1" ht="10.5" customHeight="1" x14ac:dyDescent="0.2">
      <c r="A57" s="887"/>
      <c r="B57" s="267"/>
      <c r="C57" s="284"/>
      <c r="D57" s="284"/>
      <c r="E57" s="267"/>
      <c r="F57" s="267"/>
      <c r="G57" s="267"/>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1244"/>
    </row>
    <row r="58" spans="1:31" s="1245" customFormat="1" ht="15" customHeight="1" x14ac:dyDescent="0.2">
      <c r="A58" s="887"/>
      <c r="B58" s="267"/>
      <c r="C58" s="284"/>
      <c r="D58" s="284"/>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c r="AE58" s="1244"/>
    </row>
    <row r="59" spans="1:31" s="1245" customFormat="1" ht="15" customHeight="1" x14ac:dyDescent="0.2">
      <c r="A59" s="887"/>
      <c r="B59" s="267"/>
      <c r="C59" s="284"/>
      <c r="D59" s="284"/>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1244"/>
    </row>
    <row r="60" spans="1:31" s="1245" customFormat="1" ht="15" customHeight="1" x14ac:dyDescent="0.2">
      <c r="A60" s="887"/>
      <c r="B60" s="267"/>
      <c r="C60" s="284"/>
      <c r="D60" s="284"/>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1244"/>
    </row>
    <row r="61" spans="1:31" s="1245" customFormat="1" ht="15" customHeight="1" x14ac:dyDescent="0.2">
      <c r="A61" s="887"/>
      <c r="B61" s="267"/>
      <c r="C61" s="284"/>
      <c r="D61" s="284"/>
      <c r="E61" s="267"/>
      <c r="F61" s="267"/>
      <c r="G61" s="267"/>
      <c r="H61" s="267"/>
      <c r="I61" s="267"/>
      <c r="J61" s="267"/>
      <c r="K61" s="267"/>
      <c r="L61" s="267"/>
      <c r="M61" s="267"/>
      <c r="N61" s="267"/>
      <c r="O61" s="267"/>
      <c r="P61" s="267"/>
      <c r="Q61" s="267"/>
      <c r="R61" s="267"/>
      <c r="S61" s="267"/>
      <c r="T61" s="267"/>
      <c r="U61" s="267"/>
      <c r="V61" s="267"/>
      <c r="W61" s="267"/>
      <c r="X61" s="267"/>
      <c r="Y61" s="267"/>
      <c r="Z61" s="267"/>
      <c r="AA61" s="267"/>
      <c r="AB61" s="267"/>
      <c r="AC61" s="267"/>
      <c r="AD61" s="267"/>
      <c r="AE61" s="1244"/>
    </row>
    <row r="62" spans="1:31" s="1245" customFormat="1" ht="15" customHeight="1" x14ac:dyDescent="0.2">
      <c r="A62" s="887"/>
      <c r="B62" s="267"/>
      <c r="C62" s="284"/>
      <c r="D62" s="284"/>
      <c r="E62" s="267"/>
      <c r="F62" s="267"/>
      <c r="G62" s="267"/>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1244"/>
    </row>
    <row r="63" spans="1:31" s="1245" customFormat="1" ht="15" customHeight="1" x14ac:dyDescent="0.2">
      <c r="A63" s="887"/>
      <c r="B63" s="267"/>
      <c r="C63" s="284"/>
      <c r="D63" s="284"/>
      <c r="E63" s="267"/>
      <c r="F63" s="267"/>
      <c r="G63" s="267"/>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1244"/>
    </row>
    <row r="64" spans="1:31" s="1245" customFormat="1" ht="15" customHeight="1" x14ac:dyDescent="0.2">
      <c r="A64" s="887"/>
      <c r="B64" s="267"/>
      <c r="C64" s="284"/>
      <c r="D64" s="284"/>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1244"/>
    </row>
    <row r="65" spans="1:31" s="1245" customFormat="1" ht="15" customHeight="1" x14ac:dyDescent="0.2">
      <c r="A65" s="887"/>
      <c r="B65" s="267"/>
      <c r="C65" s="284"/>
      <c r="D65" s="284"/>
      <c r="E65" s="267"/>
      <c r="F65" s="267"/>
      <c r="G65" s="267"/>
      <c r="H65" s="267"/>
      <c r="I65" s="267"/>
      <c r="J65" s="267"/>
      <c r="K65" s="267"/>
      <c r="L65" s="267"/>
      <c r="M65" s="267"/>
      <c r="N65" s="267"/>
      <c r="O65" s="267"/>
      <c r="P65" s="267"/>
      <c r="Q65" s="267"/>
      <c r="R65" s="267"/>
      <c r="S65" s="267"/>
      <c r="T65" s="267"/>
      <c r="U65" s="267"/>
      <c r="V65" s="267"/>
      <c r="W65" s="267"/>
      <c r="X65" s="267"/>
      <c r="Y65" s="267"/>
      <c r="Z65" s="267"/>
      <c r="AA65" s="267"/>
      <c r="AB65" s="267"/>
      <c r="AC65" s="267"/>
      <c r="AD65" s="267"/>
      <c r="AE65" s="1244"/>
    </row>
    <row r="66" spans="1:31" s="1245" customFormat="1" ht="15" customHeight="1" x14ac:dyDescent="0.2">
      <c r="A66" s="887"/>
      <c r="B66" s="267"/>
      <c r="C66" s="284"/>
      <c r="D66" s="284"/>
      <c r="E66" s="267"/>
      <c r="F66" s="267"/>
      <c r="G66" s="267"/>
      <c r="H66" s="267"/>
      <c r="I66" s="267"/>
      <c r="J66" s="267"/>
      <c r="K66" s="267"/>
      <c r="L66" s="267"/>
      <c r="M66" s="267"/>
      <c r="N66" s="267"/>
      <c r="O66" s="267"/>
      <c r="P66" s="267"/>
      <c r="Q66" s="267"/>
      <c r="R66" s="267"/>
      <c r="S66" s="267"/>
      <c r="T66" s="267"/>
      <c r="U66" s="267"/>
      <c r="V66" s="267"/>
      <c r="W66" s="267"/>
      <c r="X66" s="267"/>
      <c r="Y66" s="267"/>
      <c r="Z66" s="267"/>
      <c r="AA66" s="267"/>
      <c r="AB66" s="267"/>
      <c r="AC66" s="267"/>
      <c r="AD66" s="267"/>
      <c r="AE66" s="1244"/>
    </row>
    <row r="67" spans="1:31" s="1245" customFormat="1" ht="15" customHeight="1" x14ac:dyDescent="0.2">
      <c r="A67" s="887"/>
      <c r="B67" s="267"/>
      <c r="C67" s="284"/>
      <c r="D67" s="284"/>
      <c r="E67" s="267"/>
      <c r="F67" s="267"/>
      <c r="G67" s="267"/>
      <c r="H67" s="267"/>
      <c r="I67" s="267"/>
      <c r="J67" s="267"/>
      <c r="K67" s="267"/>
      <c r="L67" s="267"/>
      <c r="M67" s="267"/>
      <c r="N67" s="267"/>
      <c r="O67" s="267"/>
      <c r="P67" s="267"/>
      <c r="Q67" s="267"/>
      <c r="R67" s="267"/>
      <c r="S67" s="267"/>
      <c r="T67" s="267"/>
      <c r="U67" s="267"/>
      <c r="V67" s="267"/>
      <c r="W67" s="267"/>
      <c r="X67" s="267"/>
      <c r="Y67" s="267"/>
      <c r="Z67" s="267"/>
      <c r="AA67" s="267"/>
      <c r="AB67" s="267"/>
      <c r="AC67" s="267"/>
      <c r="AD67" s="267"/>
      <c r="AE67" s="1244"/>
    </row>
    <row r="68" spans="1:31" s="1245" customFormat="1" ht="15" customHeight="1" x14ac:dyDescent="0.2">
      <c r="A68" s="887"/>
      <c r="B68" s="267"/>
      <c r="C68" s="284"/>
      <c r="D68" s="284"/>
      <c r="E68" s="267"/>
      <c r="F68" s="267"/>
      <c r="G68" s="267"/>
      <c r="H68" s="267"/>
      <c r="I68" s="267"/>
      <c r="J68" s="267"/>
      <c r="K68" s="267"/>
      <c r="L68" s="267"/>
      <c r="M68" s="267"/>
      <c r="N68" s="267"/>
      <c r="O68" s="267"/>
      <c r="P68" s="267"/>
      <c r="Q68" s="267"/>
      <c r="R68" s="267"/>
      <c r="S68" s="267"/>
      <c r="T68" s="267"/>
      <c r="U68" s="267"/>
      <c r="V68" s="267"/>
      <c r="W68" s="267"/>
      <c r="X68" s="267"/>
      <c r="Y68" s="267"/>
      <c r="Z68" s="267"/>
      <c r="AA68" s="267"/>
      <c r="AB68" s="267"/>
      <c r="AC68" s="267"/>
      <c r="AD68" s="267"/>
      <c r="AE68" s="1244"/>
    </row>
    <row r="69" spans="1:31" s="1245" customFormat="1" ht="15" customHeight="1" x14ac:dyDescent="0.2">
      <c r="A69" s="887"/>
      <c r="B69" s="267"/>
      <c r="C69" s="284"/>
      <c r="D69" s="284"/>
      <c r="E69" s="267"/>
      <c r="F69" s="267"/>
      <c r="G69" s="267"/>
      <c r="H69" s="267"/>
      <c r="I69" s="267"/>
      <c r="J69" s="267"/>
      <c r="K69" s="267"/>
      <c r="L69" s="267"/>
      <c r="M69" s="267"/>
      <c r="N69" s="267"/>
      <c r="O69" s="267"/>
      <c r="P69" s="267"/>
      <c r="Q69" s="267"/>
      <c r="R69" s="267"/>
      <c r="S69" s="267"/>
      <c r="T69" s="267"/>
      <c r="U69" s="267"/>
      <c r="V69" s="267"/>
      <c r="W69" s="267"/>
      <c r="X69" s="267"/>
      <c r="Y69" s="267"/>
      <c r="Z69" s="267"/>
      <c r="AA69" s="267"/>
      <c r="AB69" s="267"/>
      <c r="AC69" s="267"/>
      <c r="AD69" s="267"/>
      <c r="AE69" s="1244"/>
    </row>
    <row r="70" spans="1:31" s="1245" customFormat="1" ht="15" customHeight="1" x14ac:dyDescent="0.2">
      <c r="A70" s="887"/>
      <c r="B70" s="267"/>
      <c r="C70" s="284"/>
      <c r="D70" s="284"/>
      <c r="E70" s="267"/>
      <c r="F70" s="267"/>
      <c r="G70" s="267"/>
      <c r="H70" s="267"/>
      <c r="I70" s="267"/>
      <c r="J70" s="267"/>
      <c r="K70" s="267"/>
      <c r="L70" s="267"/>
      <c r="M70" s="267"/>
      <c r="N70" s="267"/>
      <c r="O70" s="267"/>
      <c r="P70" s="267"/>
      <c r="Q70" s="267"/>
      <c r="R70" s="267"/>
      <c r="S70" s="267"/>
      <c r="T70" s="267"/>
      <c r="U70" s="267"/>
      <c r="V70" s="267"/>
      <c r="W70" s="267"/>
      <c r="X70" s="267"/>
      <c r="Y70" s="267"/>
      <c r="Z70" s="267"/>
      <c r="AA70" s="267"/>
      <c r="AB70" s="267"/>
      <c r="AC70" s="267"/>
      <c r="AD70" s="267"/>
      <c r="AE70" s="1244"/>
    </row>
    <row r="71" spans="1:31" s="1245" customFormat="1" ht="15" customHeight="1" x14ac:dyDescent="0.2">
      <c r="A71" s="887"/>
      <c r="B71" s="267"/>
      <c r="C71" s="284"/>
      <c r="D71" s="284"/>
      <c r="E71" s="267"/>
      <c r="F71" s="267"/>
      <c r="G71" s="267"/>
      <c r="H71" s="267"/>
      <c r="I71" s="267"/>
      <c r="J71" s="267"/>
      <c r="K71" s="267"/>
      <c r="L71" s="267"/>
      <c r="M71" s="267"/>
      <c r="N71" s="267"/>
      <c r="O71" s="267"/>
      <c r="P71" s="267"/>
      <c r="Q71" s="267"/>
      <c r="R71" s="267"/>
      <c r="S71" s="267"/>
      <c r="T71" s="267"/>
      <c r="U71" s="267"/>
      <c r="V71" s="267"/>
      <c r="W71" s="267"/>
      <c r="X71" s="267"/>
      <c r="Y71" s="267"/>
      <c r="Z71" s="267"/>
      <c r="AA71" s="267"/>
      <c r="AB71" s="267"/>
      <c r="AC71" s="267"/>
      <c r="AD71" s="267"/>
      <c r="AE71" s="1244"/>
    </row>
    <row r="72" spans="1:31" s="1245" customFormat="1" ht="15" customHeight="1" x14ac:dyDescent="0.2">
      <c r="A72" s="887"/>
      <c r="B72" s="267"/>
      <c r="C72" s="284"/>
      <c r="D72" s="284"/>
      <c r="E72" s="267"/>
      <c r="F72" s="267"/>
      <c r="G72" s="267"/>
      <c r="H72" s="267"/>
      <c r="I72" s="267"/>
      <c r="J72" s="267"/>
      <c r="K72" s="267"/>
      <c r="L72" s="267"/>
      <c r="M72" s="267"/>
      <c r="N72" s="267"/>
      <c r="O72" s="267"/>
      <c r="P72" s="267"/>
      <c r="Q72" s="267"/>
      <c r="R72" s="267"/>
      <c r="S72" s="267"/>
      <c r="T72" s="267"/>
      <c r="U72" s="267"/>
      <c r="V72" s="267"/>
      <c r="W72" s="267"/>
      <c r="X72" s="267"/>
      <c r="Y72" s="267"/>
      <c r="Z72" s="267"/>
      <c r="AA72" s="267"/>
      <c r="AB72" s="267"/>
      <c r="AC72" s="267"/>
      <c r="AD72" s="267"/>
      <c r="AE72" s="1244"/>
    </row>
    <row r="73" spans="1:31" ht="11.25" customHeight="1" thickBot="1" x14ac:dyDescent="0.25">
      <c r="A73" s="464"/>
      <c r="B73" s="465"/>
      <c r="C73" s="1246"/>
      <c r="D73" s="1246"/>
      <c r="E73" s="465"/>
      <c r="F73" s="465"/>
      <c r="G73" s="465"/>
      <c r="H73" s="465"/>
      <c r="I73" s="465"/>
      <c r="J73" s="465"/>
      <c r="K73" s="465"/>
      <c r="L73" s="465"/>
      <c r="M73" s="466"/>
      <c r="N73" s="466"/>
      <c r="O73" s="466"/>
      <c r="P73" s="466"/>
      <c r="Q73" s="466"/>
      <c r="R73" s="466"/>
      <c r="S73" s="466"/>
      <c r="T73" s="466"/>
      <c r="U73" s="466"/>
      <c r="V73" s="466"/>
      <c r="W73" s="466"/>
      <c r="X73" s="466"/>
      <c r="Y73" s="466"/>
      <c r="Z73" s="466"/>
      <c r="AA73" s="466"/>
      <c r="AB73" s="465"/>
      <c r="AC73" s="465"/>
      <c r="AD73" s="465"/>
      <c r="AE73" s="467"/>
    </row>
    <row r="74" spans="1:31" ht="12.75" customHeight="1" x14ac:dyDescent="0.2">
      <c r="A74" s="6"/>
      <c r="B74" s="6"/>
      <c r="C74" s="6"/>
      <c r="D74" s="6"/>
      <c r="E74" s="6"/>
      <c r="H74" s="6"/>
      <c r="I74" s="6"/>
      <c r="J74" s="6"/>
      <c r="K74" s="6"/>
      <c r="L74" s="6"/>
      <c r="AE74" s="6"/>
    </row>
  </sheetData>
  <sheetProtection selectLockedCells="1" selectUnlockedCells="1"/>
  <mergeCells count="15">
    <mergeCell ref="AA29:AA30"/>
    <mergeCell ref="X20:X21"/>
    <mergeCell ref="X23:X24"/>
    <mergeCell ref="X26:X27"/>
    <mergeCell ref="Y29:Y30"/>
    <mergeCell ref="Z29:Z30"/>
    <mergeCell ref="Y20:Y21"/>
    <mergeCell ref="Z20:Z21"/>
    <mergeCell ref="AA20:AA21"/>
    <mergeCell ref="Y23:Y24"/>
    <mergeCell ref="Z23:Z24"/>
    <mergeCell ref="AA23:AA24"/>
    <mergeCell ref="Y26:Y27"/>
    <mergeCell ref="Z26:Z27"/>
    <mergeCell ref="AA26:AA27"/>
  </mergeCells>
  <printOptions horizontalCentered="1" verticalCentered="1"/>
  <pageMargins left="0" right="0" top="0.5" bottom="0" header="0.511811023622047" footer="0.511811023622047"/>
  <pageSetup paperSize="9" scale="95" firstPageNumber="3" orientation="portrait" useFirstPageNumber="1"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L125"/>
  <sheetViews>
    <sheetView showGridLines="0" view="pageBreakPreview" zoomScale="70" zoomScaleSheetLayoutView="70" workbookViewId="0">
      <pane xSplit="12" ySplit="8" topLeftCell="M48" activePane="bottomRight" state="frozen"/>
      <selection activeCell="AC67" sqref="AC67"/>
      <selection pane="topRight" activeCell="AC67" sqref="AC67"/>
      <selection pane="bottomLeft" activeCell="AC67" sqref="AC67"/>
      <selection pane="bottomRight" activeCell="AM106" sqref="AM106:AM109"/>
    </sheetView>
  </sheetViews>
  <sheetFormatPr defaultRowHeight="16.5" customHeight="1" x14ac:dyDescent="0.2"/>
  <cols>
    <col min="1" max="1" width="0.7109375" style="3" customWidth="1"/>
    <col min="2" max="2" width="0.85546875" style="3" customWidth="1"/>
    <col min="3" max="3" width="4.28515625" style="3" customWidth="1"/>
    <col min="4" max="5" width="2.85546875" style="3" customWidth="1"/>
    <col min="6" max="6" width="4.7109375" style="3" customWidth="1"/>
    <col min="7" max="7" width="5.5703125" style="3" customWidth="1"/>
    <col min="8" max="9" width="4.7109375" style="3" customWidth="1"/>
    <col min="10" max="10" width="2.5703125" style="3" customWidth="1"/>
    <col min="11" max="11" width="4" style="3" customWidth="1"/>
    <col min="12" max="12" width="3.28515625" style="3" customWidth="1"/>
    <col min="13" max="38" width="2.42578125" style="3" customWidth="1"/>
    <col min="39" max="39" width="2.7109375" style="3" customWidth="1"/>
    <col min="40" max="46" width="2.42578125" style="3" customWidth="1"/>
    <col min="47" max="47" width="1" style="3" customWidth="1"/>
    <col min="48" max="55" width="2.42578125" style="3" customWidth="1"/>
    <col min="56" max="56" width="3.28515625" style="3" customWidth="1"/>
    <col min="57" max="64" width="2.42578125" style="3" customWidth="1"/>
    <col min="65" max="65" width="4.140625" style="3" customWidth="1"/>
    <col min="66" max="71" width="2.42578125" style="3" customWidth="1"/>
    <col min="72" max="72" width="1.5703125" style="3" customWidth="1"/>
    <col min="73" max="73" width="1.140625" style="3" customWidth="1"/>
    <col min="74" max="80" width="2.42578125" style="3" customWidth="1"/>
    <col min="81" max="81" width="4.28515625" style="3" customWidth="1"/>
    <col min="82" max="82" width="1.140625" style="3" hidden="1" customWidth="1"/>
    <col min="83" max="89" width="2.42578125" style="3" customWidth="1"/>
    <col min="90" max="16384" width="9.140625" style="3"/>
  </cols>
  <sheetData>
    <row r="1" spans="1:90" ht="17.25" customHeight="1" x14ac:dyDescent="0.25">
      <c r="A1" s="3041"/>
      <c r="B1" s="468"/>
      <c r="C1" s="1259"/>
      <c r="D1" s="1260"/>
      <c r="E1" s="1261"/>
      <c r="F1" s="1262"/>
      <c r="G1" s="1262"/>
      <c r="H1" s="1262"/>
      <c r="I1" s="1262"/>
      <c r="J1" s="1261"/>
      <c r="K1" s="1261"/>
      <c r="L1" s="1261"/>
      <c r="M1" s="3043" t="s">
        <v>596</v>
      </c>
      <c r="N1" s="3044"/>
      <c r="O1" s="3044"/>
      <c r="P1" s="3044"/>
      <c r="Q1" s="3044"/>
      <c r="R1" s="3044"/>
      <c r="S1" s="3044"/>
      <c r="T1" s="3044"/>
      <c r="U1" s="3044"/>
      <c r="V1" s="3044"/>
      <c r="W1" s="3044"/>
      <c r="X1" s="3044"/>
      <c r="Y1" s="3044"/>
      <c r="Z1" s="3044"/>
      <c r="AA1" s="3044"/>
      <c r="AB1" s="3044"/>
      <c r="AC1" s="3044"/>
      <c r="AD1" s="3044"/>
      <c r="AE1" s="3044"/>
      <c r="AF1" s="3044"/>
      <c r="AG1" s="3044"/>
      <c r="AH1" s="3044"/>
      <c r="AI1" s="3044"/>
      <c r="AJ1" s="3044"/>
      <c r="AK1" s="3044"/>
      <c r="AL1" s="3044"/>
      <c r="AM1" s="3044"/>
      <c r="AN1" s="3044"/>
      <c r="AO1" s="3044"/>
      <c r="AP1" s="3044"/>
      <c r="AQ1" s="3044"/>
      <c r="AR1" s="3044"/>
      <c r="AS1" s="3044"/>
      <c r="AT1" s="3044"/>
      <c r="AU1" s="3044"/>
      <c r="AV1" s="3044"/>
      <c r="AW1" s="3044"/>
      <c r="AX1" s="3044"/>
      <c r="AY1" s="3044"/>
      <c r="AZ1" s="3044"/>
      <c r="BA1" s="3044"/>
      <c r="BB1" s="3044"/>
      <c r="BC1" s="3044"/>
      <c r="BD1" s="3044"/>
      <c r="BE1" s="3044"/>
      <c r="BF1" s="3044"/>
      <c r="BG1" s="3044"/>
      <c r="BH1" s="3044"/>
      <c r="BI1" s="3044"/>
      <c r="BJ1" s="3044"/>
      <c r="BK1" s="3044"/>
      <c r="BL1" s="3044"/>
      <c r="BM1" s="3044"/>
      <c r="BN1" s="3044"/>
      <c r="BO1" s="3044"/>
      <c r="BP1" s="3044"/>
      <c r="BQ1" s="3044"/>
      <c r="BR1" s="3044"/>
      <c r="BS1" s="3044"/>
      <c r="BT1" s="3044"/>
      <c r="BU1" s="3044"/>
      <c r="BV1" s="3044"/>
      <c r="BW1" s="3044"/>
      <c r="BX1" s="3044"/>
      <c r="BY1" s="3044"/>
      <c r="BZ1" s="3044"/>
      <c r="CA1" s="3044"/>
      <c r="CB1" s="3044"/>
      <c r="CC1" s="3044"/>
      <c r="CD1" s="3044"/>
      <c r="CE1" s="1263"/>
      <c r="CF1" s="1263"/>
      <c r="CG1" s="1263"/>
      <c r="CH1" s="1263"/>
      <c r="CI1" s="1263"/>
      <c r="CJ1" s="3045"/>
      <c r="CK1" s="3046"/>
    </row>
    <row r="2" spans="1:90" ht="14.25" customHeight="1" x14ac:dyDescent="0.2">
      <c r="A2" s="3041"/>
      <c r="B2" s="468"/>
      <c r="C2" s="1264"/>
      <c r="D2" s="3047"/>
      <c r="E2" s="3047"/>
      <c r="F2" s="3047"/>
      <c r="G2" s="3047"/>
      <c r="H2" s="3049"/>
      <c r="I2" s="3049"/>
      <c r="J2" s="8"/>
      <c r="K2" s="8"/>
      <c r="L2" s="8"/>
      <c r="M2" s="3051"/>
      <c r="N2" s="3052"/>
      <c r="O2" s="3052"/>
      <c r="P2" s="3052"/>
      <c r="Q2" s="3052"/>
      <c r="R2" s="3052"/>
      <c r="S2" s="3052"/>
      <c r="T2" s="3052"/>
      <c r="U2" s="2995" t="s">
        <v>598</v>
      </c>
      <c r="V2" s="2996"/>
      <c r="W2" s="2996"/>
      <c r="X2" s="2996"/>
      <c r="Y2" s="2996"/>
      <c r="Z2" s="2996"/>
      <c r="AA2" s="2996"/>
      <c r="AB2" s="2996"/>
      <c r="AC2" s="2996"/>
      <c r="AD2" s="2996"/>
      <c r="AE2" s="2996"/>
      <c r="AF2" s="2996"/>
      <c r="AG2" s="2996"/>
      <c r="AH2" s="2996"/>
      <c r="AI2" s="2996"/>
      <c r="AJ2" s="2996"/>
      <c r="AK2" s="2996"/>
      <c r="AL2" s="2996"/>
      <c r="AM2" s="2996"/>
      <c r="AN2" s="2996"/>
      <c r="AO2" s="2996"/>
      <c r="AP2" s="2996"/>
      <c r="AQ2" s="2996"/>
      <c r="AR2" s="2996"/>
      <c r="AS2" s="2996"/>
      <c r="AT2" s="2996"/>
      <c r="AU2" s="2997"/>
      <c r="AV2" s="2998"/>
      <c r="AW2" s="2998"/>
      <c r="AX2" s="2998"/>
      <c r="AY2" s="2998"/>
      <c r="AZ2" s="2998"/>
      <c r="BA2" s="2998"/>
      <c r="BB2" s="2998"/>
      <c r="BC2" s="2998"/>
      <c r="BD2" s="2998"/>
      <c r="BE2" s="802"/>
      <c r="BF2" s="8"/>
      <c r="BG2" s="8"/>
      <c r="BH2" s="8"/>
      <c r="BI2" s="8"/>
      <c r="BJ2" s="8"/>
      <c r="BK2" s="8"/>
      <c r="BL2" s="8"/>
      <c r="BM2" s="1265"/>
      <c r="BN2" s="310"/>
      <c r="BO2" s="310"/>
      <c r="BP2" s="310"/>
      <c r="BQ2" s="310"/>
      <c r="BR2" s="310"/>
      <c r="BS2" s="310"/>
      <c r="BT2" s="310"/>
      <c r="BU2" s="1266"/>
      <c r="BV2" s="8"/>
      <c r="BW2" s="8"/>
      <c r="BX2" s="8"/>
      <c r="BY2" s="8"/>
      <c r="BZ2" s="8"/>
      <c r="CA2" s="8"/>
      <c r="CB2" s="8"/>
      <c r="CC2" s="8"/>
      <c r="CD2" s="1265"/>
      <c r="CE2" s="803"/>
      <c r="CF2" s="245"/>
      <c r="CG2" s="245"/>
      <c r="CH2" s="245"/>
      <c r="CI2" s="245"/>
      <c r="CJ2" s="245"/>
      <c r="CK2" s="1267"/>
    </row>
    <row r="3" spans="1:90" ht="12" customHeight="1" x14ac:dyDescent="0.2">
      <c r="A3" s="3042"/>
      <c r="B3" s="1258"/>
      <c r="C3" s="1268"/>
      <c r="D3" s="3048"/>
      <c r="E3" s="3048"/>
      <c r="F3" s="3048"/>
      <c r="G3" s="3048"/>
      <c r="H3" s="3050"/>
      <c r="I3" s="3050"/>
      <c r="J3" s="690"/>
      <c r="K3" s="690"/>
      <c r="L3" s="690"/>
      <c r="M3" s="3033" t="s">
        <v>599</v>
      </c>
      <c r="N3" s="3034"/>
      <c r="O3" s="3034"/>
      <c r="P3" s="3034"/>
      <c r="Q3" s="3034"/>
      <c r="R3" s="3034"/>
      <c r="S3" s="3034"/>
      <c r="T3" s="3034"/>
      <c r="U3" s="3001" t="s">
        <v>597</v>
      </c>
      <c r="V3" s="3002"/>
      <c r="W3" s="3002"/>
      <c r="X3" s="3002"/>
      <c r="Y3" s="3002"/>
      <c r="Z3" s="3002"/>
      <c r="AA3" s="3002"/>
      <c r="AB3" s="3002"/>
      <c r="AC3" s="3002"/>
      <c r="AD3" s="3002"/>
      <c r="AE3" s="3002"/>
      <c r="AF3" s="3002"/>
      <c r="AG3" s="3002"/>
      <c r="AH3" s="3002"/>
      <c r="AI3" s="3002"/>
      <c r="AJ3" s="3002"/>
      <c r="AK3" s="3002"/>
      <c r="AL3" s="3002"/>
      <c r="AM3" s="3002"/>
      <c r="AN3" s="3002"/>
      <c r="AO3" s="3002"/>
      <c r="AP3" s="3002"/>
      <c r="AQ3" s="3002"/>
      <c r="AR3" s="3002"/>
      <c r="AS3" s="3002"/>
      <c r="AT3" s="3002"/>
      <c r="AU3" s="3003"/>
      <c r="AV3" s="3019" t="s">
        <v>612</v>
      </c>
      <c r="AW3" s="3019"/>
      <c r="AX3" s="3019"/>
      <c r="AY3" s="3019"/>
      <c r="AZ3" s="3019"/>
      <c r="BA3" s="3019"/>
      <c r="BB3" s="3019"/>
      <c r="BC3" s="3019"/>
      <c r="BD3" s="3020"/>
      <c r="BE3" s="3010" t="s">
        <v>502</v>
      </c>
      <c r="BF3" s="3011"/>
      <c r="BG3" s="3011"/>
      <c r="BH3" s="3011"/>
      <c r="BI3" s="3011"/>
      <c r="BJ3" s="3011"/>
      <c r="BK3" s="3011"/>
      <c r="BL3" s="3011"/>
      <c r="BM3" s="3012"/>
      <c r="BN3" s="3000" t="s">
        <v>378</v>
      </c>
      <c r="BO3" s="3000"/>
      <c r="BP3" s="3000"/>
      <c r="BQ3" s="3000"/>
      <c r="BR3" s="3000"/>
      <c r="BS3" s="3000"/>
      <c r="BT3" s="3000"/>
      <c r="BU3" s="3000"/>
      <c r="BV3" s="3055" t="s">
        <v>379</v>
      </c>
      <c r="BW3" s="3056"/>
      <c r="BX3" s="3056"/>
      <c r="BY3" s="3056"/>
      <c r="BZ3" s="3056"/>
      <c r="CA3" s="3056"/>
      <c r="CB3" s="3056"/>
      <c r="CC3" s="3056"/>
      <c r="CD3" s="3057"/>
      <c r="CE3" s="3058" t="s">
        <v>625</v>
      </c>
      <c r="CF3" s="3019"/>
      <c r="CG3" s="3019"/>
      <c r="CH3" s="3019"/>
      <c r="CI3" s="3019"/>
      <c r="CJ3" s="3019"/>
      <c r="CK3" s="3059"/>
    </row>
    <row r="4" spans="1:90" ht="12.75" customHeight="1" x14ac:dyDescent="0.2">
      <c r="A4" s="3041"/>
      <c r="B4" s="468"/>
      <c r="C4" s="3053"/>
      <c r="D4" s="3054"/>
      <c r="E4" s="3054"/>
      <c r="F4" s="3054"/>
      <c r="G4" s="3054"/>
      <c r="H4" s="3054"/>
      <c r="I4" s="3054"/>
      <c r="J4" s="3054"/>
      <c r="K4" s="3054"/>
      <c r="L4" s="3054"/>
      <c r="M4" s="3033"/>
      <c r="N4" s="3034"/>
      <c r="O4" s="3034"/>
      <c r="P4" s="3034"/>
      <c r="Q4" s="3034"/>
      <c r="R4" s="3034"/>
      <c r="S4" s="3034"/>
      <c r="T4" s="3034"/>
      <c r="U4" s="3004" t="s">
        <v>380</v>
      </c>
      <c r="V4" s="3005"/>
      <c r="W4" s="3005"/>
      <c r="X4" s="3005"/>
      <c r="Y4" s="3005"/>
      <c r="Z4" s="3005"/>
      <c r="AA4" s="3005"/>
      <c r="AB4" s="3005"/>
      <c r="AC4" s="3005"/>
      <c r="AD4" s="3005"/>
      <c r="AE4" s="3005"/>
      <c r="AF4" s="3005"/>
      <c r="AG4" s="3005"/>
      <c r="AH4" s="3005"/>
      <c r="AI4" s="3005"/>
      <c r="AJ4" s="3005"/>
      <c r="AK4" s="3005"/>
      <c r="AL4" s="3006"/>
      <c r="AM4" s="1269"/>
      <c r="AN4" s="1270" t="s">
        <v>468</v>
      </c>
      <c r="AO4" s="1270"/>
      <c r="AP4" s="1270"/>
      <c r="AQ4" s="1270"/>
      <c r="AR4" s="1270"/>
      <c r="AS4" s="1270"/>
      <c r="AT4" s="1270"/>
      <c r="AU4" s="1271"/>
      <c r="AV4" s="3019"/>
      <c r="AW4" s="3019"/>
      <c r="AX4" s="3019"/>
      <c r="AY4" s="3019"/>
      <c r="AZ4" s="3019"/>
      <c r="BA4" s="3019"/>
      <c r="BB4" s="3019"/>
      <c r="BC4" s="3019"/>
      <c r="BD4" s="3020"/>
      <c r="BE4" s="3010"/>
      <c r="BF4" s="3011"/>
      <c r="BG4" s="3011"/>
      <c r="BH4" s="3011"/>
      <c r="BI4" s="3011"/>
      <c r="BJ4" s="3011"/>
      <c r="BK4" s="3011"/>
      <c r="BL4" s="3011"/>
      <c r="BM4" s="3012"/>
      <c r="BN4" s="3000" t="s">
        <v>613</v>
      </c>
      <c r="BO4" s="3000"/>
      <c r="BP4" s="3000"/>
      <c r="BQ4" s="3000"/>
      <c r="BR4" s="3000"/>
      <c r="BS4" s="3000"/>
      <c r="BT4" s="3000"/>
      <c r="BU4" s="3000"/>
      <c r="BV4" s="2998" t="s">
        <v>614</v>
      </c>
      <c r="BW4" s="2998"/>
      <c r="BX4" s="2998"/>
      <c r="BY4" s="2998"/>
      <c r="BZ4" s="2998"/>
      <c r="CA4" s="2998"/>
      <c r="CB4" s="2998"/>
      <c r="CC4" s="2998"/>
      <c r="CD4" s="2998"/>
      <c r="CE4" s="3058"/>
      <c r="CF4" s="3019"/>
      <c r="CG4" s="3019"/>
      <c r="CH4" s="3019"/>
      <c r="CI4" s="3019"/>
      <c r="CJ4" s="3019"/>
      <c r="CK4" s="3059"/>
    </row>
    <row r="5" spans="1:90" ht="9.75" customHeight="1" x14ac:dyDescent="0.2">
      <c r="A5" s="3041"/>
      <c r="B5" s="468"/>
      <c r="C5" s="3076"/>
      <c r="D5" s="3077"/>
      <c r="E5" s="3077"/>
      <c r="F5" s="3077"/>
      <c r="G5" s="3077"/>
      <c r="H5" s="3077"/>
      <c r="I5" s="3077"/>
      <c r="J5" s="3077"/>
      <c r="K5" s="3077"/>
      <c r="L5" s="3078"/>
      <c r="M5" s="3033"/>
      <c r="N5" s="3034"/>
      <c r="O5" s="3034"/>
      <c r="P5" s="3034"/>
      <c r="Q5" s="3034"/>
      <c r="R5" s="3034"/>
      <c r="S5" s="3034"/>
      <c r="T5" s="3034"/>
      <c r="U5" s="3062" t="s">
        <v>381</v>
      </c>
      <c r="V5" s="3063"/>
      <c r="W5" s="3063"/>
      <c r="X5" s="3063"/>
      <c r="Y5" s="3063"/>
      <c r="Z5" s="3063"/>
      <c r="AA5" s="3063"/>
      <c r="AB5" s="3063"/>
      <c r="AC5" s="3063"/>
      <c r="AD5" s="3063"/>
      <c r="AE5" s="3063"/>
      <c r="AF5" s="3063"/>
      <c r="AG5" s="3063"/>
      <c r="AH5" s="3063"/>
      <c r="AI5" s="3063"/>
      <c r="AJ5" s="3063"/>
      <c r="AK5" s="3063"/>
      <c r="AL5" s="3064"/>
      <c r="AM5" s="3007" t="s">
        <v>469</v>
      </c>
      <c r="AN5" s="3008"/>
      <c r="AO5" s="3008"/>
      <c r="AP5" s="3008"/>
      <c r="AQ5" s="3008"/>
      <c r="AR5" s="3008"/>
      <c r="AS5" s="3008"/>
      <c r="AT5" s="3008"/>
      <c r="AU5" s="3009"/>
      <c r="AV5" s="3019"/>
      <c r="AW5" s="3019"/>
      <c r="AX5" s="3019"/>
      <c r="AY5" s="3019"/>
      <c r="AZ5" s="3019"/>
      <c r="BA5" s="3019"/>
      <c r="BB5" s="3019"/>
      <c r="BC5" s="3019"/>
      <c r="BD5" s="3020"/>
      <c r="BE5" s="3010"/>
      <c r="BF5" s="3011"/>
      <c r="BG5" s="3011"/>
      <c r="BH5" s="3011"/>
      <c r="BI5" s="3011"/>
      <c r="BJ5" s="3011"/>
      <c r="BK5" s="3011"/>
      <c r="BL5" s="3011"/>
      <c r="BM5" s="3012"/>
      <c r="BN5" s="3060" t="s">
        <v>382</v>
      </c>
      <c r="BO5" s="3060"/>
      <c r="BP5" s="3060"/>
      <c r="BQ5" s="3060"/>
      <c r="BR5" s="3060"/>
      <c r="BS5" s="3060"/>
      <c r="BT5" s="3060"/>
      <c r="BU5" s="3060"/>
      <c r="BV5" s="3061" t="s">
        <v>383</v>
      </c>
      <c r="BW5" s="3061"/>
      <c r="BX5" s="3061"/>
      <c r="BY5" s="3061"/>
      <c r="BZ5" s="3061"/>
      <c r="CA5" s="3061"/>
      <c r="CB5" s="3061"/>
      <c r="CC5" s="3061"/>
      <c r="CD5" s="3061"/>
      <c r="CE5" s="3058"/>
      <c r="CF5" s="3019"/>
      <c r="CG5" s="3019"/>
      <c r="CH5" s="3019"/>
      <c r="CI5" s="3019"/>
      <c r="CJ5" s="3019"/>
      <c r="CK5" s="3059"/>
    </row>
    <row r="6" spans="1:90" ht="12.75" customHeight="1" x14ac:dyDescent="0.25">
      <c r="A6" s="3041"/>
      <c r="B6" s="468"/>
      <c r="C6" s="1272"/>
      <c r="D6" s="3074" t="s">
        <v>734</v>
      </c>
      <c r="E6" s="3074"/>
      <c r="F6" s="3074"/>
      <c r="G6" s="3074"/>
      <c r="H6" s="3074"/>
      <c r="I6" s="3074"/>
      <c r="J6" s="3074"/>
      <c r="K6" s="3074"/>
      <c r="L6" s="240"/>
      <c r="M6" s="3021" t="s">
        <v>600</v>
      </c>
      <c r="N6" s="3019"/>
      <c r="O6" s="3019"/>
      <c r="P6" s="3019"/>
      <c r="Q6" s="3019"/>
      <c r="R6" s="3019"/>
      <c r="S6" s="3019"/>
      <c r="T6" s="3020"/>
      <c r="U6" s="3079" t="s">
        <v>384</v>
      </c>
      <c r="V6" s="3080"/>
      <c r="W6" s="3080"/>
      <c r="X6" s="3080"/>
      <c r="Y6" s="3080"/>
      <c r="Z6" s="3080"/>
      <c r="AA6" s="3080"/>
      <c r="AB6" s="3080"/>
      <c r="AC6" s="3081"/>
      <c r="AD6" s="3027" t="s">
        <v>385</v>
      </c>
      <c r="AE6" s="3028"/>
      <c r="AF6" s="3028"/>
      <c r="AG6" s="3028"/>
      <c r="AH6" s="3028"/>
      <c r="AI6" s="3028"/>
      <c r="AJ6" s="3028"/>
      <c r="AK6" s="3028"/>
      <c r="AL6" s="3029"/>
      <c r="AM6" s="3071" t="s">
        <v>386</v>
      </c>
      <c r="AN6" s="3072"/>
      <c r="AO6" s="3072"/>
      <c r="AP6" s="3072"/>
      <c r="AQ6" s="3072"/>
      <c r="AR6" s="3072"/>
      <c r="AS6" s="3072"/>
      <c r="AT6" s="3072"/>
      <c r="AU6" s="3073"/>
      <c r="AV6" s="3021" t="s">
        <v>615</v>
      </c>
      <c r="AW6" s="3022"/>
      <c r="AX6" s="3022"/>
      <c r="AY6" s="3022"/>
      <c r="AZ6" s="3022"/>
      <c r="BA6" s="3022"/>
      <c r="BB6" s="3022"/>
      <c r="BC6" s="3022"/>
      <c r="BD6" s="3023"/>
      <c r="BE6" s="3013" t="s">
        <v>503</v>
      </c>
      <c r="BF6" s="3014"/>
      <c r="BG6" s="3014"/>
      <c r="BH6" s="3014"/>
      <c r="BI6" s="3014"/>
      <c r="BJ6" s="3014"/>
      <c r="BK6" s="3014"/>
      <c r="BL6" s="3014"/>
      <c r="BM6" s="3015"/>
      <c r="BN6" s="2999" t="s">
        <v>616</v>
      </c>
      <c r="BO6" s="2999"/>
      <c r="BP6" s="2999"/>
      <c r="BQ6" s="2999"/>
      <c r="BR6" s="2999"/>
      <c r="BS6" s="2999"/>
      <c r="BT6" s="2999"/>
      <c r="BU6" s="2999"/>
      <c r="BV6" s="3065" t="s">
        <v>624</v>
      </c>
      <c r="BW6" s="3065"/>
      <c r="BX6" s="3065"/>
      <c r="BY6" s="3065"/>
      <c r="BZ6" s="3065"/>
      <c r="CA6" s="3065"/>
      <c r="CB6" s="3065"/>
      <c r="CC6" s="3065"/>
      <c r="CD6" s="3065"/>
      <c r="CE6" s="469"/>
      <c r="CF6" s="245"/>
      <c r="CG6" s="245"/>
      <c r="CH6" s="245"/>
      <c r="CI6" s="245"/>
      <c r="CJ6" s="245"/>
      <c r="CK6" s="1267"/>
    </row>
    <row r="7" spans="1:90" ht="20.25" customHeight="1" x14ac:dyDescent="0.2">
      <c r="A7" s="3041"/>
      <c r="B7" s="468"/>
      <c r="C7" s="1273"/>
      <c r="D7" s="3075" t="s">
        <v>387</v>
      </c>
      <c r="E7" s="3075"/>
      <c r="F7" s="3075"/>
      <c r="G7" s="3075"/>
      <c r="H7" s="3075"/>
      <c r="I7" s="3075"/>
      <c r="J7" s="3075"/>
      <c r="K7" s="3075"/>
      <c r="L7" s="470"/>
      <c r="M7" s="3030"/>
      <c r="N7" s="3031"/>
      <c r="O7" s="3031"/>
      <c r="P7" s="3031"/>
      <c r="Q7" s="3031"/>
      <c r="R7" s="3031"/>
      <c r="S7" s="3031"/>
      <c r="T7" s="3032"/>
      <c r="U7" s="3066" t="s">
        <v>388</v>
      </c>
      <c r="V7" s="3067"/>
      <c r="W7" s="3067"/>
      <c r="X7" s="3067"/>
      <c r="Y7" s="3067"/>
      <c r="Z7" s="3067"/>
      <c r="AA7" s="3067"/>
      <c r="AB7" s="3067"/>
      <c r="AC7" s="3068"/>
      <c r="AD7" s="3069" t="s">
        <v>389</v>
      </c>
      <c r="AE7" s="3017"/>
      <c r="AF7" s="3017"/>
      <c r="AG7" s="3017"/>
      <c r="AH7" s="3017"/>
      <c r="AI7" s="3017"/>
      <c r="AJ7" s="3017"/>
      <c r="AK7" s="3017"/>
      <c r="AL7" s="3070"/>
      <c r="AM7" s="674"/>
      <c r="AN7" s="675"/>
      <c r="AO7" s="675"/>
      <c r="AP7" s="675"/>
      <c r="AQ7" s="675"/>
      <c r="AR7" s="675"/>
      <c r="AS7" s="675"/>
      <c r="AT7" s="675"/>
      <c r="AU7" s="676"/>
      <c r="AV7" s="3024"/>
      <c r="AW7" s="3025"/>
      <c r="AX7" s="3025"/>
      <c r="AY7" s="3025"/>
      <c r="AZ7" s="3025"/>
      <c r="BA7" s="3025"/>
      <c r="BB7" s="3025"/>
      <c r="BC7" s="3025"/>
      <c r="BD7" s="3026"/>
      <c r="BE7" s="3016"/>
      <c r="BF7" s="3017"/>
      <c r="BG7" s="3017"/>
      <c r="BH7" s="3017"/>
      <c r="BI7" s="3017"/>
      <c r="BJ7" s="3017"/>
      <c r="BK7" s="3017"/>
      <c r="BL7" s="3017"/>
      <c r="BM7" s="3018"/>
      <c r="BN7" s="471"/>
      <c r="BO7" s="471"/>
      <c r="BP7" s="14"/>
      <c r="BQ7" s="14"/>
      <c r="BR7" s="14"/>
      <c r="BS7" s="471"/>
      <c r="BT7" s="14"/>
      <c r="BU7" s="325"/>
      <c r="BV7" s="472"/>
      <c r="BW7" s="14"/>
      <c r="BX7" s="14"/>
      <c r="BY7" s="15"/>
      <c r="BZ7" s="15"/>
      <c r="CA7" s="15"/>
      <c r="CB7" s="15"/>
      <c r="CC7" s="14"/>
      <c r="CD7" s="325"/>
      <c r="CE7" s="473"/>
      <c r="CF7" s="474"/>
      <c r="CG7" s="474"/>
      <c r="CH7" s="474"/>
      <c r="CI7" s="474"/>
      <c r="CJ7" s="474"/>
      <c r="CK7" s="475"/>
    </row>
    <row r="8" spans="1:90" ht="18.75" customHeight="1" x14ac:dyDescent="0.2">
      <c r="A8" s="3041"/>
      <c r="B8" s="468"/>
      <c r="C8" s="1274"/>
      <c r="D8" s="14"/>
      <c r="E8" s="14"/>
      <c r="F8" s="14"/>
      <c r="G8" s="14"/>
      <c r="H8" s="14"/>
      <c r="I8" s="14"/>
      <c r="J8" s="14"/>
      <c r="K8" s="14"/>
      <c r="L8" s="1275"/>
      <c r="M8" s="3035" t="s">
        <v>88</v>
      </c>
      <c r="N8" s="3035"/>
      <c r="O8" s="3035"/>
      <c r="P8" s="3035"/>
      <c r="Q8" s="3035"/>
      <c r="R8" s="3035"/>
      <c r="S8" s="3035"/>
      <c r="T8" s="3035"/>
      <c r="U8" s="3035" t="s">
        <v>89</v>
      </c>
      <c r="V8" s="3035"/>
      <c r="W8" s="3035"/>
      <c r="X8" s="3035"/>
      <c r="Y8" s="3035"/>
      <c r="Z8" s="3035"/>
      <c r="AA8" s="3035"/>
      <c r="AB8" s="3035"/>
      <c r="AC8" s="3035"/>
      <c r="AD8" s="3035" t="s">
        <v>90</v>
      </c>
      <c r="AE8" s="3035"/>
      <c r="AF8" s="3035"/>
      <c r="AG8" s="3035"/>
      <c r="AH8" s="3035"/>
      <c r="AI8" s="3035"/>
      <c r="AJ8" s="3035"/>
      <c r="AK8" s="3035"/>
      <c r="AL8" s="3035"/>
      <c r="AM8" s="3036" t="s">
        <v>91</v>
      </c>
      <c r="AN8" s="3036"/>
      <c r="AO8" s="3036"/>
      <c r="AP8" s="3036"/>
      <c r="AQ8" s="3036"/>
      <c r="AR8" s="3036"/>
      <c r="AS8" s="3036"/>
      <c r="AT8" s="3036"/>
      <c r="AU8" s="3036"/>
      <c r="AV8" s="3037" t="s">
        <v>92</v>
      </c>
      <c r="AW8" s="3037"/>
      <c r="AX8" s="3037"/>
      <c r="AY8" s="3037"/>
      <c r="AZ8" s="3037"/>
      <c r="BA8" s="3037"/>
      <c r="BB8" s="3037"/>
      <c r="BC8" s="3037"/>
      <c r="BD8" s="3037"/>
      <c r="BE8" s="3037" t="s">
        <v>93</v>
      </c>
      <c r="BF8" s="3037"/>
      <c r="BG8" s="3037"/>
      <c r="BH8" s="3037"/>
      <c r="BI8" s="3037"/>
      <c r="BJ8" s="3037"/>
      <c r="BK8" s="3037"/>
      <c r="BL8" s="3037"/>
      <c r="BM8" s="3037"/>
      <c r="BN8" s="3037" t="s">
        <v>94</v>
      </c>
      <c r="BO8" s="3037"/>
      <c r="BP8" s="3037"/>
      <c r="BQ8" s="3037"/>
      <c r="BR8" s="3037"/>
      <c r="BS8" s="3037"/>
      <c r="BT8" s="3037"/>
      <c r="BU8" s="3037"/>
      <c r="BV8" s="3038" t="s">
        <v>504</v>
      </c>
      <c r="BW8" s="3039"/>
      <c r="BX8" s="3039"/>
      <c r="BY8" s="3039"/>
      <c r="BZ8" s="3039"/>
      <c r="CA8" s="3039"/>
      <c r="CB8" s="3039"/>
      <c r="CC8" s="3039"/>
      <c r="CD8" s="3040"/>
      <c r="CE8" s="3082" t="s">
        <v>95</v>
      </c>
      <c r="CF8" s="3082"/>
      <c r="CG8" s="3082"/>
      <c r="CH8" s="3082"/>
      <c r="CI8" s="3082"/>
      <c r="CJ8" s="3082"/>
      <c r="CK8" s="3083"/>
    </row>
    <row r="9" spans="1:90" ht="9.9499999999999993" customHeight="1" x14ac:dyDescent="0.2">
      <c r="A9" s="3041"/>
      <c r="B9" s="468"/>
      <c r="C9" s="1280">
        <v>4.0999999999999996</v>
      </c>
      <c r="D9" s="1281" t="s">
        <v>726</v>
      </c>
      <c r="E9" s="1282"/>
      <c r="F9" s="1282"/>
      <c r="G9" s="1282"/>
      <c r="H9" s="1282"/>
      <c r="I9" s="1282"/>
      <c r="J9" s="1282"/>
      <c r="K9" s="1282"/>
      <c r="L9" s="3084">
        <v>71</v>
      </c>
      <c r="M9" s="3086"/>
      <c r="N9" s="3087"/>
      <c r="O9" s="3087"/>
      <c r="P9" s="3087"/>
      <c r="Q9" s="3087"/>
      <c r="R9" s="3087"/>
      <c r="S9" s="3087"/>
      <c r="T9" s="3087"/>
      <c r="U9" s="3090"/>
      <c r="V9" s="3090"/>
      <c r="W9" s="3090"/>
      <c r="X9" s="3090"/>
      <c r="Y9" s="3090"/>
      <c r="Z9" s="3090"/>
      <c r="AA9" s="3090"/>
      <c r="AB9" s="3090"/>
      <c r="AC9" s="3090"/>
      <c r="AD9" s="1310"/>
      <c r="AE9" s="1310"/>
      <c r="AF9" s="1310"/>
      <c r="AG9" s="1310"/>
      <c r="AH9" s="1310"/>
      <c r="AI9" s="1310"/>
      <c r="AJ9" s="1310"/>
      <c r="AK9" s="1310"/>
      <c r="AL9" s="1311"/>
      <c r="AM9" s="1312"/>
      <c r="AN9" s="1310"/>
      <c r="AO9" s="1310"/>
      <c r="AP9" s="1310"/>
      <c r="AQ9" s="1310"/>
      <c r="AR9" s="1310"/>
      <c r="AS9" s="1310"/>
      <c r="AT9" s="1310"/>
      <c r="AU9" s="1310"/>
      <c r="AV9" s="3090"/>
      <c r="AW9" s="3090"/>
      <c r="AX9" s="3090"/>
      <c r="AY9" s="3090"/>
      <c r="AZ9" s="3090"/>
      <c r="BA9" s="3090"/>
      <c r="BB9" s="3090"/>
      <c r="BC9" s="3090"/>
      <c r="BD9" s="3090"/>
      <c r="BE9" s="3090"/>
      <c r="BF9" s="3090"/>
      <c r="BG9" s="3090"/>
      <c r="BH9" s="3090"/>
      <c r="BI9" s="3090"/>
      <c r="BJ9" s="3090"/>
      <c r="BK9" s="3090"/>
      <c r="BL9" s="3090"/>
      <c r="BM9" s="3090"/>
      <c r="BN9" s="3090"/>
      <c r="BO9" s="3090"/>
      <c r="BP9" s="3090"/>
      <c r="BQ9" s="3090"/>
      <c r="BR9" s="3090"/>
      <c r="BS9" s="3090"/>
      <c r="BT9" s="3090"/>
      <c r="BU9" s="3090"/>
      <c r="BV9" s="3090"/>
      <c r="BW9" s="3090"/>
      <c r="BX9" s="3090"/>
      <c r="BY9" s="3090"/>
      <c r="BZ9" s="3090"/>
      <c r="CA9" s="3090"/>
      <c r="CB9" s="3090"/>
      <c r="CC9" s="3090"/>
      <c r="CD9" s="3090"/>
      <c r="CE9" s="3090"/>
      <c r="CF9" s="3090"/>
      <c r="CG9" s="3090"/>
      <c r="CH9" s="3090"/>
      <c r="CI9" s="3090"/>
      <c r="CJ9" s="3090"/>
      <c r="CK9" s="3092"/>
      <c r="CL9" s="8"/>
    </row>
    <row r="10" spans="1:90" ht="9.9499999999999993" customHeight="1" thickBot="1" x14ac:dyDescent="0.25">
      <c r="A10" s="3041"/>
      <c r="B10" s="468"/>
      <c r="C10" s="1283"/>
      <c r="D10" s="1284" t="s">
        <v>390</v>
      </c>
      <c r="E10" s="1282"/>
      <c r="F10" s="1282"/>
      <c r="G10" s="1282"/>
      <c r="H10" s="1282"/>
      <c r="I10" s="1282"/>
      <c r="J10" s="1282"/>
      <c r="K10" s="1282"/>
      <c r="L10" s="3085"/>
      <c r="M10" s="3088"/>
      <c r="N10" s="3089"/>
      <c r="O10" s="3089"/>
      <c r="P10" s="3089"/>
      <c r="Q10" s="3089"/>
      <c r="R10" s="3089"/>
      <c r="S10" s="3089"/>
      <c r="T10" s="3089"/>
      <c r="U10" s="3090"/>
      <c r="V10" s="3090"/>
      <c r="W10" s="3090"/>
      <c r="X10" s="3090"/>
      <c r="Y10" s="3090"/>
      <c r="Z10" s="3090"/>
      <c r="AA10" s="3090"/>
      <c r="AB10" s="3090"/>
      <c r="AC10" s="3090"/>
      <c r="AD10" s="1310"/>
      <c r="AE10" s="1310"/>
      <c r="AF10" s="1310"/>
      <c r="AG10" s="1310"/>
      <c r="AH10" s="1310"/>
      <c r="AI10" s="1310"/>
      <c r="AJ10" s="1310"/>
      <c r="AK10" s="1310"/>
      <c r="AL10" s="1311"/>
      <c r="AM10" s="1312"/>
      <c r="AN10" s="1310"/>
      <c r="AO10" s="1310"/>
      <c r="AP10" s="1310"/>
      <c r="AQ10" s="1310"/>
      <c r="AR10" s="1310"/>
      <c r="AS10" s="1310"/>
      <c r="AT10" s="1310"/>
      <c r="AU10" s="1310"/>
      <c r="AV10" s="3091"/>
      <c r="AW10" s="3091"/>
      <c r="AX10" s="3091"/>
      <c r="AY10" s="3091"/>
      <c r="AZ10" s="3091"/>
      <c r="BA10" s="3091"/>
      <c r="BB10" s="3091"/>
      <c r="BC10" s="3091"/>
      <c r="BD10" s="3091"/>
      <c r="BE10" s="3091"/>
      <c r="BF10" s="3091"/>
      <c r="BG10" s="3091"/>
      <c r="BH10" s="3091"/>
      <c r="BI10" s="3091"/>
      <c r="BJ10" s="3091"/>
      <c r="BK10" s="3091"/>
      <c r="BL10" s="3091"/>
      <c r="BM10" s="3091"/>
      <c r="BN10" s="3091"/>
      <c r="BO10" s="3091"/>
      <c r="BP10" s="3091"/>
      <c r="BQ10" s="3091"/>
      <c r="BR10" s="3091"/>
      <c r="BS10" s="3091"/>
      <c r="BT10" s="3091"/>
      <c r="BU10" s="3091"/>
      <c r="BV10" s="3091"/>
      <c r="BW10" s="3091"/>
      <c r="BX10" s="3091"/>
      <c r="BY10" s="3091"/>
      <c r="BZ10" s="3091"/>
      <c r="CA10" s="3091"/>
      <c r="CB10" s="3091"/>
      <c r="CC10" s="3091"/>
      <c r="CD10" s="3091"/>
      <c r="CE10" s="3091"/>
      <c r="CF10" s="3091"/>
      <c r="CG10" s="3091"/>
      <c r="CH10" s="3091"/>
      <c r="CI10" s="3091"/>
      <c r="CJ10" s="3091"/>
      <c r="CK10" s="3093"/>
      <c r="CL10" s="8"/>
    </row>
    <row r="11" spans="1:90" ht="20.100000000000001" customHeight="1" thickTop="1" thickBot="1" x14ac:dyDescent="0.25">
      <c r="A11" s="3041"/>
      <c r="B11" s="468"/>
      <c r="C11" s="1305" t="s">
        <v>601</v>
      </c>
      <c r="D11" s="1286" t="s">
        <v>391</v>
      </c>
      <c r="E11" s="1286"/>
      <c r="F11" s="1287"/>
      <c r="G11" s="1287"/>
      <c r="H11" s="1282"/>
      <c r="I11" s="1282"/>
      <c r="J11" s="1282"/>
      <c r="K11" s="1282"/>
      <c r="L11" s="3085"/>
      <c r="M11" s="3094"/>
      <c r="N11" s="3095"/>
      <c r="O11" s="3095"/>
      <c r="P11" s="3095"/>
      <c r="Q11" s="3095"/>
      <c r="R11" s="3095"/>
      <c r="S11" s="3095"/>
      <c r="T11" s="3095"/>
      <c r="U11" s="3096"/>
      <c r="V11" s="3097"/>
      <c r="W11" s="3097"/>
      <c r="X11" s="3097"/>
      <c r="Y11" s="3097"/>
      <c r="Z11" s="3097"/>
      <c r="AA11" s="3097"/>
      <c r="AB11" s="3097"/>
      <c r="AC11" s="3098"/>
      <c r="AD11" s="3099"/>
      <c r="AE11" s="3099"/>
      <c r="AF11" s="3099"/>
      <c r="AG11" s="3099"/>
      <c r="AH11" s="3099"/>
      <c r="AI11" s="3099"/>
      <c r="AJ11" s="3099"/>
      <c r="AK11" s="3099"/>
      <c r="AL11" s="3099"/>
      <c r="AM11" s="3099"/>
      <c r="AN11" s="3099"/>
      <c r="AO11" s="3099"/>
      <c r="AP11" s="3099"/>
      <c r="AQ11" s="3099"/>
      <c r="AR11" s="3099"/>
      <c r="AS11" s="3099"/>
      <c r="AT11" s="3099"/>
      <c r="AU11" s="3099"/>
      <c r="AV11" s="3100"/>
      <c r="AW11" s="3100"/>
      <c r="AX11" s="3100"/>
      <c r="AY11" s="3100"/>
      <c r="AZ11" s="3100"/>
      <c r="BA11" s="3100"/>
      <c r="BB11" s="3100"/>
      <c r="BC11" s="3100"/>
      <c r="BD11" s="3100"/>
      <c r="BE11" s="3095"/>
      <c r="BF11" s="3095"/>
      <c r="BG11" s="3095"/>
      <c r="BH11" s="3095"/>
      <c r="BI11" s="3095"/>
      <c r="BJ11" s="3095"/>
      <c r="BK11" s="3095"/>
      <c r="BL11" s="3095"/>
      <c r="BM11" s="3095"/>
      <c r="BN11" s="3095"/>
      <c r="BO11" s="3095"/>
      <c r="BP11" s="3095"/>
      <c r="BQ11" s="3095"/>
      <c r="BR11" s="3095"/>
      <c r="BS11" s="3095"/>
      <c r="BT11" s="3095"/>
      <c r="BU11" s="3095"/>
      <c r="BV11" s="3100">
        <f>M11+U11-AV11+BE11-BN11</f>
        <v>0</v>
      </c>
      <c r="BW11" s="3100"/>
      <c r="BX11" s="3100"/>
      <c r="BY11" s="3100"/>
      <c r="BZ11" s="3100"/>
      <c r="CA11" s="3100"/>
      <c r="CB11" s="3100"/>
      <c r="CC11" s="3100"/>
      <c r="CD11" s="3100"/>
      <c r="CE11" s="3100"/>
      <c r="CF11" s="3100"/>
      <c r="CG11" s="3100"/>
      <c r="CH11" s="3100"/>
      <c r="CI11" s="3100"/>
      <c r="CJ11" s="3100"/>
      <c r="CK11" s="3101"/>
      <c r="CL11" s="8"/>
    </row>
    <row r="12" spans="1:90" ht="9.9499999999999993" customHeight="1" thickTop="1" x14ac:dyDescent="0.2">
      <c r="A12" s="3041"/>
      <c r="B12" s="468"/>
      <c r="C12" s="1761" t="s">
        <v>602</v>
      </c>
      <c r="D12" s="1288" t="s">
        <v>392</v>
      </c>
      <c r="E12" s="1288"/>
      <c r="F12" s="1282"/>
      <c r="G12" s="1282"/>
      <c r="H12" s="1282"/>
      <c r="I12" s="1282"/>
      <c r="J12" s="1289"/>
      <c r="K12" s="1282"/>
      <c r="L12" s="3102">
        <v>72</v>
      </c>
      <c r="M12" s="3103"/>
      <c r="N12" s="3090"/>
      <c r="O12" s="3090"/>
      <c r="P12" s="3090"/>
      <c r="Q12" s="3090"/>
      <c r="R12" s="3090"/>
      <c r="S12" s="3090"/>
      <c r="T12" s="3090"/>
      <c r="U12" s="3090"/>
      <c r="V12" s="3090"/>
      <c r="W12" s="3090"/>
      <c r="X12" s="3090"/>
      <c r="Y12" s="3090"/>
      <c r="Z12" s="3090"/>
      <c r="AA12" s="3090"/>
      <c r="AB12" s="3090"/>
      <c r="AC12" s="3090"/>
      <c r="AD12" s="3104"/>
      <c r="AE12" s="3104"/>
      <c r="AF12" s="3104"/>
      <c r="AG12" s="3104"/>
      <c r="AH12" s="3104"/>
      <c r="AI12" s="3104"/>
      <c r="AJ12" s="3104"/>
      <c r="AK12" s="3104"/>
      <c r="AL12" s="3104"/>
      <c r="AM12" s="3104"/>
      <c r="AN12" s="3104"/>
      <c r="AO12" s="3104"/>
      <c r="AP12" s="3104"/>
      <c r="AQ12" s="3104"/>
      <c r="AR12" s="3104"/>
      <c r="AS12" s="3104"/>
      <c r="AT12" s="3104"/>
      <c r="AU12" s="3104"/>
      <c r="AV12" s="3090"/>
      <c r="AW12" s="3090"/>
      <c r="AX12" s="3090"/>
      <c r="AY12" s="3090"/>
      <c r="AZ12" s="3090"/>
      <c r="BA12" s="3090"/>
      <c r="BB12" s="3090"/>
      <c r="BC12" s="3090"/>
      <c r="BD12" s="3090"/>
      <c r="BE12" s="3090"/>
      <c r="BF12" s="3090"/>
      <c r="BG12" s="3090"/>
      <c r="BH12" s="3090"/>
      <c r="BI12" s="3090"/>
      <c r="BJ12" s="3090"/>
      <c r="BK12" s="3090"/>
      <c r="BL12" s="3090"/>
      <c r="BM12" s="3090"/>
      <c r="BN12" s="3090"/>
      <c r="BO12" s="3090"/>
      <c r="BP12" s="3090"/>
      <c r="BQ12" s="3090"/>
      <c r="BR12" s="3090"/>
      <c r="BS12" s="3090"/>
      <c r="BT12" s="3090"/>
      <c r="BU12" s="3090"/>
      <c r="BV12" s="3090"/>
      <c r="BW12" s="3090"/>
      <c r="BX12" s="3090"/>
      <c r="BY12" s="3090"/>
      <c r="BZ12" s="3090"/>
      <c r="CA12" s="3090"/>
      <c r="CB12" s="3090"/>
      <c r="CC12" s="3090"/>
      <c r="CD12" s="3090"/>
      <c r="CE12" s="3090"/>
      <c r="CF12" s="3090"/>
      <c r="CG12" s="3090"/>
      <c r="CH12" s="3090"/>
      <c r="CI12" s="3090"/>
      <c r="CJ12" s="3090"/>
      <c r="CK12" s="3092"/>
      <c r="CL12" s="8"/>
    </row>
    <row r="13" spans="1:90" ht="9.9499999999999993" customHeight="1" thickBot="1" x14ac:dyDescent="0.25">
      <c r="A13" s="3041"/>
      <c r="B13" s="468"/>
      <c r="C13" s="1290"/>
      <c r="D13" s="1291" t="s">
        <v>393</v>
      </c>
      <c r="E13" s="1291"/>
      <c r="F13" s="1289"/>
      <c r="G13" s="1289"/>
      <c r="H13" s="1289"/>
      <c r="I13" s="1289"/>
      <c r="J13" s="1291"/>
      <c r="K13" s="1282"/>
      <c r="L13" s="3102"/>
      <c r="M13" s="3103"/>
      <c r="N13" s="3090"/>
      <c r="O13" s="3090"/>
      <c r="P13" s="3090"/>
      <c r="Q13" s="3090"/>
      <c r="R13" s="3090"/>
      <c r="S13" s="3090"/>
      <c r="T13" s="3090"/>
      <c r="U13" s="3090"/>
      <c r="V13" s="3090"/>
      <c r="W13" s="3090"/>
      <c r="X13" s="3090"/>
      <c r="Y13" s="3090"/>
      <c r="Z13" s="3090"/>
      <c r="AA13" s="3090"/>
      <c r="AB13" s="3090"/>
      <c r="AC13" s="3090"/>
      <c r="AD13" s="3104"/>
      <c r="AE13" s="3104"/>
      <c r="AF13" s="3104"/>
      <c r="AG13" s="3104"/>
      <c r="AH13" s="3104"/>
      <c r="AI13" s="3104"/>
      <c r="AJ13" s="3104"/>
      <c r="AK13" s="3104"/>
      <c r="AL13" s="3104"/>
      <c r="AM13" s="3104"/>
      <c r="AN13" s="3104"/>
      <c r="AO13" s="3104"/>
      <c r="AP13" s="3104"/>
      <c r="AQ13" s="3104"/>
      <c r="AR13" s="3104"/>
      <c r="AS13" s="3104"/>
      <c r="AT13" s="3104"/>
      <c r="AU13" s="3104"/>
      <c r="AV13" s="3090"/>
      <c r="AW13" s="3090"/>
      <c r="AX13" s="3090"/>
      <c r="AY13" s="3090"/>
      <c r="AZ13" s="3090"/>
      <c r="BA13" s="3090"/>
      <c r="BB13" s="3090"/>
      <c r="BC13" s="3090"/>
      <c r="BD13" s="3090"/>
      <c r="BE13" s="3090"/>
      <c r="BF13" s="3090"/>
      <c r="BG13" s="3090"/>
      <c r="BH13" s="3090"/>
      <c r="BI13" s="3090"/>
      <c r="BJ13" s="3090"/>
      <c r="BK13" s="3090"/>
      <c r="BL13" s="3090"/>
      <c r="BM13" s="3090"/>
      <c r="BN13" s="3090"/>
      <c r="BO13" s="3090"/>
      <c r="BP13" s="3090"/>
      <c r="BQ13" s="3090"/>
      <c r="BR13" s="3090"/>
      <c r="BS13" s="3090"/>
      <c r="BT13" s="3090"/>
      <c r="BU13" s="3090"/>
      <c r="BV13" s="3090"/>
      <c r="BW13" s="3090"/>
      <c r="BX13" s="3090"/>
      <c r="BY13" s="3090"/>
      <c r="BZ13" s="3090"/>
      <c r="CA13" s="3090"/>
      <c r="CB13" s="3090"/>
      <c r="CC13" s="3090"/>
      <c r="CD13" s="3090"/>
      <c r="CE13" s="3090"/>
      <c r="CF13" s="3090"/>
      <c r="CG13" s="3090"/>
      <c r="CH13" s="3090"/>
      <c r="CI13" s="3090"/>
      <c r="CJ13" s="3090"/>
      <c r="CK13" s="3092"/>
      <c r="CL13" s="8"/>
    </row>
    <row r="14" spans="1:90" ht="9.9499999999999993" customHeight="1" thickTop="1" thickBot="1" x14ac:dyDescent="0.25">
      <c r="A14" s="3041"/>
      <c r="B14" s="468"/>
      <c r="C14" s="1290"/>
      <c r="D14" s="1287" t="s">
        <v>81</v>
      </c>
      <c r="E14" s="1286" t="s">
        <v>394</v>
      </c>
      <c r="F14" s="1286"/>
      <c r="G14" s="1287"/>
      <c r="H14" s="1287"/>
      <c r="I14" s="1287"/>
      <c r="J14" s="1292"/>
      <c r="K14" s="1282"/>
      <c r="L14" s="3102"/>
      <c r="M14" s="3105"/>
      <c r="N14" s="3100"/>
      <c r="O14" s="3100"/>
      <c r="P14" s="3100"/>
      <c r="Q14" s="3100"/>
      <c r="R14" s="3100"/>
      <c r="S14" s="3100"/>
      <c r="T14" s="3100"/>
      <c r="U14" s="3106"/>
      <c r="V14" s="3107"/>
      <c r="W14" s="3107"/>
      <c r="X14" s="3107"/>
      <c r="Y14" s="3107"/>
      <c r="Z14" s="3107"/>
      <c r="AA14" s="3107"/>
      <c r="AB14" s="3107"/>
      <c r="AC14" s="3108"/>
      <c r="AD14" s="3106"/>
      <c r="AE14" s="3107"/>
      <c r="AF14" s="3107"/>
      <c r="AG14" s="3107"/>
      <c r="AH14" s="3107"/>
      <c r="AI14" s="3107"/>
      <c r="AJ14" s="3107"/>
      <c r="AK14" s="3107"/>
      <c r="AL14" s="3108"/>
      <c r="AM14" s="3095"/>
      <c r="AN14" s="3095"/>
      <c r="AO14" s="3095"/>
      <c r="AP14" s="3095"/>
      <c r="AQ14" s="3095"/>
      <c r="AR14" s="3095"/>
      <c r="AS14" s="3095"/>
      <c r="AT14" s="3095"/>
      <c r="AU14" s="3095"/>
      <c r="AV14" s="3100"/>
      <c r="AW14" s="3100"/>
      <c r="AX14" s="3100"/>
      <c r="AY14" s="3100"/>
      <c r="AZ14" s="3100"/>
      <c r="BA14" s="3100"/>
      <c r="BB14" s="3100"/>
      <c r="BC14" s="3100"/>
      <c r="BD14" s="3100"/>
      <c r="BE14" s="3095"/>
      <c r="BF14" s="3095"/>
      <c r="BG14" s="3095"/>
      <c r="BH14" s="3095"/>
      <c r="BI14" s="3095"/>
      <c r="BJ14" s="3095"/>
      <c r="BK14" s="3095"/>
      <c r="BL14" s="3095"/>
      <c r="BM14" s="3095"/>
      <c r="BN14" s="3095"/>
      <c r="BO14" s="3095"/>
      <c r="BP14" s="3095"/>
      <c r="BQ14" s="3095"/>
      <c r="BR14" s="3095"/>
      <c r="BS14" s="3095"/>
      <c r="BT14" s="3095"/>
      <c r="BU14" s="3095"/>
      <c r="BV14" s="3100">
        <f>M14+U14+AD14+AM14-AV14+BE14-BN14</f>
        <v>0</v>
      </c>
      <c r="BW14" s="3112"/>
      <c r="BX14" s="3112"/>
      <c r="BY14" s="3112"/>
      <c r="BZ14" s="3112"/>
      <c r="CA14" s="3112"/>
      <c r="CB14" s="3112"/>
      <c r="CC14" s="3112"/>
      <c r="CD14" s="3112"/>
      <c r="CE14" s="3100"/>
      <c r="CF14" s="3100"/>
      <c r="CG14" s="3100"/>
      <c r="CH14" s="3100"/>
      <c r="CI14" s="3100"/>
      <c r="CJ14" s="3100"/>
      <c r="CK14" s="3101"/>
      <c r="CL14" s="8"/>
    </row>
    <row r="15" spans="1:90" ht="9.9499999999999993" customHeight="1" thickTop="1" thickBot="1" x14ac:dyDescent="0.25">
      <c r="A15" s="3041"/>
      <c r="B15" s="468"/>
      <c r="C15" s="1290"/>
      <c r="D15" s="1282"/>
      <c r="E15" s="1293" t="s">
        <v>395</v>
      </c>
      <c r="F15" s="1293"/>
      <c r="G15" s="1292"/>
      <c r="H15" s="1292"/>
      <c r="I15" s="1292"/>
      <c r="J15" s="1292"/>
      <c r="K15" s="1282"/>
      <c r="L15" s="3102"/>
      <c r="M15" s="3105"/>
      <c r="N15" s="3100"/>
      <c r="O15" s="3100"/>
      <c r="P15" s="3100"/>
      <c r="Q15" s="3100"/>
      <c r="R15" s="3100"/>
      <c r="S15" s="3100"/>
      <c r="T15" s="3100"/>
      <c r="U15" s="3109"/>
      <c r="V15" s="3110"/>
      <c r="W15" s="3110"/>
      <c r="X15" s="3110"/>
      <c r="Y15" s="3110"/>
      <c r="Z15" s="3110"/>
      <c r="AA15" s="3110"/>
      <c r="AB15" s="3110"/>
      <c r="AC15" s="3111"/>
      <c r="AD15" s="3109"/>
      <c r="AE15" s="3110"/>
      <c r="AF15" s="3110"/>
      <c r="AG15" s="3110"/>
      <c r="AH15" s="3110"/>
      <c r="AI15" s="3110"/>
      <c r="AJ15" s="3110"/>
      <c r="AK15" s="3110"/>
      <c r="AL15" s="3111"/>
      <c r="AM15" s="3095"/>
      <c r="AN15" s="3095"/>
      <c r="AO15" s="3095"/>
      <c r="AP15" s="3095"/>
      <c r="AQ15" s="3095"/>
      <c r="AR15" s="3095"/>
      <c r="AS15" s="3095"/>
      <c r="AT15" s="3095"/>
      <c r="AU15" s="3095"/>
      <c r="AV15" s="3100"/>
      <c r="AW15" s="3100"/>
      <c r="AX15" s="3100"/>
      <c r="AY15" s="3100"/>
      <c r="AZ15" s="3100"/>
      <c r="BA15" s="3100"/>
      <c r="BB15" s="3100"/>
      <c r="BC15" s="3100"/>
      <c r="BD15" s="3100"/>
      <c r="BE15" s="3095"/>
      <c r="BF15" s="3095"/>
      <c r="BG15" s="3095"/>
      <c r="BH15" s="3095"/>
      <c r="BI15" s="3095"/>
      <c r="BJ15" s="3095"/>
      <c r="BK15" s="3095"/>
      <c r="BL15" s="3095"/>
      <c r="BM15" s="3095"/>
      <c r="BN15" s="3095"/>
      <c r="BO15" s="3095"/>
      <c r="BP15" s="3095"/>
      <c r="BQ15" s="3095"/>
      <c r="BR15" s="3095"/>
      <c r="BS15" s="3095"/>
      <c r="BT15" s="3095"/>
      <c r="BU15" s="3095"/>
      <c r="BV15" s="3112"/>
      <c r="BW15" s="3112"/>
      <c r="BX15" s="3112"/>
      <c r="BY15" s="3112"/>
      <c r="BZ15" s="3112"/>
      <c r="CA15" s="3112"/>
      <c r="CB15" s="3112"/>
      <c r="CC15" s="3112"/>
      <c r="CD15" s="3112"/>
      <c r="CE15" s="3100"/>
      <c r="CF15" s="3100"/>
      <c r="CG15" s="3100"/>
      <c r="CH15" s="3100"/>
      <c r="CI15" s="3100"/>
      <c r="CJ15" s="3100"/>
      <c r="CK15" s="3101"/>
      <c r="CL15" s="8"/>
    </row>
    <row r="16" spans="1:90" ht="9.9499999999999993" customHeight="1" thickTop="1" x14ac:dyDescent="0.2">
      <c r="A16" s="3041"/>
      <c r="B16" s="468"/>
      <c r="C16" s="1290"/>
      <c r="D16" s="1287" t="s">
        <v>82</v>
      </c>
      <c r="E16" s="1281" t="s">
        <v>396</v>
      </c>
      <c r="F16" s="1294"/>
      <c r="G16" s="1286"/>
      <c r="H16" s="1286"/>
      <c r="I16" s="1286"/>
      <c r="J16" s="1286"/>
      <c r="K16" s="1289"/>
      <c r="L16" s="3102">
        <v>73</v>
      </c>
      <c r="M16" s="3103"/>
      <c r="N16" s="3090"/>
      <c r="O16" s="3090"/>
      <c r="P16" s="3090"/>
      <c r="Q16" s="3090"/>
      <c r="R16" s="3090"/>
      <c r="S16" s="3090"/>
      <c r="T16" s="3090"/>
      <c r="U16" s="3090"/>
      <c r="V16" s="3090"/>
      <c r="W16" s="3090"/>
      <c r="X16" s="3090"/>
      <c r="Y16" s="3090"/>
      <c r="Z16" s="3090"/>
      <c r="AA16" s="3090"/>
      <c r="AB16" s="3090"/>
      <c r="AC16" s="3090"/>
      <c r="AD16" s="3113"/>
      <c r="AE16" s="3113"/>
      <c r="AF16" s="3113"/>
      <c r="AG16" s="3113"/>
      <c r="AH16" s="3113"/>
      <c r="AI16" s="3113"/>
      <c r="AJ16" s="3113"/>
      <c r="AK16" s="3113"/>
      <c r="AL16" s="3113"/>
      <c r="AM16" s="3113"/>
      <c r="AN16" s="3113"/>
      <c r="AO16" s="3113"/>
      <c r="AP16" s="3113"/>
      <c r="AQ16" s="3113"/>
      <c r="AR16" s="3113"/>
      <c r="AS16" s="3113"/>
      <c r="AT16" s="3113"/>
      <c r="AU16" s="3113"/>
      <c r="AV16" s="3090"/>
      <c r="AW16" s="3090"/>
      <c r="AX16" s="3090"/>
      <c r="AY16" s="3090"/>
      <c r="AZ16" s="3090"/>
      <c r="BA16" s="3090"/>
      <c r="BB16" s="3090"/>
      <c r="BC16" s="3090"/>
      <c r="BD16" s="3090"/>
      <c r="BE16" s="3090"/>
      <c r="BF16" s="3090"/>
      <c r="BG16" s="3090"/>
      <c r="BH16" s="3090"/>
      <c r="BI16" s="3090"/>
      <c r="BJ16" s="3090"/>
      <c r="BK16" s="3090"/>
      <c r="BL16" s="3090"/>
      <c r="BM16" s="3090"/>
      <c r="BN16" s="3090"/>
      <c r="BO16" s="3090"/>
      <c r="BP16" s="3090"/>
      <c r="BQ16" s="3090"/>
      <c r="BR16" s="3090"/>
      <c r="BS16" s="3090"/>
      <c r="BT16" s="3090"/>
      <c r="BU16" s="3090"/>
      <c r="BV16" s="3090"/>
      <c r="BW16" s="3090"/>
      <c r="BX16" s="3090"/>
      <c r="BY16" s="3090"/>
      <c r="BZ16" s="3090"/>
      <c r="CA16" s="3090"/>
      <c r="CB16" s="3090"/>
      <c r="CC16" s="3090"/>
      <c r="CD16" s="3090"/>
      <c r="CE16" s="3090"/>
      <c r="CF16" s="3090"/>
      <c r="CG16" s="3090"/>
      <c r="CH16" s="3090"/>
      <c r="CI16" s="3090"/>
      <c r="CJ16" s="3090"/>
      <c r="CK16" s="3092"/>
      <c r="CL16" s="8"/>
    </row>
    <row r="17" spans="1:90" ht="9.9499999999999993" customHeight="1" thickBot="1" x14ac:dyDescent="0.25">
      <c r="A17" s="3041"/>
      <c r="B17" s="468"/>
      <c r="C17" s="1290"/>
      <c r="D17" s="1282"/>
      <c r="E17" s="1286" t="s">
        <v>397</v>
      </c>
      <c r="F17" s="1294"/>
      <c r="G17" s="1286"/>
      <c r="H17" s="1286"/>
      <c r="I17" s="1286"/>
      <c r="J17" s="1286"/>
      <c r="K17" s="1289"/>
      <c r="L17" s="3102"/>
      <c r="M17" s="3103"/>
      <c r="N17" s="3090"/>
      <c r="O17" s="3090"/>
      <c r="P17" s="3090"/>
      <c r="Q17" s="3090"/>
      <c r="R17" s="3090"/>
      <c r="S17" s="3090"/>
      <c r="T17" s="3090"/>
      <c r="U17" s="3090"/>
      <c r="V17" s="3090"/>
      <c r="W17" s="3090"/>
      <c r="X17" s="3090"/>
      <c r="Y17" s="3090"/>
      <c r="Z17" s="3090"/>
      <c r="AA17" s="3090"/>
      <c r="AB17" s="3090"/>
      <c r="AC17" s="3090"/>
      <c r="AD17" s="3113"/>
      <c r="AE17" s="3113"/>
      <c r="AF17" s="3113"/>
      <c r="AG17" s="3113"/>
      <c r="AH17" s="3113"/>
      <c r="AI17" s="3113"/>
      <c r="AJ17" s="3113"/>
      <c r="AK17" s="3113"/>
      <c r="AL17" s="3113"/>
      <c r="AM17" s="3113"/>
      <c r="AN17" s="3113"/>
      <c r="AO17" s="3113"/>
      <c r="AP17" s="3113"/>
      <c r="AQ17" s="3113"/>
      <c r="AR17" s="3113"/>
      <c r="AS17" s="3113"/>
      <c r="AT17" s="3113"/>
      <c r="AU17" s="3113"/>
      <c r="AV17" s="3090"/>
      <c r="AW17" s="3090"/>
      <c r="AX17" s="3090"/>
      <c r="AY17" s="3090"/>
      <c r="AZ17" s="3090"/>
      <c r="BA17" s="3090"/>
      <c r="BB17" s="3090"/>
      <c r="BC17" s="3090"/>
      <c r="BD17" s="3090"/>
      <c r="BE17" s="3090"/>
      <c r="BF17" s="3090"/>
      <c r="BG17" s="3090"/>
      <c r="BH17" s="3090"/>
      <c r="BI17" s="3090"/>
      <c r="BJ17" s="3090"/>
      <c r="BK17" s="3090"/>
      <c r="BL17" s="3090"/>
      <c r="BM17" s="3090"/>
      <c r="BN17" s="3090"/>
      <c r="BO17" s="3090"/>
      <c r="BP17" s="3090"/>
      <c r="BQ17" s="3090"/>
      <c r="BR17" s="3090"/>
      <c r="BS17" s="3090"/>
      <c r="BT17" s="3090"/>
      <c r="BU17" s="3090"/>
      <c r="BV17" s="3090"/>
      <c r="BW17" s="3090"/>
      <c r="BX17" s="3090"/>
      <c r="BY17" s="3090"/>
      <c r="BZ17" s="3090"/>
      <c r="CA17" s="3090"/>
      <c r="CB17" s="3090"/>
      <c r="CC17" s="3090"/>
      <c r="CD17" s="3090"/>
      <c r="CE17" s="3090"/>
      <c r="CF17" s="3090"/>
      <c r="CG17" s="3090"/>
      <c r="CH17" s="3090"/>
      <c r="CI17" s="3090"/>
      <c r="CJ17" s="3090"/>
      <c r="CK17" s="3092"/>
      <c r="CL17" s="8"/>
    </row>
    <row r="18" spans="1:90" ht="9.9499999999999993" customHeight="1" thickTop="1" thickBot="1" x14ac:dyDescent="0.25">
      <c r="A18" s="3041"/>
      <c r="B18" s="468"/>
      <c r="C18" s="1290"/>
      <c r="D18" s="1282"/>
      <c r="E18" s="1295" t="s">
        <v>398</v>
      </c>
      <c r="F18" s="1294"/>
      <c r="G18" s="1286"/>
      <c r="H18" s="1286"/>
      <c r="I18" s="1286"/>
      <c r="J18" s="1289"/>
      <c r="K18" s="1289"/>
      <c r="L18" s="3102"/>
      <c r="M18" s="3105"/>
      <c r="N18" s="3100"/>
      <c r="O18" s="3100"/>
      <c r="P18" s="3100"/>
      <c r="Q18" s="3100"/>
      <c r="R18" s="3100"/>
      <c r="S18" s="3100"/>
      <c r="T18" s="3100"/>
      <c r="U18" s="3106"/>
      <c r="V18" s="3107"/>
      <c r="W18" s="3107"/>
      <c r="X18" s="3107"/>
      <c r="Y18" s="3107"/>
      <c r="Z18" s="3107"/>
      <c r="AA18" s="3107"/>
      <c r="AB18" s="3107"/>
      <c r="AC18" s="3108"/>
      <c r="AD18" s="3095"/>
      <c r="AE18" s="3095"/>
      <c r="AF18" s="3095"/>
      <c r="AG18" s="3095"/>
      <c r="AH18" s="3095"/>
      <c r="AI18" s="3095"/>
      <c r="AJ18" s="3095"/>
      <c r="AK18" s="3095"/>
      <c r="AL18" s="3095"/>
      <c r="AM18" s="3114"/>
      <c r="AN18" s="3114"/>
      <c r="AO18" s="3114"/>
      <c r="AP18" s="3114"/>
      <c r="AQ18" s="3114"/>
      <c r="AR18" s="3114"/>
      <c r="AS18" s="3114"/>
      <c r="AT18" s="3114"/>
      <c r="AU18" s="3114"/>
      <c r="AV18" s="3100"/>
      <c r="AW18" s="3100"/>
      <c r="AX18" s="3100"/>
      <c r="AY18" s="3100"/>
      <c r="AZ18" s="3100"/>
      <c r="BA18" s="3100"/>
      <c r="BB18" s="3100"/>
      <c r="BC18" s="3100"/>
      <c r="BD18" s="3100"/>
      <c r="BE18" s="3095"/>
      <c r="BF18" s="3095"/>
      <c r="BG18" s="3095"/>
      <c r="BH18" s="3095"/>
      <c r="BI18" s="3095"/>
      <c r="BJ18" s="3095"/>
      <c r="BK18" s="3095"/>
      <c r="BL18" s="3095"/>
      <c r="BM18" s="3095"/>
      <c r="BN18" s="3095"/>
      <c r="BO18" s="3095"/>
      <c r="BP18" s="3095"/>
      <c r="BQ18" s="3095"/>
      <c r="BR18" s="3095"/>
      <c r="BS18" s="3095"/>
      <c r="BT18" s="3095"/>
      <c r="BU18" s="3095"/>
      <c r="BV18" s="3100">
        <f>M18+U18+AD18+AM18-AV18+BE18-BN18</f>
        <v>0</v>
      </c>
      <c r="BW18" s="3112"/>
      <c r="BX18" s="3112"/>
      <c r="BY18" s="3112"/>
      <c r="BZ18" s="3112"/>
      <c r="CA18" s="3112"/>
      <c r="CB18" s="3112"/>
      <c r="CC18" s="3112"/>
      <c r="CD18" s="3112"/>
      <c r="CE18" s="3100"/>
      <c r="CF18" s="3100"/>
      <c r="CG18" s="3100"/>
      <c r="CH18" s="3100"/>
      <c r="CI18" s="3100"/>
      <c r="CJ18" s="3100"/>
      <c r="CK18" s="3101"/>
      <c r="CL18" s="8"/>
    </row>
    <row r="19" spans="1:90" ht="9.9499999999999993" customHeight="1" thickTop="1" thickBot="1" x14ac:dyDescent="0.25">
      <c r="A19" s="3041"/>
      <c r="B19" s="468"/>
      <c r="C19" s="1290"/>
      <c r="D19" s="1282"/>
      <c r="E19" s="1293" t="s">
        <v>399</v>
      </c>
      <c r="F19" s="1294"/>
      <c r="G19" s="1286"/>
      <c r="H19" s="1286"/>
      <c r="I19" s="1286"/>
      <c r="J19" s="1291"/>
      <c r="K19" s="1291"/>
      <c r="L19" s="3102"/>
      <c r="M19" s="3105"/>
      <c r="N19" s="3100"/>
      <c r="O19" s="3100"/>
      <c r="P19" s="3100"/>
      <c r="Q19" s="3100"/>
      <c r="R19" s="3100"/>
      <c r="S19" s="3100"/>
      <c r="T19" s="3100"/>
      <c r="U19" s="3109"/>
      <c r="V19" s="3110"/>
      <c r="W19" s="3110"/>
      <c r="X19" s="3110"/>
      <c r="Y19" s="3110"/>
      <c r="Z19" s="3110"/>
      <c r="AA19" s="3110"/>
      <c r="AB19" s="3110"/>
      <c r="AC19" s="3111"/>
      <c r="AD19" s="3095"/>
      <c r="AE19" s="3095"/>
      <c r="AF19" s="3095"/>
      <c r="AG19" s="3095"/>
      <c r="AH19" s="3095"/>
      <c r="AI19" s="3095"/>
      <c r="AJ19" s="3095"/>
      <c r="AK19" s="3095"/>
      <c r="AL19" s="3095"/>
      <c r="AM19" s="3114"/>
      <c r="AN19" s="3114"/>
      <c r="AO19" s="3114"/>
      <c r="AP19" s="3114"/>
      <c r="AQ19" s="3114"/>
      <c r="AR19" s="3114"/>
      <c r="AS19" s="3114"/>
      <c r="AT19" s="3114"/>
      <c r="AU19" s="3114"/>
      <c r="AV19" s="3100"/>
      <c r="AW19" s="3100"/>
      <c r="AX19" s="3100"/>
      <c r="AY19" s="3100"/>
      <c r="AZ19" s="3100"/>
      <c r="BA19" s="3100"/>
      <c r="BB19" s="3100"/>
      <c r="BC19" s="3100"/>
      <c r="BD19" s="3100"/>
      <c r="BE19" s="3095"/>
      <c r="BF19" s="3095"/>
      <c r="BG19" s="3095"/>
      <c r="BH19" s="3095"/>
      <c r="BI19" s="3095"/>
      <c r="BJ19" s="3095"/>
      <c r="BK19" s="3095"/>
      <c r="BL19" s="3095"/>
      <c r="BM19" s="3095"/>
      <c r="BN19" s="3095"/>
      <c r="BO19" s="3095"/>
      <c r="BP19" s="3095"/>
      <c r="BQ19" s="3095"/>
      <c r="BR19" s="3095"/>
      <c r="BS19" s="3095"/>
      <c r="BT19" s="3095"/>
      <c r="BU19" s="3095"/>
      <c r="BV19" s="3112"/>
      <c r="BW19" s="3112"/>
      <c r="BX19" s="3112"/>
      <c r="BY19" s="3112"/>
      <c r="BZ19" s="3112"/>
      <c r="CA19" s="3112"/>
      <c r="CB19" s="3112"/>
      <c r="CC19" s="3112"/>
      <c r="CD19" s="3112"/>
      <c r="CE19" s="3100"/>
      <c r="CF19" s="3100"/>
      <c r="CG19" s="3100"/>
      <c r="CH19" s="3100"/>
      <c r="CI19" s="3100"/>
      <c r="CJ19" s="3100"/>
      <c r="CK19" s="3101"/>
      <c r="CL19" s="8"/>
    </row>
    <row r="20" spans="1:90" ht="9.9499999999999993" customHeight="1" thickTop="1" x14ac:dyDescent="0.2">
      <c r="A20" s="3041"/>
      <c r="B20" s="468"/>
      <c r="C20" s="1290"/>
      <c r="D20" s="1292" t="s">
        <v>96</v>
      </c>
      <c r="E20" s="1281" t="s">
        <v>400</v>
      </c>
      <c r="F20" s="1294"/>
      <c r="G20" s="1281"/>
      <c r="H20" s="1281"/>
      <c r="I20" s="1281"/>
      <c r="J20" s="1289"/>
      <c r="K20" s="1289"/>
      <c r="L20" s="3115">
        <v>74</v>
      </c>
      <c r="M20" s="3103"/>
      <c r="N20" s="3090"/>
      <c r="O20" s="3090"/>
      <c r="P20" s="3090"/>
      <c r="Q20" s="3090"/>
      <c r="R20" s="3090"/>
      <c r="S20" s="3090"/>
      <c r="T20" s="3090"/>
      <c r="U20" s="3090"/>
      <c r="V20" s="3090"/>
      <c r="W20" s="3090"/>
      <c r="X20" s="3090"/>
      <c r="Y20" s="3090"/>
      <c r="Z20" s="3090"/>
      <c r="AA20" s="3090"/>
      <c r="AB20" s="3090"/>
      <c r="AC20" s="3090"/>
      <c r="AD20" s="3113"/>
      <c r="AE20" s="3113"/>
      <c r="AF20" s="3113"/>
      <c r="AG20" s="3113"/>
      <c r="AH20" s="3113"/>
      <c r="AI20" s="3113"/>
      <c r="AJ20" s="3113"/>
      <c r="AK20" s="3113"/>
      <c r="AL20" s="3113"/>
      <c r="AM20" s="3113"/>
      <c r="AN20" s="3113"/>
      <c r="AO20" s="3113"/>
      <c r="AP20" s="3113"/>
      <c r="AQ20" s="3113"/>
      <c r="AR20" s="3113"/>
      <c r="AS20" s="3113"/>
      <c r="AT20" s="3113"/>
      <c r="AU20" s="3113"/>
      <c r="AV20" s="3090"/>
      <c r="AW20" s="3090"/>
      <c r="AX20" s="3090"/>
      <c r="AY20" s="3090"/>
      <c r="AZ20" s="3090"/>
      <c r="BA20" s="3090"/>
      <c r="BB20" s="3090"/>
      <c r="BC20" s="3090"/>
      <c r="BD20" s="3090"/>
      <c r="BE20" s="3090"/>
      <c r="BF20" s="3090"/>
      <c r="BG20" s="3090"/>
      <c r="BH20" s="3090"/>
      <c r="BI20" s="3090"/>
      <c r="BJ20" s="3090"/>
      <c r="BK20" s="3090"/>
      <c r="BL20" s="3090"/>
      <c r="BM20" s="3090"/>
      <c r="BN20" s="3090"/>
      <c r="BO20" s="3090"/>
      <c r="BP20" s="3090"/>
      <c r="BQ20" s="3090"/>
      <c r="BR20" s="3090"/>
      <c r="BS20" s="3090"/>
      <c r="BT20" s="3090"/>
      <c r="BU20" s="3090"/>
      <c r="BV20" s="3090"/>
      <c r="BW20" s="3090"/>
      <c r="BX20" s="3090"/>
      <c r="BY20" s="3090"/>
      <c r="BZ20" s="3090"/>
      <c r="CA20" s="3090"/>
      <c r="CB20" s="3090"/>
      <c r="CC20" s="3090"/>
      <c r="CD20" s="3090"/>
      <c r="CE20" s="3090"/>
      <c r="CF20" s="3090"/>
      <c r="CG20" s="3090"/>
      <c r="CH20" s="3090"/>
      <c r="CI20" s="3090"/>
      <c r="CJ20" s="3090"/>
      <c r="CK20" s="3092"/>
      <c r="CL20" s="8"/>
    </row>
    <row r="21" spans="1:90" ht="9.9499999999999993" customHeight="1" thickBot="1" x14ac:dyDescent="0.25">
      <c r="A21" s="3041"/>
      <c r="B21" s="468"/>
      <c r="C21" s="1290"/>
      <c r="D21" s="1282"/>
      <c r="E21" s="1281" t="s">
        <v>401</v>
      </c>
      <c r="F21" s="1294"/>
      <c r="G21" s="1289"/>
      <c r="H21" s="1289"/>
      <c r="I21" s="1289"/>
      <c r="J21" s="1289"/>
      <c r="K21" s="1289"/>
      <c r="L21" s="3115"/>
      <c r="M21" s="3103"/>
      <c r="N21" s="3090"/>
      <c r="O21" s="3090"/>
      <c r="P21" s="3090"/>
      <c r="Q21" s="3090"/>
      <c r="R21" s="3090"/>
      <c r="S21" s="3090"/>
      <c r="T21" s="3090"/>
      <c r="U21" s="3090"/>
      <c r="V21" s="3090"/>
      <c r="W21" s="3090"/>
      <c r="X21" s="3090"/>
      <c r="Y21" s="3090"/>
      <c r="Z21" s="3090"/>
      <c r="AA21" s="3090"/>
      <c r="AB21" s="3090"/>
      <c r="AC21" s="3090"/>
      <c r="AD21" s="3113"/>
      <c r="AE21" s="3113"/>
      <c r="AF21" s="3113"/>
      <c r="AG21" s="3113"/>
      <c r="AH21" s="3113"/>
      <c r="AI21" s="3113"/>
      <c r="AJ21" s="3113"/>
      <c r="AK21" s="3113"/>
      <c r="AL21" s="3113"/>
      <c r="AM21" s="3113"/>
      <c r="AN21" s="3113"/>
      <c r="AO21" s="3113"/>
      <c r="AP21" s="3113"/>
      <c r="AQ21" s="3113"/>
      <c r="AR21" s="3113"/>
      <c r="AS21" s="3113"/>
      <c r="AT21" s="3113"/>
      <c r="AU21" s="3113"/>
      <c r="AV21" s="3090"/>
      <c r="AW21" s="3090"/>
      <c r="AX21" s="3090"/>
      <c r="AY21" s="3090"/>
      <c r="AZ21" s="3090"/>
      <c r="BA21" s="3090"/>
      <c r="BB21" s="3090"/>
      <c r="BC21" s="3090"/>
      <c r="BD21" s="3090"/>
      <c r="BE21" s="3090"/>
      <c r="BF21" s="3090"/>
      <c r="BG21" s="3090"/>
      <c r="BH21" s="3090"/>
      <c r="BI21" s="3090"/>
      <c r="BJ21" s="3090"/>
      <c r="BK21" s="3090"/>
      <c r="BL21" s="3090"/>
      <c r="BM21" s="3090"/>
      <c r="BN21" s="3090"/>
      <c r="BO21" s="3090"/>
      <c r="BP21" s="3090"/>
      <c r="BQ21" s="3090"/>
      <c r="BR21" s="3090"/>
      <c r="BS21" s="3090"/>
      <c r="BT21" s="3090"/>
      <c r="BU21" s="3090"/>
      <c r="BV21" s="3090"/>
      <c r="BW21" s="3090"/>
      <c r="BX21" s="3090"/>
      <c r="BY21" s="3090"/>
      <c r="BZ21" s="3090"/>
      <c r="CA21" s="3090"/>
      <c r="CB21" s="3090"/>
      <c r="CC21" s="3090"/>
      <c r="CD21" s="3090"/>
      <c r="CE21" s="3090"/>
      <c r="CF21" s="3090"/>
      <c r="CG21" s="3090"/>
      <c r="CH21" s="3090"/>
      <c r="CI21" s="3090"/>
      <c r="CJ21" s="3090"/>
      <c r="CK21" s="3092"/>
      <c r="CL21" s="8"/>
    </row>
    <row r="22" spans="1:90" ht="9.9499999999999993" customHeight="1" thickTop="1" thickBot="1" x14ac:dyDescent="0.25">
      <c r="A22" s="3041"/>
      <c r="B22" s="468"/>
      <c r="C22" s="1290"/>
      <c r="D22" s="1282"/>
      <c r="E22" s="1293" t="s">
        <v>402</v>
      </c>
      <c r="F22" s="1294"/>
      <c r="G22" s="1289"/>
      <c r="H22" s="1289"/>
      <c r="I22" s="1289"/>
      <c r="J22" s="1282"/>
      <c r="K22" s="1282"/>
      <c r="L22" s="3115"/>
      <c r="M22" s="3105"/>
      <c r="N22" s="3100"/>
      <c r="O22" s="3100"/>
      <c r="P22" s="3100"/>
      <c r="Q22" s="3100"/>
      <c r="R22" s="3100"/>
      <c r="S22" s="3100"/>
      <c r="T22" s="3100"/>
      <c r="U22" s="3106"/>
      <c r="V22" s="3107"/>
      <c r="W22" s="3107"/>
      <c r="X22" s="3107"/>
      <c r="Y22" s="3107"/>
      <c r="Z22" s="3107"/>
      <c r="AA22" s="3107"/>
      <c r="AB22" s="3107"/>
      <c r="AC22" s="3108"/>
      <c r="AD22" s="3095"/>
      <c r="AE22" s="3095"/>
      <c r="AF22" s="3095"/>
      <c r="AG22" s="3095"/>
      <c r="AH22" s="3095"/>
      <c r="AI22" s="3095"/>
      <c r="AJ22" s="3095"/>
      <c r="AK22" s="3095"/>
      <c r="AL22" s="3095"/>
      <c r="AM22" s="3095"/>
      <c r="AN22" s="3095"/>
      <c r="AO22" s="3095"/>
      <c r="AP22" s="3095"/>
      <c r="AQ22" s="3095"/>
      <c r="AR22" s="3095"/>
      <c r="AS22" s="3095"/>
      <c r="AT22" s="3095"/>
      <c r="AU22" s="3095"/>
      <c r="AV22" s="3100"/>
      <c r="AW22" s="3100"/>
      <c r="AX22" s="3100"/>
      <c r="AY22" s="3100"/>
      <c r="AZ22" s="3100"/>
      <c r="BA22" s="3100"/>
      <c r="BB22" s="3100"/>
      <c r="BC22" s="3100"/>
      <c r="BD22" s="3100"/>
      <c r="BE22" s="3095"/>
      <c r="BF22" s="3095"/>
      <c r="BG22" s="3095"/>
      <c r="BH22" s="3095"/>
      <c r="BI22" s="3095"/>
      <c r="BJ22" s="3095"/>
      <c r="BK22" s="3095"/>
      <c r="BL22" s="3095"/>
      <c r="BM22" s="3095"/>
      <c r="BN22" s="3114"/>
      <c r="BO22" s="3114"/>
      <c r="BP22" s="3114"/>
      <c r="BQ22" s="3114"/>
      <c r="BR22" s="3114"/>
      <c r="BS22" s="3114"/>
      <c r="BT22" s="3114"/>
      <c r="BU22" s="3114"/>
      <c r="BV22" s="3100">
        <f>M22+U22+AD22+AM22-AV22+BE22-BN22</f>
        <v>0</v>
      </c>
      <c r="BW22" s="3112"/>
      <c r="BX22" s="3112"/>
      <c r="BY22" s="3112"/>
      <c r="BZ22" s="3112"/>
      <c r="CA22" s="3112"/>
      <c r="CB22" s="3112"/>
      <c r="CC22" s="3112"/>
      <c r="CD22" s="3112"/>
      <c r="CE22" s="3100"/>
      <c r="CF22" s="3100"/>
      <c r="CG22" s="3100"/>
      <c r="CH22" s="3100"/>
      <c r="CI22" s="3100"/>
      <c r="CJ22" s="3100"/>
      <c r="CK22" s="3101"/>
      <c r="CL22" s="8"/>
    </row>
    <row r="23" spans="1:90" ht="9.9499999999999993" customHeight="1" thickTop="1" thickBot="1" x14ac:dyDescent="0.25">
      <c r="A23" s="3041"/>
      <c r="B23" s="468"/>
      <c r="C23" s="1290"/>
      <c r="D23" s="1282"/>
      <c r="E23" s="1293" t="s">
        <v>403</v>
      </c>
      <c r="F23" s="1294"/>
      <c r="G23" s="1289"/>
      <c r="H23" s="1289"/>
      <c r="I23" s="1289"/>
      <c r="J23" s="1282"/>
      <c r="K23" s="1282"/>
      <c r="L23" s="3115"/>
      <c r="M23" s="3105"/>
      <c r="N23" s="3100"/>
      <c r="O23" s="3100"/>
      <c r="P23" s="3100"/>
      <c r="Q23" s="3100"/>
      <c r="R23" s="3100"/>
      <c r="S23" s="3100"/>
      <c r="T23" s="3100"/>
      <c r="U23" s="3116"/>
      <c r="V23" s="3117"/>
      <c r="W23" s="3117"/>
      <c r="X23" s="3117"/>
      <c r="Y23" s="3117"/>
      <c r="Z23" s="3117"/>
      <c r="AA23" s="3117"/>
      <c r="AB23" s="3117"/>
      <c r="AC23" s="3118"/>
      <c r="AD23" s="3095"/>
      <c r="AE23" s="3095"/>
      <c r="AF23" s="3095"/>
      <c r="AG23" s="3095"/>
      <c r="AH23" s="3095"/>
      <c r="AI23" s="3095"/>
      <c r="AJ23" s="3095"/>
      <c r="AK23" s="3095"/>
      <c r="AL23" s="3095"/>
      <c r="AM23" s="3095"/>
      <c r="AN23" s="3095"/>
      <c r="AO23" s="3095"/>
      <c r="AP23" s="3095"/>
      <c r="AQ23" s="3095"/>
      <c r="AR23" s="3095"/>
      <c r="AS23" s="3095"/>
      <c r="AT23" s="3095"/>
      <c r="AU23" s="3095"/>
      <c r="AV23" s="3100"/>
      <c r="AW23" s="3100"/>
      <c r="AX23" s="3100"/>
      <c r="AY23" s="3100"/>
      <c r="AZ23" s="3100"/>
      <c r="BA23" s="3100"/>
      <c r="BB23" s="3100"/>
      <c r="BC23" s="3100"/>
      <c r="BD23" s="3100"/>
      <c r="BE23" s="3095"/>
      <c r="BF23" s="3095"/>
      <c r="BG23" s="3095"/>
      <c r="BH23" s="3095"/>
      <c r="BI23" s="3095"/>
      <c r="BJ23" s="3095"/>
      <c r="BK23" s="3095"/>
      <c r="BL23" s="3095"/>
      <c r="BM23" s="3095"/>
      <c r="BN23" s="3114"/>
      <c r="BO23" s="3114"/>
      <c r="BP23" s="3114"/>
      <c r="BQ23" s="3114"/>
      <c r="BR23" s="3114"/>
      <c r="BS23" s="3114"/>
      <c r="BT23" s="3114"/>
      <c r="BU23" s="3114"/>
      <c r="BV23" s="3112"/>
      <c r="BW23" s="3112"/>
      <c r="BX23" s="3112"/>
      <c r="BY23" s="3112"/>
      <c r="BZ23" s="3112"/>
      <c r="CA23" s="3112"/>
      <c r="CB23" s="3112"/>
      <c r="CC23" s="3112"/>
      <c r="CD23" s="3112"/>
      <c r="CE23" s="3100"/>
      <c r="CF23" s="3100"/>
      <c r="CG23" s="3100"/>
      <c r="CH23" s="3100"/>
      <c r="CI23" s="3100"/>
      <c r="CJ23" s="3100"/>
      <c r="CK23" s="3101"/>
      <c r="CL23" s="8"/>
    </row>
    <row r="24" spans="1:90" ht="20.100000000000001" customHeight="1" thickTop="1" thickBot="1" x14ac:dyDescent="0.25">
      <c r="A24" s="3041"/>
      <c r="B24" s="468"/>
      <c r="C24" s="1761" t="s">
        <v>603</v>
      </c>
      <c r="D24" s="1288" t="s">
        <v>404</v>
      </c>
      <c r="E24" s="1294"/>
      <c r="F24" s="1291"/>
      <c r="G24" s="1282"/>
      <c r="H24" s="1282"/>
      <c r="I24" s="1282"/>
      <c r="J24" s="1282"/>
      <c r="K24" s="1282"/>
      <c r="L24" s="3115">
        <v>75</v>
      </c>
      <c r="M24" s="3103"/>
      <c r="N24" s="3090"/>
      <c r="O24" s="3090"/>
      <c r="P24" s="3090"/>
      <c r="Q24" s="3090"/>
      <c r="R24" s="3090"/>
      <c r="S24" s="3090"/>
      <c r="T24" s="3090"/>
      <c r="U24" s="3119"/>
      <c r="V24" s="3120"/>
      <c r="W24" s="3120"/>
      <c r="X24" s="3120"/>
      <c r="Y24" s="3120"/>
      <c r="Z24" s="3120"/>
      <c r="AA24" s="3120"/>
      <c r="AB24" s="3120"/>
      <c r="AC24" s="3121"/>
      <c r="AD24" s="3122"/>
      <c r="AE24" s="3123"/>
      <c r="AF24" s="3123"/>
      <c r="AG24" s="3123"/>
      <c r="AH24" s="3123"/>
      <c r="AI24" s="3123"/>
      <c r="AJ24" s="3123"/>
      <c r="AK24" s="3123"/>
      <c r="AL24" s="3124"/>
      <c r="AM24" s="3090"/>
      <c r="AN24" s="3090"/>
      <c r="AO24" s="3090"/>
      <c r="AP24" s="3090"/>
      <c r="AQ24" s="3090"/>
      <c r="AR24" s="3090"/>
      <c r="AS24" s="3090"/>
      <c r="AT24" s="3090"/>
      <c r="AU24" s="3090"/>
      <c r="AV24" s="3090"/>
      <c r="AW24" s="3090"/>
      <c r="AX24" s="3090"/>
      <c r="AY24" s="3090"/>
      <c r="AZ24" s="3090"/>
      <c r="BA24" s="3090"/>
      <c r="BB24" s="3090"/>
      <c r="BC24" s="3090"/>
      <c r="BD24" s="3090"/>
      <c r="BE24" s="3090"/>
      <c r="BF24" s="3090"/>
      <c r="BG24" s="3090"/>
      <c r="BH24" s="3090"/>
      <c r="BI24" s="3090"/>
      <c r="BJ24" s="3090"/>
      <c r="BK24" s="3090"/>
      <c r="BL24" s="3090"/>
      <c r="BM24" s="3090"/>
      <c r="BN24" s="3090"/>
      <c r="BO24" s="3090"/>
      <c r="BP24" s="3090"/>
      <c r="BQ24" s="3090"/>
      <c r="BR24" s="3090"/>
      <c r="BS24" s="3090"/>
      <c r="BT24" s="3090"/>
      <c r="BU24" s="3090"/>
      <c r="BV24" s="3125"/>
      <c r="BW24" s="3125"/>
      <c r="BX24" s="3125"/>
      <c r="BY24" s="3125"/>
      <c r="BZ24" s="3125"/>
      <c r="CA24" s="3125"/>
      <c r="CB24" s="3125"/>
      <c r="CC24" s="3125"/>
      <c r="CD24" s="3125"/>
      <c r="CE24" s="2992"/>
      <c r="CF24" s="2993"/>
      <c r="CG24" s="2993"/>
      <c r="CH24" s="2993"/>
      <c r="CI24" s="2993"/>
      <c r="CJ24" s="2993"/>
      <c r="CK24" s="2994"/>
      <c r="CL24" s="8"/>
    </row>
    <row r="25" spans="1:90" ht="20.100000000000001" customHeight="1" thickTop="1" thickBot="1" x14ac:dyDescent="0.25">
      <c r="A25" s="3041"/>
      <c r="B25" s="468"/>
      <c r="C25" s="1296"/>
      <c r="D25" s="1284" t="s">
        <v>405</v>
      </c>
      <c r="E25" s="1294"/>
      <c r="F25" s="1282"/>
      <c r="G25" s="1282"/>
      <c r="H25" s="1282"/>
      <c r="I25" s="1282"/>
      <c r="J25" s="1282"/>
      <c r="K25" s="1282"/>
      <c r="L25" s="3115"/>
      <c r="M25" s="3094"/>
      <c r="N25" s="3095"/>
      <c r="O25" s="3095"/>
      <c r="P25" s="3095"/>
      <c r="Q25" s="3095"/>
      <c r="R25" s="3095"/>
      <c r="S25" s="3095"/>
      <c r="T25" s="3095"/>
      <c r="U25" s="3126"/>
      <c r="V25" s="3127"/>
      <c r="W25" s="3127"/>
      <c r="X25" s="3127"/>
      <c r="Y25" s="3127"/>
      <c r="Z25" s="3127"/>
      <c r="AA25" s="3127"/>
      <c r="AB25" s="3127"/>
      <c r="AC25" s="3128"/>
      <c r="AD25" s="3122"/>
      <c r="AE25" s="3123"/>
      <c r="AF25" s="3123"/>
      <c r="AG25" s="3123"/>
      <c r="AH25" s="3123"/>
      <c r="AI25" s="3123"/>
      <c r="AJ25" s="3123"/>
      <c r="AK25" s="3123"/>
      <c r="AL25" s="3124"/>
      <c r="AM25" s="3100"/>
      <c r="AN25" s="3100"/>
      <c r="AO25" s="3100"/>
      <c r="AP25" s="3100"/>
      <c r="AQ25" s="3100"/>
      <c r="AR25" s="3100"/>
      <c r="AS25" s="3100"/>
      <c r="AT25" s="3100"/>
      <c r="AU25" s="3100"/>
      <c r="AV25" s="3100"/>
      <c r="AW25" s="3100"/>
      <c r="AX25" s="3100"/>
      <c r="AY25" s="3100"/>
      <c r="AZ25" s="3100"/>
      <c r="BA25" s="3100"/>
      <c r="BB25" s="3100"/>
      <c r="BC25" s="3100"/>
      <c r="BD25" s="3100"/>
      <c r="BE25" s="3095"/>
      <c r="BF25" s="3095"/>
      <c r="BG25" s="3095"/>
      <c r="BH25" s="3095"/>
      <c r="BI25" s="3095"/>
      <c r="BJ25" s="3095"/>
      <c r="BK25" s="3095"/>
      <c r="BL25" s="3095"/>
      <c r="BM25" s="3095"/>
      <c r="BN25" s="3095"/>
      <c r="BO25" s="3095"/>
      <c r="BP25" s="3095"/>
      <c r="BQ25" s="3095"/>
      <c r="BR25" s="3095"/>
      <c r="BS25" s="3095"/>
      <c r="BT25" s="3095"/>
      <c r="BU25" s="3095"/>
      <c r="BV25" s="3100">
        <f>M25+U25+AM25-AV25+BE25-BN25</f>
        <v>0</v>
      </c>
      <c r="BW25" s="3100"/>
      <c r="BX25" s="3100"/>
      <c r="BY25" s="3100"/>
      <c r="BZ25" s="3100"/>
      <c r="CA25" s="3100"/>
      <c r="CB25" s="3100"/>
      <c r="CC25" s="3100"/>
      <c r="CD25" s="3100"/>
      <c r="CE25" s="2992"/>
      <c r="CF25" s="2993"/>
      <c r="CG25" s="2993"/>
      <c r="CH25" s="2993"/>
      <c r="CI25" s="2993"/>
      <c r="CJ25" s="2993"/>
      <c r="CK25" s="2994"/>
      <c r="CL25" s="8"/>
    </row>
    <row r="26" spans="1:90" ht="9.9499999999999993" customHeight="1" thickTop="1" x14ac:dyDescent="0.2">
      <c r="A26" s="3041"/>
      <c r="B26" s="468"/>
      <c r="C26" s="1761" t="s">
        <v>604</v>
      </c>
      <c r="D26" s="1288" t="s">
        <v>406</v>
      </c>
      <c r="E26" s="1294"/>
      <c r="F26" s="1282"/>
      <c r="G26" s="1282"/>
      <c r="H26" s="1282"/>
      <c r="I26" s="1282"/>
      <c r="J26" s="1282"/>
      <c r="K26" s="1282"/>
      <c r="L26" s="3102">
        <v>76</v>
      </c>
      <c r="M26" s="3103"/>
      <c r="N26" s="3090"/>
      <c r="O26" s="3090"/>
      <c r="P26" s="3090"/>
      <c r="Q26" s="3090"/>
      <c r="R26" s="3090"/>
      <c r="S26" s="3090"/>
      <c r="T26" s="3090"/>
      <c r="U26" s="3090"/>
      <c r="V26" s="3090"/>
      <c r="W26" s="3090"/>
      <c r="X26" s="3090"/>
      <c r="Y26" s="3090"/>
      <c r="Z26" s="3090"/>
      <c r="AA26" s="3090"/>
      <c r="AB26" s="3090"/>
      <c r="AC26" s="3090"/>
      <c r="AD26" s="3104"/>
      <c r="AE26" s="3104"/>
      <c r="AF26" s="3104"/>
      <c r="AG26" s="3104"/>
      <c r="AH26" s="3104"/>
      <c r="AI26" s="3104"/>
      <c r="AJ26" s="3104"/>
      <c r="AK26" s="3104"/>
      <c r="AL26" s="3104"/>
      <c r="AM26" s="3113"/>
      <c r="AN26" s="3113"/>
      <c r="AO26" s="3113"/>
      <c r="AP26" s="3113"/>
      <c r="AQ26" s="3113"/>
      <c r="AR26" s="3113"/>
      <c r="AS26" s="3113"/>
      <c r="AT26" s="3113"/>
      <c r="AU26" s="3113"/>
      <c r="AV26" s="3090"/>
      <c r="AW26" s="3090"/>
      <c r="AX26" s="3090"/>
      <c r="AY26" s="3090"/>
      <c r="AZ26" s="3090"/>
      <c r="BA26" s="3090"/>
      <c r="BB26" s="3090"/>
      <c r="BC26" s="3090"/>
      <c r="BD26" s="3090"/>
      <c r="BE26" s="3090"/>
      <c r="BF26" s="3090"/>
      <c r="BG26" s="3090"/>
      <c r="BH26" s="3090"/>
      <c r="BI26" s="3090"/>
      <c r="BJ26" s="3090"/>
      <c r="BK26" s="3090"/>
      <c r="BL26" s="3090"/>
      <c r="BM26" s="3090"/>
      <c r="BN26" s="3090"/>
      <c r="BO26" s="3090"/>
      <c r="BP26" s="3090"/>
      <c r="BQ26" s="3090"/>
      <c r="BR26" s="3090"/>
      <c r="BS26" s="3090"/>
      <c r="BT26" s="3090"/>
      <c r="BU26" s="3090"/>
      <c r="BV26" s="3090"/>
      <c r="BW26" s="3090"/>
      <c r="BX26" s="3090"/>
      <c r="BY26" s="3090"/>
      <c r="BZ26" s="3090"/>
      <c r="CA26" s="3090"/>
      <c r="CB26" s="3090"/>
      <c r="CC26" s="3090"/>
      <c r="CD26" s="3090"/>
      <c r="CE26" s="3129"/>
      <c r="CF26" s="3130"/>
      <c r="CG26" s="3130"/>
      <c r="CH26" s="3130"/>
      <c r="CI26" s="3130"/>
      <c r="CJ26" s="3130"/>
      <c r="CK26" s="3131"/>
      <c r="CL26" s="8"/>
    </row>
    <row r="27" spans="1:90" ht="10.5" customHeight="1" thickBot="1" x14ac:dyDescent="0.25">
      <c r="A27" s="3041"/>
      <c r="B27" s="468"/>
      <c r="C27" s="1296"/>
      <c r="D27" s="1293" t="s">
        <v>407</v>
      </c>
      <c r="E27" s="1294"/>
      <c r="F27" s="1282"/>
      <c r="G27" s="1282"/>
      <c r="H27" s="1282"/>
      <c r="I27" s="1282"/>
      <c r="J27" s="1282"/>
      <c r="K27" s="1282"/>
      <c r="L27" s="3102"/>
      <c r="M27" s="3103"/>
      <c r="N27" s="3090"/>
      <c r="O27" s="3090"/>
      <c r="P27" s="3090"/>
      <c r="Q27" s="3090"/>
      <c r="R27" s="3090"/>
      <c r="S27" s="3090"/>
      <c r="T27" s="3090"/>
      <c r="U27" s="3090"/>
      <c r="V27" s="3090"/>
      <c r="W27" s="3090"/>
      <c r="X27" s="3090"/>
      <c r="Y27" s="3090"/>
      <c r="Z27" s="3090"/>
      <c r="AA27" s="3090"/>
      <c r="AB27" s="3090"/>
      <c r="AC27" s="3090"/>
      <c r="AD27" s="3104"/>
      <c r="AE27" s="3104"/>
      <c r="AF27" s="3104"/>
      <c r="AG27" s="3104"/>
      <c r="AH27" s="3104"/>
      <c r="AI27" s="3104"/>
      <c r="AJ27" s="3104"/>
      <c r="AK27" s="3104"/>
      <c r="AL27" s="3104"/>
      <c r="AM27" s="3113"/>
      <c r="AN27" s="3113"/>
      <c r="AO27" s="3113"/>
      <c r="AP27" s="3113"/>
      <c r="AQ27" s="3113"/>
      <c r="AR27" s="3113"/>
      <c r="AS27" s="3113"/>
      <c r="AT27" s="3113"/>
      <c r="AU27" s="3113"/>
      <c r="AV27" s="3090"/>
      <c r="AW27" s="3090"/>
      <c r="AX27" s="3090"/>
      <c r="AY27" s="3090"/>
      <c r="AZ27" s="3090"/>
      <c r="BA27" s="3090"/>
      <c r="BB27" s="3090"/>
      <c r="BC27" s="3090"/>
      <c r="BD27" s="3090"/>
      <c r="BE27" s="3090"/>
      <c r="BF27" s="3090"/>
      <c r="BG27" s="3090"/>
      <c r="BH27" s="3090"/>
      <c r="BI27" s="3090"/>
      <c r="BJ27" s="3090"/>
      <c r="BK27" s="3090"/>
      <c r="BL27" s="3090"/>
      <c r="BM27" s="3090"/>
      <c r="BN27" s="3090"/>
      <c r="BO27" s="3090"/>
      <c r="BP27" s="3090"/>
      <c r="BQ27" s="3090"/>
      <c r="BR27" s="3090"/>
      <c r="BS27" s="3090"/>
      <c r="BT27" s="3090"/>
      <c r="BU27" s="3090"/>
      <c r="BV27" s="3090"/>
      <c r="BW27" s="3090"/>
      <c r="BX27" s="3090"/>
      <c r="BY27" s="3090"/>
      <c r="BZ27" s="3090"/>
      <c r="CA27" s="3090"/>
      <c r="CB27" s="3090"/>
      <c r="CC27" s="3090"/>
      <c r="CD27" s="3090"/>
      <c r="CE27" s="3132"/>
      <c r="CF27" s="3133"/>
      <c r="CG27" s="3133"/>
      <c r="CH27" s="3133"/>
      <c r="CI27" s="3133"/>
      <c r="CJ27" s="3133"/>
      <c r="CK27" s="3134"/>
      <c r="CL27" s="8"/>
    </row>
    <row r="28" spans="1:90" ht="9.75" customHeight="1" thickTop="1" thickBot="1" x14ac:dyDescent="0.25">
      <c r="A28" s="3041"/>
      <c r="B28" s="468"/>
      <c r="C28" s="1290"/>
      <c r="D28" s="1297" t="s">
        <v>81</v>
      </c>
      <c r="E28" s="1288" t="s">
        <v>408</v>
      </c>
      <c r="F28" s="1294"/>
      <c r="G28" s="1282"/>
      <c r="H28" s="1282"/>
      <c r="I28" s="1282"/>
      <c r="J28" s="1282"/>
      <c r="K28" s="1282"/>
      <c r="L28" s="3102"/>
      <c r="M28" s="3105"/>
      <c r="N28" s="3100"/>
      <c r="O28" s="3100"/>
      <c r="P28" s="3100"/>
      <c r="Q28" s="3100"/>
      <c r="R28" s="3100"/>
      <c r="S28" s="3100"/>
      <c r="T28" s="3100"/>
      <c r="U28" s="3106"/>
      <c r="V28" s="3107"/>
      <c r="W28" s="3107"/>
      <c r="X28" s="3107"/>
      <c r="Y28" s="3107"/>
      <c r="Z28" s="3107"/>
      <c r="AA28" s="3107"/>
      <c r="AB28" s="3107"/>
      <c r="AC28" s="3108"/>
      <c r="AD28" s="3095"/>
      <c r="AE28" s="3095"/>
      <c r="AF28" s="3095"/>
      <c r="AG28" s="3095"/>
      <c r="AH28" s="3095"/>
      <c r="AI28" s="3095"/>
      <c r="AJ28" s="3095"/>
      <c r="AK28" s="3095"/>
      <c r="AL28" s="3095"/>
      <c r="AM28" s="3099"/>
      <c r="AN28" s="3099"/>
      <c r="AO28" s="3099"/>
      <c r="AP28" s="3099"/>
      <c r="AQ28" s="3099"/>
      <c r="AR28" s="3099"/>
      <c r="AS28" s="3099"/>
      <c r="AT28" s="3099"/>
      <c r="AU28" s="3099"/>
      <c r="AV28" s="3100"/>
      <c r="AW28" s="3100"/>
      <c r="AX28" s="3100"/>
      <c r="AY28" s="3100"/>
      <c r="AZ28" s="3100"/>
      <c r="BA28" s="3100"/>
      <c r="BB28" s="3100"/>
      <c r="BC28" s="3100"/>
      <c r="BD28" s="3100"/>
      <c r="BE28" s="3095"/>
      <c r="BF28" s="3095"/>
      <c r="BG28" s="3095"/>
      <c r="BH28" s="3095"/>
      <c r="BI28" s="3095"/>
      <c r="BJ28" s="3095"/>
      <c r="BK28" s="3095"/>
      <c r="BL28" s="3095"/>
      <c r="BM28" s="3095"/>
      <c r="BN28" s="3095"/>
      <c r="BO28" s="3095"/>
      <c r="BP28" s="3095"/>
      <c r="BQ28" s="3095"/>
      <c r="BR28" s="3095"/>
      <c r="BS28" s="3095"/>
      <c r="BT28" s="3095"/>
      <c r="BU28" s="3095"/>
      <c r="BV28" s="3100">
        <f>M28+U28+AD28-AV28+BE28-BN28</f>
        <v>0</v>
      </c>
      <c r="BW28" s="3100"/>
      <c r="BX28" s="3100"/>
      <c r="BY28" s="3100"/>
      <c r="BZ28" s="3100"/>
      <c r="CA28" s="3100"/>
      <c r="CB28" s="3100"/>
      <c r="CC28" s="3100"/>
      <c r="CD28" s="3100"/>
      <c r="CE28" s="3100"/>
      <c r="CF28" s="3100"/>
      <c r="CG28" s="3100"/>
      <c r="CH28" s="3100"/>
      <c r="CI28" s="3100"/>
      <c r="CJ28" s="3100"/>
      <c r="CK28" s="3101"/>
      <c r="CL28" s="8"/>
    </row>
    <row r="29" spans="1:90" ht="9.9499999999999993" customHeight="1" thickTop="1" thickBot="1" x14ac:dyDescent="0.25">
      <c r="A29" s="3041"/>
      <c r="B29" s="468"/>
      <c r="C29" s="1290"/>
      <c r="D29" s="1282"/>
      <c r="E29" s="1293" t="s">
        <v>409</v>
      </c>
      <c r="F29" s="1294"/>
      <c r="G29" s="1297"/>
      <c r="H29" s="1297"/>
      <c r="I29" s="1297"/>
      <c r="J29" s="1282"/>
      <c r="K29" s="1282"/>
      <c r="L29" s="3102"/>
      <c r="M29" s="3105"/>
      <c r="N29" s="3100"/>
      <c r="O29" s="3100"/>
      <c r="P29" s="3100"/>
      <c r="Q29" s="3100"/>
      <c r="R29" s="3100"/>
      <c r="S29" s="3100"/>
      <c r="T29" s="3100"/>
      <c r="U29" s="3109"/>
      <c r="V29" s="3110"/>
      <c r="W29" s="3110"/>
      <c r="X29" s="3110"/>
      <c r="Y29" s="3110"/>
      <c r="Z29" s="3110"/>
      <c r="AA29" s="3110"/>
      <c r="AB29" s="3110"/>
      <c r="AC29" s="3111"/>
      <c r="AD29" s="3095"/>
      <c r="AE29" s="3095"/>
      <c r="AF29" s="3095"/>
      <c r="AG29" s="3095"/>
      <c r="AH29" s="3095"/>
      <c r="AI29" s="3095"/>
      <c r="AJ29" s="3095"/>
      <c r="AK29" s="3095"/>
      <c r="AL29" s="3095"/>
      <c r="AM29" s="3099"/>
      <c r="AN29" s="3099"/>
      <c r="AO29" s="3099"/>
      <c r="AP29" s="3099"/>
      <c r="AQ29" s="3099"/>
      <c r="AR29" s="3099"/>
      <c r="AS29" s="3099"/>
      <c r="AT29" s="3099"/>
      <c r="AU29" s="3099"/>
      <c r="AV29" s="3100"/>
      <c r="AW29" s="3100"/>
      <c r="AX29" s="3100"/>
      <c r="AY29" s="3100"/>
      <c r="AZ29" s="3100"/>
      <c r="BA29" s="3100"/>
      <c r="BB29" s="3100"/>
      <c r="BC29" s="3100"/>
      <c r="BD29" s="3100"/>
      <c r="BE29" s="3095"/>
      <c r="BF29" s="3095"/>
      <c r="BG29" s="3095"/>
      <c r="BH29" s="3095"/>
      <c r="BI29" s="3095"/>
      <c r="BJ29" s="3095"/>
      <c r="BK29" s="3095"/>
      <c r="BL29" s="3095"/>
      <c r="BM29" s="3095"/>
      <c r="BN29" s="3095"/>
      <c r="BO29" s="3095"/>
      <c r="BP29" s="3095"/>
      <c r="BQ29" s="3095"/>
      <c r="BR29" s="3095"/>
      <c r="BS29" s="3095"/>
      <c r="BT29" s="3095"/>
      <c r="BU29" s="3095"/>
      <c r="BV29" s="3100"/>
      <c r="BW29" s="3100"/>
      <c r="BX29" s="3100"/>
      <c r="BY29" s="3100"/>
      <c r="BZ29" s="3100"/>
      <c r="CA29" s="3100"/>
      <c r="CB29" s="3100"/>
      <c r="CC29" s="3100"/>
      <c r="CD29" s="3100"/>
      <c r="CE29" s="3100"/>
      <c r="CF29" s="3100"/>
      <c r="CG29" s="3100"/>
      <c r="CH29" s="3100"/>
      <c r="CI29" s="3100"/>
      <c r="CJ29" s="3100"/>
      <c r="CK29" s="3101"/>
      <c r="CL29" s="8"/>
    </row>
    <row r="30" spans="1:90" ht="9.9499999999999993" customHeight="1" thickTop="1" x14ac:dyDescent="0.2">
      <c r="A30" s="3041"/>
      <c r="B30" s="468"/>
      <c r="C30" s="1290"/>
      <c r="D30" s="1282"/>
      <c r="E30" s="1297"/>
      <c r="F30" s="1293"/>
      <c r="G30" s="1297"/>
      <c r="H30" s="1297"/>
      <c r="I30" s="1297"/>
      <c r="J30" s="1282"/>
      <c r="K30" s="1282"/>
      <c r="L30" s="3135">
        <v>77</v>
      </c>
      <c r="M30" s="3103"/>
      <c r="N30" s="3090"/>
      <c r="O30" s="3090"/>
      <c r="P30" s="3090"/>
      <c r="Q30" s="3090"/>
      <c r="R30" s="3090"/>
      <c r="S30" s="3090"/>
      <c r="T30" s="3090"/>
      <c r="U30" s="3090"/>
      <c r="V30" s="3090"/>
      <c r="W30" s="3090"/>
      <c r="X30" s="3090"/>
      <c r="Y30" s="3090"/>
      <c r="Z30" s="3090"/>
      <c r="AA30" s="3090"/>
      <c r="AB30" s="3090"/>
      <c r="AC30" s="3090"/>
      <c r="AD30" s="3113"/>
      <c r="AE30" s="3113"/>
      <c r="AF30" s="3113"/>
      <c r="AG30" s="3113"/>
      <c r="AH30" s="3113"/>
      <c r="AI30" s="3113"/>
      <c r="AJ30" s="3113"/>
      <c r="AK30" s="3113"/>
      <c r="AL30" s="3113"/>
      <c r="AM30" s="3113"/>
      <c r="AN30" s="3113"/>
      <c r="AO30" s="3113"/>
      <c r="AP30" s="3113"/>
      <c r="AQ30" s="3113"/>
      <c r="AR30" s="3113"/>
      <c r="AS30" s="3113"/>
      <c r="AT30" s="3113"/>
      <c r="AU30" s="3113"/>
      <c r="AV30" s="3090"/>
      <c r="AW30" s="3090"/>
      <c r="AX30" s="3090"/>
      <c r="AY30" s="3090"/>
      <c r="AZ30" s="3090"/>
      <c r="BA30" s="3090"/>
      <c r="BB30" s="3090"/>
      <c r="BC30" s="3090"/>
      <c r="BD30" s="3090"/>
      <c r="BE30" s="3090"/>
      <c r="BF30" s="3090"/>
      <c r="BG30" s="3090"/>
      <c r="BH30" s="3090"/>
      <c r="BI30" s="3090"/>
      <c r="BJ30" s="3090"/>
      <c r="BK30" s="3090"/>
      <c r="BL30" s="3090"/>
      <c r="BM30" s="3090"/>
      <c r="BN30" s="3090"/>
      <c r="BO30" s="3090"/>
      <c r="BP30" s="3090"/>
      <c r="BQ30" s="3090"/>
      <c r="BR30" s="3090"/>
      <c r="BS30" s="3090"/>
      <c r="BT30" s="3090"/>
      <c r="BU30" s="3090"/>
      <c r="BV30" s="3090"/>
      <c r="BW30" s="3090"/>
      <c r="BX30" s="3090"/>
      <c r="BY30" s="3090"/>
      <c r="BZ30" s="3090"/>
      <c r="CA30" s="3090"/>
      <c r="CB30" s="3090"/>
      <c r="CC30" s="3090"/>
      <c r="CD30" s="3090"/>
      <c r="CE30" s="3090"/>
      <c r="CF30" s="3090"/>
      <c r="CG30" s="3090"/>
      <c r="CH30" s="3090"/>
      <c r="CI30" s="3090"/>
      <c r="CJ30" s="3090"/>
      <c r="CK30" s="3092"/>
      <c r="CL30" s="8"/>
    </row>
    <row r="31" spans="1:90" ht="9.9499999999999993" customHeight="1" thickBot="1" x14ac:dyDescent="0.25">
      <c r="A31" s="3041"/>
      <c r="B31" s="468"/>
      <c r="C31" s="1296"/>
      <c r="D31" s="1282" t="s">
        <v>82</v>
      </c>
      <c r="E31" s="1289" t="s">
        <v>505</v>
      </c>
      <c r="F31" s="1294"/>
      <c r="G31" s="1282"/>
      <c r="H31" s="1282"/>
      <c r="I31" s="1282"/>
      <c r="J31" s="1282"/>
      <c r="K31" s="1282"/>
      <c r="L31" s="3136"/>
      <c r="M31" s="3103"/>
      <c r="N31" s="3090"/>
      <c r="O31" s="3090"/>
      <c r="P31" s="3090"/>
      <c r="Q31" s="3090"/>
      <c r="R31" s="3090"/>
      <c r="S31" s="3090"/>
      <c r="T31" s="3090"/>
      <c r="U31" s="3090"/>
      <c r="V31" s="3090"/>
      <c r="W31" s="3090"/>
      <c r="X31" s="3090"/>
      <c r="Y31" s="3090"/>
      <c r="Z31" s="3090"/>
      <c r="AA31" s="3090"/>
      <c r="AB31" s="3090"/>
      <c r="AC31" s="3090"/>
      <c r="AD31" s="3113"/>
      <c r="AE31" s="3113"/>
      <c r="AF31" s="3113"/>
      <c r="AG31" s="3113"/>
      <c r="AH31" s="3113"/>
      <c r="AI31" s="3113"/>
      <c r="AJ31" s="3113"/>
      <c r="AK31" s="3113"/>
      <c r="AL31" s="3113"/>
      <c r="AM31" s="3113"/>
      <c r="AN31" s="3113"/>
      <c r="AO31" s="3113"/>
      <c r="AP31" s="3113"/>
      <c r="AQ31" s="3113"/>
      <c r="AR31" s="3113"/>
      <c r="AS31" s="3113"/>
      <c r="AT31" s="3113"/>
      <c r="AU31" s="3113"/>
      <c r="AV31" s="3090"/>
      <c r="AW31" s="3090"/>
      <c r="AX31" s="3090"/>
      <c r="AY31" s="3090"/>
      <c r="AZ31" s="3090"/>
      <c r="BA31" s="3090"/>
      <c r="BB31" s="3090"/>
      <c r="BC31" s="3090"/>
      <c r="BD31" s="3090"/>
      <c r="BE31" s="3090"/>
      <c r="BF31" s="3090"/>
      <c r="BG31" s="3090"/>
      <c r="BH31" s="3090"/>
      <c r="BI31" s="3090"/>
      <c r="BJ31" s="3090"/>
      <c r="BK31" s="3090"/>
      <c r="BL31" s="3090"/>
      <c r="BM31" s="3090"/>
      <c r="BN31" s="3090"/>
      <c r="BO31" s="3090"/>
      <c r="BP31" s="3090"/>
      <c r="BQ31" s="3090"/>
      <c r="BR31" s="3090"/>
      <c r="BS31" s="3090"/>
      <c r="BT31" s="3090"/>
      <c r="BU31" s="3090"/>
      <c r="BV31" s="3090"/>
      <c r="BW31" s="3090"/>
      <c r="BX31" s="3090"/>
      <c r="BY31" s="3090"/>
      <c r="BZ31" s="3090"/>
      <c r="CA31" s="3090"/>
      <c r="CB31" s="3090"/>
      <c r="CC31" s="3090"/>
      <c r="CD31" s="3090"/>
      <c r="CE31" s="3090"/>
      <c r="CF31" s="3090"/>
      <c r="CG31" s="3090"/>
      <c r="CH31" s="3090"/>
      <c r="CI31" s="3090"/>
      <c r="CJ31" s="3090"/>
      <c r="CK31" s="3092"/>
      <c r="CL31" s="8"/>
    </row>
    <row r="32" spans="1:90" ht="9.9499999999999993" customHeight="1" thickTop="1" thickBot="1" x14ac:dyDescent="0.25">
      <c r="A32" s="3041"/>
      <c r="B32" s="468"/>
      <c r="C32" s="1290"/>
      <c r="D32" s="1282"/>
      <c r="E32" s="1284" t="s">
        <v>506</v>
      </c>
      <c r="F32" s="1294"/>
      <c r="G32" s="1282"/>
      <c r="H32" s="1282"/>
      <c r="I32" s="1282"/>
      <c r="J32" s="1282"/>
      <c r="K32" s="1282"/>
      <c r="L32" s="3136"/>
      <c r="M32" s="3105"/>
      <c r="N32" s="3100"/>
      <c r="O32" s="3100"/>
      <c r="P32" s="3100"/>
      <c r="Q32" s="3100"/>
      <c r="R32" s="3100"/>
      <c r="S32" s="3100"/>
      <c r="T32" s="3100"/>
      <c r="U32" s="3106"/>
      <c r="V32" s="3107"/>
      <c r="W32" s="3107"/>
      <c r="X32" s="3107"/>
      <c r="Y32" s="3107"/>
      <c r="Z32" s="3107"/>
      <c r="AA32" s="3107"/>
      <c r="AB32" s="3107"/>
      <c r="AC32" s="3108"/>
      <c r="AD32" s="3095"/>
      <c r="AE32" s="3095"/>
      <c r="AF32" s="3095"/>
      <c r="AG32" s="3095"/>
      <c r="AH32" s="3095"/>
      <c r="AI32" s="3095"/>
      <c r="AJ32" s="3095"/>
      <c r="AK32" s="3095"/>
      <c r="AL32" s="3095"/>
      <c r="AM32" s="3099"/>
      <c r="AN32" s="3099"/>
      <c r="AO32" s="3099"/>
      <c r="AP32" s="3099"/>
      <c r="AQ32" s="3099"/>
      <c r="AR32" s="3099"/>
      <c r="AS32" s="3099"/>
      <c r="AT32" s="3099"/>
      <c r="AU32" s="3099"/>
      <c r="AV32" s="3100"/>
      <c r="AW32" s="3100"/>
      <c r="AX32" s="3100"/>
      <c r="AY32" s="3100"/>
      <c r="AZ32" s="3100"/>
      <c r="BA32" s="3100"/>
      <c r="BB32" s="3100"/>
      <c r="BC32" s="3100"/>
      <c r="BD32" s="3100"/>
      <c r="BE32" s="3095"/>
      <c r="BF32" s="3095"/>
      <c r="BG32" s="3095"/>
      <c r="BH32" s="3095"/>
      <c r="BI32" s="3095"/>
      <c r="BJ32" s="3095"/>
      <c r="BK32" s="3095"/>
      <c r="BL32" s="3095"/>
      <c r="BM32" s="3095"/>
      <c r="BN32" s="3114"/>
      <c r="BO32" s="3114"/>
      <c r="BP32" s="3114"/>
      <c r="BQ32" s="3114"/>
      <c r="BR32" s="3114"/>
      <c r="BS32" s="3114"/>
      <c r="BT32" s="3114"/>
      <c r="BU32" s="3114"/>
      <c r="BV32" s="3100">
        <f>M32+U32+AD32-AV32+BE32-BN32</f>
        <v>0</v>
      </c>
      <c r="BW32" s="3100"/>
      <c r="BX32" s="3100"/>
      <c r="BY32" s="3100"/>
      <c r="BZ32" s="3100"/>
      <c r="CA32" s="3100"/>
      <c r="CB32" s="3100"/>
      <c r="CC32" s="3100"/>
      <c r="CD32" s="3100"/>
      <c r="CE32" s="3100"/>
      <c r="CF32" s="3100"/>
      <c r="CG32" s="3100"/>
      <c r="CH32" s="3100"/>
      <c r="CI32" s="3100"/>
      <c r="CJ32" s="3100"/>
      <c r="CK32" s="3101"/>
      <c r="CL32" s="8"/>
    </row>
    <row r="33" spans="1:90" ht="9.9499999999999993" customHeight="1" thickTop="1" thickBot="1" x14ac:dyDescent="0.25">
      <c r="A33" s="3041"/>
      <c r="B33" s="468"/>
      <c r="C33" s="1290"/>
      <c r="D33" s="1282"/>
      <c r="E33" s="1284"/>
      <c r="F33" s="1294"/>
      <c r="G33" s="1282"/>
      <c r="H33" s="1282"/>
      <c r="I33" s="1282"/>
      <c r="J33" s="1282"/>
      <c r="K33" s="1282"/>
      <c r="L33" s="3137"/>
      <c r="M33" s="3105"/>
      <c r="N33" s="3100"/>
      <c r="O33" s="3100"/>
      <c r="P33" s="3100"/>
      <c r="Q33" s="3100"/>
      <c r="R33" s="3100"/>
      <c r="S33" s="3100"/>
      <c r="T33" s="3100"/>
      <c r="U33" s="3109"/>
      <c r="V33" s="3110"/>
      <c r="W33" s="3110"/>
      <c r="X33" s="3110"/>
      <c r="Y33" s="3110"/>
      <c r="Z33" s="3110"/>
      <c r="AA33" s="3110"/>
      <c r="AB33" s="3110"/>
      <c r="AC33" s="3111"/>
      <c r="AD33" s="3095"/>
      <c r="AE33" s="3095"/>
      <c r="AF33" s="3095"/>
      <c r="AG33" s="3095"/>
      <c r="AH33" s="3095"/>
      <c r="AI33" s="3095"/>
      <c r="AJ33" s="3095"/>
      <c r="AK33" s="3095"/>
      <c r="AL33" s="3095"/>
      <c r="AM33" s="3099"/>
      <c r="AN33" s="3099"/>
      <c r="AO33" s="3099"/>
      <c r="AP33" s="3099"/>
      <c r="AQ33" s="3099"/>
      <c r="AR33" s="3099"/>
      <c r="AS33" s="3099"/>
      <c r="AT33" s="3099"/>
      <c r="AU33" s="3099"/>
      <c r="AV33" s="3100"/>
      <c r="AW33" s="3100"/>
      <c r="AX33" s="3100"/>
      <c r="AY33" s="3100"/>
      <c r="AZ33" s="3100"/>
      <c r="BA33" s="3100"/>
      <c r="BB33" s="3100"/>
      <c r="BC33" s="3100"/>
      <c r="BD33" s="3100"/>
      <c r="BE33" s="3095"/>
      <c r="BF33" s="3095"/>
      <c r="BG33" s="3095"/>
      <c r="BH33" s="3095"/>
      <c r="BI33" s="3095"/>
      <c r="BJ33" s="3095"/>
      <c r="BK33" s="3095"/>
      <c r="BL33" s="3095"/>
      <c r="BM33" s="3095"/>
      <c r="BN33" s="3114"/>
      <c r="BO33" s="3114"/>
      <c r="BP33" s="3114"/>
      <c r="BQ33" s="3114"/>
      <c r="BR33" s="3114"/>
      <c r="BS33" s="3114"/>
      <c r="BT33" s="3114"/>
      <c r="BU33" s="3114"/>
      <c r="BV33" s="3100"/>
      <c r="BW33" s="3100"/>
      <c r="BX33" s="3100"/>
      <c r="BY33" s="3100"/>
      <c r="BZ33" s="3100"/>
      <c r="CA33" s="3100"/>
      <c r="CB33" s="3100"/>
      <c r="CC33" s="3100"/>
      <c r="CD33" s="3100"/>
      <c r="CE33" s="3100"/>
      <c r="CF33" s="3100"/>
      <c r="CG33" s="3100"/>
      <c r="CH33" s="3100"/>
      <c r="CI33" s="3100"/>
      <c r="CJ33" s="3100"/>
      <c r="CK33" s="3101"/>
      <c r="CL33" s="8"/>
    </row>
    <row r="34" spans="1:90" ht="9.9499999999999993" customHeight="1" thickTop="1" x14ac:dyDescent="0.2">
      <c r="A34" s="3041"/>
      <c r="B34" s="468"/>
      <c r="C34" s="1296"/>
      <c r="D34" s="1282" t="s">
        <v>96</v>
      </c>
      <c r="E34" s="1289" t="s">
        <v>717</v>
      </c>
      <c r="F34" s="1294"/>
      <c r="G34" s="1282"/>
      <c r="H34" s="1282"/>
      <c r="I34" s="1282"/>
      <c r="J34" s="1282"/>
      <c r="K34" s="1282"/>
      <c r="L34" s="3135">
        <v>79</v>
      </c>
      <c r="M34" s="3103"/>
      <c r="N34" s="3090"/>
      <c r="O34" s="3090"/>
      <c r="P34" s="3090"/>
      <c r="Q34" s="3090"/>
      <c r="R34" s="3090"/>
      <c r="S34" s="3090"/>
      <c r="T34" s="3090"/>
      <c r="U34" s="3090"/>
      <c r="V34" s="3090"/>
      <c r="W34" s="3090"/>
      <c r="X34" s="3090"/>
      <c r="Y34" s="3090"/>
      <c r="Z34" s="3090"/>
      <c r="AA34" s="3090"/>
      <c r="AB34" s="3090"/>
      <c r="AC34" s="3090"/>
      <c r="AD34" s="3104"/>
      <c r="AE34" s="3104"/>
      <c r="AF34" s="3104"/>
      <c r="AG34" s="3104"/>
      <c r="AH34" s="3104"/>
      <c r="AI34" s="3104"/>
      <c r="AJ34" s="3104"/>
      <c r="AK34" s="3104"/>
      <c r="AL34" s="3104"/>
      <c r="AM34" s="3104"/>
      <c r="AN34" s="3104"/>
      <c r="AO34" s="3104"/>
      <c r="AP34" s="3104"/>
      <c r="AQ34" s="3104"/>
      <c r="AR34" s="3104"/>
      <c r="AS34" s="3104"/>
      <c r="AT34" s="3104"/>
      <c r="AU34" s="3104"/>
      <c r="AV34" s="3090"/>
      <c r="AW34" s="3090"/>
      <c r="AX34" s="3090"/>
      <c r="AY34" s="3090"/>
      <c r="AZ34" s="3090"/>
      <c r="BA34" s="3090"/>
      <c r="BB34" s="3090"/>
      <c r="BC34" s="3090"/>
      <c r="BD34" s="3090"/>
      <c r="BE34" s="3090"/>
      <c r="BF34" s="3090"/>
      <c r="BG34" s="3090"/>
      <c r="BH34" s="3090"/>
      <c r="BI34" s="3090"/>
      <c r="BJ34" s="3090"/>
      <c r="BK34" s="3090"/>
      <c r="BL34" s="3090"/>
      <c r="BM34" s="3090"/>
      <c r="BN34" s="3090"/>
      <c r="BO34" s="3090"/>
      <c r="BP34" s="3090"/>
      <c r="BQ34" s="3090"/>
      <c r="BR34" s="3090"/>
      <c r="BS34" s="3090"/>
      <c r="BT34" s="3090"/>
      <c r="BU34" s="3090"/>
      <c r="BV34" s="3090"/>
      <c r="BW34" s="3090"/>
      <c r="BX34" s="3090"/>
      <c r="BY34" s="3090"/>
      <c r="BZ34" s="3090"/>
      <c r="CA34" s="3090"/>
      <c r="CB34" s="3090"/>
      <c r="CC34" s="3090"/>
      <c r="CD34" s="3090"/>
      <c r="CE34" s="3090"/>
      <c r="CF34" s="3090"/>
      <c r="CG34" s="3090"/>
      <c r="CH34" s="3090"/>
      <c r="CI34" s="3090"/>
      <c r="CJ34" s="3090"/>
      <c r="CK34" s="3092"/>
      <c r="CL34" s="8"/>
    </row>
    <row r="35" spans="1:90" ht="9.9499999999999993" customHeight="1" thickBot="1" x14ac:dyDescent="0.25">
      <c r="A35" s="3041"/>
      <c r="B35" s="468"/>
      <c r="C35" s="1290"/>
      <c r="D35" s="1282"/>
      <c r="E35" s="1284" t="s">
        <v>718</v>
      </c>
      <c r="F35" s="1294"/>
      <c r="G35" s="1282"/>
      <c r="H35" s="1282"/>
      <c r="I35" s="1282"/>
      <c r="J35" s="1282"/>
      <c r="K35" s="1282"/>
      <c r="L35" s="3136"/>
      <c r="M35" s="3103"/>
      <c r="N35" s="3090"/>
      <c r="O35" s="3090"/>
      <c r="P35" s="3090"/>
      <c r="Q35" s="3090"/>
      <c r="R35" s="3090"/>
      <c r="S35" s="3090"/>
      <c r="T35" s="3090"/>
      <c r="U35" s="3090"/>
      <c r="V35" s="3090"/>
      <c r="W35" s="3090"/>
      <c r="X35" s="3090"/>
      <c r="Y35" s="3090"/>
      <c r="Z35" s="3090"/>
      <c r="AA35" s="3090"/>
      <c r="AB35" s="3090"/>
      <c r="AC35" s="3090"/>
      <c r="AD35" s="3104"/>
      <c r="AE35" s="3104"/>
      <c r="AF35" s="3104"/>
      <c r="AG35" s="3104"/>
      <c r="AH35" s="3104"/>
      <c r="AI35" s="3104"/>
      <c r="AJ35" s="3104"/>
      <c r="AK35" s="3104"/>
      <c r="AL35" s="3104"/>
      <c r="AM35" s="3104"/>
      <c r="AN35" s="3104"/>
      <c r="AO35" s="3104"/>
      <c r="AP35" s="3104"/>
      <c r="AQ35" s="3104"/>
      <c r="AR35" s="3104"/>
      <c r="AS35" s="3104"/>
      <c r="AT35" s="3104"/>
      <c r="AU35" s="3104"/>
      <c r="AV35" s="3090"/>
      <c r="AW35" s="3090"/>
      <c r="AX35" s="3090"/>
      <c r="AY35" s="3090"/>
      <c r="AZ35" s="3090"/>
      <c r="BA35" s="3090"/>
      <c r="BB35" s="3090"/>
      <c r="BC35" s="3090"/>
      <c r="BD35" s="3090"/>
      <c r="BE35" s="3090"/>
      <c r="BF35" s="3090"/>
      <c r="BG35" s="3090"/>
      <c r="BH35" s="3090"/>
      <c r="BI35" s="3090"/>
      <c r="BJ35" s="3090"/>
      <c r="BK35" s="3090"/>
      <c r="BL35" s="3090"/>
      <c r="BM35" s="3090"/>
      <c r="BN35" s="3090"/>
      <c r="BO35" s="3090"/>
      <c r="BP35" s="3090"/>
      <c r="BQ35" s="3090"/>
      <c r="BR35" s="3090"/>
      <c r="BS35" s="3090"/>
      <c r="BT35" s="3090"/>
      <c r="BU35" s="3090"/>
      <c r="BV35" s="3090"/>
      <c r="BW35" s="3090"/>
      <c r="BX35" s="3090"/>
      <c r="BY35" s="3090"/>
      <c r="BZ35" s="3090"/>
      <c r="CA35" s="3090"/>
      <c r="CB35" s="3090"/>
      <c r="CC35" s="3090"/>
      <c r="CD35" s="3090"/>
      <c r="CE35" s="3090"/>
      <c r="CF35" s="3090"/>
      <c r="CG35" s="3090"/>
      <c r="CH35" s="3090"/>
      <c r="CI35" s="3090"/>
      <c r="CJ35" s="3090"/>
      <c r="CK35" s="3092"/>
      <c r="CL35" s="8"/>
    </row>
    <row r="36" spans="1:90" ht="9.9499999999999993" customHeight="1" thickTop="1" thickBot="1" x14ac:dyDescent="0.25">
      <c r="A36" s="3041"/>
      <c r="B36" s="468"/>
      <c r="C36" s="1290"/>
      <c r="D36" s="1282"/>
      <c r="E36" s="1282"/>
      <c r="F36" s="1291"/>
      <c r="G36" s="1282"/>
      <c r="H36" s="1282"/>
      <c r="I36" s="1282"/>
      <c r="J36" s="1282"/>
      <c r="K36" s="1282"/>
      <c r="L36" s="3136"/>
      <c r="M36" s="3105"/>
      <c r="N36" s="3100"/>
      <c r="O36" s="3100"/>
      <c r="P36" s="3100"/>
      <c r="Q36" s="3100"/>
      <c r="R36" s="3100"/>
      <c r="S36" s="3100"/>
      <c r="T36" s="3100"/>
      <c r="U36" s="3106"/>
      <c r="V36" s="3107"/>
      <c r="W36" s="3107"/>
      <c r="X36" s="3107"/>
      <c r="Y36" s="3107"/>
      <c r="Z36" s="3107"/>
      <c r="AA36" s="3107"/>
      <c r="AB36" s="3107"/>
      <c r="AC36" s="3108"/>
      <c r="AD36" s="3106"/>
      <c r="AE36" s="3107"/>
      <c r="AF36" s="3107"/>
      <c r="AG36" s="3107"/>
      <c r="AH36" s="3107"/>
      <c r="AI36" s="3107"/>
      <c r="AJ36" s="3107"/>
      <c r="AK36" s="3107"/>
      <c r="AL36" s="3108"/>
      <c r="AM36" s="3099"/>
      <c r="AN36" s="3099"/>
      <c r="AO36" s="3099"/>
      <c r="AP36" s="3099"/>
      <c r="AQ36" s="3099"/>
      <c r="AR36" s="3099"/>
      <c r="AS36" s="3099"/>
      <c r="AT36" s="3099"/>
      <c r="AU36" s="3099"/>
      <c r="AV36" s="3100"/>
      <c r="AW36" s="3100"/>
      <c r="AX36" s="3100"/>
      <c r="AY36" s="3100"/>
      <c r="AZ36" s="3100"/>
      <c r="BA36" s="3100"/>
      <c r="BB36" s="3100"/>
      <c r="BC36" s="3100"/>
      <c r="BD36" s="3100"/>
      <c r="BE36" s="3095"/>
      <c r="BF36" s="3095"/>
      <c r="BG36" s="3095"/>
      <c r="BH36" s="3095"/>
      <c r="BI36" s="3095"/>
      <c r="BJ36" s="3095"/>
      <c r="BK36" s="3095"/>
      <c r="BL36" s="3095"/>
      <c r="BM36" s="3095"/>
      <c r="BN36" s="3095"/>
      <c r="BO36" s="3095"/>
      <c r="BP36" s="3095"/>
      <c r="BQ36" s="3095"/>
      <c r="BR36" s="3095"/>
      <c r="BS36" s="3095"/>
      <c r="BT36" s="3095"/>
      <c r="BU36" s="3095"/>
      <c r="BV36" s="3100">
        <f>M36+U36+AD36-AV36+BE36-BN36</f>
        <v>0</v>
      </c>
      <c r="BW36" s="3100"/>
      <c r="BX36" s="3100"/>
      <c r="BY36" s="3100"/>
      <c r="BZ36" s="3100"/>
      <c r="CA36" s="3100"/>
      <c r="CB36" s="3100"/>
      <c r="CC36" s="3100"/>
      <c r="CD36" s="3100"/>
      <c r="CE36" s="3100"/>
      <c r="CF36" s="3100"/>
      <c r="CG36" s="3100"/>
      <c r="CH36" s="3100"/>
      <c r="CI36" s="3100"/>
      <c r="CJ36" s="3100"/>
      <c r="CK36" s="3101"/>
      <c r="CL36" s="8"/>
    </row>
    <row r="37" spans="1:90" ht="9.9499999999999993" customHeight="1" thickTop="1" thickBot="1" x14ac:dyDescent="0.25">
      <c r="A37" s="3041"/>
      <c r="B37" s="468"/>
      <c r="C37" s="1296"/>
      <c r="D37" s="1282"/>
      <c r="E37" s="1289"/>
      <c r="F37" s="1294"/>
      <c r="G37" s="1282"/>
      <c r="H37" s="1282"/>
      <c r="I37" s="1282"/>
      <c r="J37" s="1282"/>
      <c r="K37" s="1282"/>
      <c r="L37" s="3137"/>
      <c r="M37" s="3105"/>
      <c r="N37" s="3100"/>
      <c r="O37" s="3100"/>
      <c r="P37" s="3100"/>
      <c r="Q37" s="3100"/>
      <c r="R37" s="3100"/>
      <c r="S37" s="3100"/>
      <c r="T37" s="3100"/>
      <c r="U37" s="3109"/>
      <c r="V37" s="3110"/>
      <c r="W37" s="3110"/>
      <c r="X37" s="3110"/>
      <c r="Y37" s="3110"/>
      <c r="Z37" s="3110"/>
      <c r="AA37" s="3110"/>
      <c r="AB37" s="3110"/>
      <c r="AC37" s="3111"/>
      <c r="AD37" s="3109"/>
      <c r="AE37" s="3110"/>
      <c r="AF37" s="3110"/>
      <c r="AG37" s="3110"/>
      <c r="AH37" s="3110"/>
      <c r="AI37" s="3110"/>
      <c r="AJ37" s="3110"/>
      <c r="AK37" s="3110"/>
      <c r="AL37" s="3111"/>
      <c r="AM37" s="3099"/>
      <c r="AN37" s="3099"/>
      <c r="AO37" s="3099"/>
      <c r="AP37" s="3099"/>
      <c r="AQ37" s="3099"/>
      <c r="AR37" s="3099"/>
      <c r="AS37" s="3099"/>
      <c r="AT37" s="3099"/>
      <c r="AU37" s="3099"/>
      <c r="AV37" s="3100"/>
      <c r="AW37" s="3100"/>
      <c r="AX37" s="3100"/>
      <c r="AY37" s="3100"/>
      <c r="AZ37" s="3100"/>
      <c r="BA37" s="3100"/>
      <c r="BB37" s="3100"/>
      <c r="BC37" s="3100"/>
      <c r="BD37" s="3100"/>
      <c r="BE37" s="3095"/>
      <c r="BF37" s="3095"/>
      <c r="BG37" s="3095"/>
      <c r="BH37" s="3095"/>
      <c r="BI37" s="3095"/>
      <c r="BJ37" s="3095"/>
      <c r="BK37" s="3095"/>
      <c r="BL37" s="3095"/>
      <c r="BM37" s="3095"/>
      <c r="BN37" s="3095"/>
      <c r="BO37" s="3095"/>
      <c r="BP37" s="3095"/>
      <c r="BQ37" s="3095"/>
      <c r="BR37" s="3095"/>
      <c r="BS37" s="3095"/>
      <c r="BT37" s="3095"/>
      <c r="BU37" s="3095"/>
      <c r="BV37" s="3100"/>
      <c r="BW37" s="3100"/>
      <c r="BX37" s="3100"/>
      <c r="BY37" s="3100"/>
      <c r="BZ37" s="3100"/>
      <c r="CA37" s="3100"/>
      <c r="CB37" s="3100"/>
      <c r="CC37" s="3100"/>
      <c r="CD37" s="3100"/>
      <c r="CE37" s="3100"/>
      <c r="CF37" s="3100"/>
      <c r="CG37" s="3100"/>
      <c r="CH37" s="3100"/>
      <c r="CI37" s="3100"/>
      <c r="CJ37" s="3100"/>
      <c r="CK37" s="3101"/>
      <c r="CL37" s="8"/>
    </row>
    <row r="38" spans="1:90" ht="9.9499999999999993" customHeight="1" thickTop="1" x14ac:dyDescent="0.2">
      <c r="A38" s="3041"/>
      <c r="B38" s="468"/>
      <c r="C38" s="1290"/>
      <c r="D38" s="1282" t="s">
        <v>116</v>
      </c>
      <c r="E38" s="1289" t="s">
        <v>719</v>
      </c>
      <c r="F38" s="1294"/>
      <c r="G38" s="1282"/>
      <c r="H38" s="1282"/>
      <c r="I38" s="1282"/>
      <c r="J38" s="1282"/>
      <c r="K38" s="1282"/>
      <c r="L38" s="3135">
        <v>80</v>
      </c>
      <c r="M38" s="3103"/>
      <c r="N38" s="3090"/>
      <c r="O38" s="3090"/>
      <c r="P38" s="3090"/>
      <c r="Q38" s="3090"/>
      <c r="R38" s="3090"/>
      <c r="S38" s="3090"/>
      <c r="T38" s="3090"/>
      <c r="U38" s="3090"/>
      <c r="V38" s="3090"/>
      <c r="W38" s="3090"/>
      <c r="X38" s="3090"/>
      <c r="Y38" s="3090"/>
      <c r="Z38" s="3090"/>
      <c r="AA38" s="3090"/>
      <c r="AB38" s="3090"/>
      <c r="AC38" s="3090"/>
      <c r="AD38" s="3113"/>
      <c r="AE38" s="3113"/>
      <c r="AF38" s="3113"/>
      <c r="AG38" s="3113"/>
      <c r="AH38" s="3113"/>
      <c r="AI38" s="3113"/>
      <c r="AJ38" s="3113"/>
      <c r="AK38" s="3113"/>
      <c r="AL38" s="3113"/>
      <c r="AM38" s="3113"/>
      <c r="AN38" s="3113"/>
      <c r="AO38" s="3113"/>
      <c r="AP38" s="3113"/>
      <c r="AQ38" s="3113"/>
      <c r="AR38" s="3113"/>
      <c r="AS38" s="3113"/>
      <c r="AT38" s="3113"/>
      <c r="AU38" s="3113"/>
      <c r="AV38" s="3090"/>
      <c r="AW38" s="3090"/>
      <c r="AX38" s="3090"/>
      <c r="AY38" s="3090"/>
      <c r="AZ38" s="3090"/>
      <c r="BA38" s="3090"/>
      <c r="BB38" s="3090"/>
      <c r="BC38" s="3090"/>
      <c r="BD38" s="3090"/>
      <c r="BE38" s="3090"/>
      <c r="BF38" s="3090"/>
      <c r="BG38" s="3090"/>
      <c r="BH38" s="3090"/>
      <c r="BI38" s="3090"/>
      <c r="BJ38" s="3090"/>
      <c r="BK38" s="3090"/>
      <c r="BL38" s="3090"/>
      <c r="BM38" s="3090"/>
      <c r="BN38" s="3090"/>
      <c r="BO38" s="3090"/>
      <c r="BP38" s="3090"/>
      <c r="BQ38" s="3090"/>
      <c r="BR38" s="3090"/>
      <c r="BS38" s="3090"/>
      <c r="BT38" s="3090"/>
      <c r="BU38" s="3090"/>
      <c r="BV38" s="3090"/>
      <c r="BW38" s="3090"/>
      <c r="BX38" s="3090"/>
      <c r="BY38" s="3090"/>
      <c r="BZ38" s="3090"/>
      <c r="CA38" s="3090"/>
      <c r="CB38" s="3090"/>
      <c r="CC38" s="3090"/>
      <c r="CD38" s="3090"/>
      <c r="CE38" s="3090"/>
      <c r="CF38" s="3090"/>
      <c r="CG38" s="3090"/>
      <c r="CH38" s="3090"/>
      <c r="CI38" s="3090"/>
      <c r="CJ38" s="3090"/>
      <c r="CK38" s="3092"/>
      <c r="CL38" s="8"/>
    </row>
    <row r="39" spans="1:90" ht="9.9499999999999993" customHeight="1" thickBot="1" x14ac:dyDescent="0.25">
      <c r="A39" s="3041"/>
      <c r="B39" s="468"/>
      <c r="C39" s="1290"/>
      <c r="D39" s="1282"/>
      <c r="E39" s="1284" t="s">
        <v>720</v>
      </c>
      <c r="F39" s="1294"/>
      <c r="G39" s="1282"/>
      <c r="H39" s="1282"/>
      <c r="I39" s="1282"/>
      <c r="J39" s="1282"/>
      <c r="K39" s="1282"/>
      <c r="L39" s="3136"/>
      <c r="M39" s="3103"/>
      <c r="N39" s="3090"/>
      <c r="O39" s="3090"/>
      <c r="P39" s="3090"/>
      <c r="Q39" s="3090"/>
      <c r="R39" s="3090"/>
      <c r="S39" s="3090"/>
      <c r="T39" s="3090"/>
      <c r="U39" s="3090"/>
      <c r="V39" s="3090"/>
      <c r="W39" s="3090"/>
      <c r="X39" s="3090"/>
      <c r="Y39" s="3090"/>
      <c r="Z39" s="3090"/>
      <c r="AA39" s="3090"/>
      <c r="AB39" s="3090"/>
      <c r="AC39" s="3090"/>
      <c r="AD39" s="3113"/>
      <c r="AE39" s="3113"/>
      <c r="AF39" s="3113"/>
      <c r="AG39" s="3113"/>
      <c r="AH39" s="3113"/>
      <c r="AI39" s="3113"/>
      <c r="AJ39" s="3113"/>
      <c r="AK39" s="3113"/>
      <c r="AL39" s="3113"/>
      <c r="AM39" s="3113"/>
      <c r="AN39" s="3113"/>
      <c r="AO39" s="3113"/>
      <c r="AP39" s="3113"/>
      <c r="AQ39" s="3113"/>
      <c r="AR39" s="3113"/>
      <c r="AS39" s="3113"/>
      <c r="AT39" s="3113"/>
      <c r="AU39" s="3113"/>
      <c r="AV39" s="3090"/>
      <c r="AW39" s="3090"/>
      <c r="AX39" s="3090"/>
      <c r="AY39" s="3090"/>
      <c r="AZ39" s="3090"/>
      <c r="BA39" s="3090"/>
      <c r="BB39" s="3090"/>
      <c r="BC39" s="3090"/>
      <c r="BD39" s="3090"/>
      <c r="BE39" s="3090"/>
      <c r="BF39" s="3090"/>
      <c r="BG39" s="3090"/>
      <c r="BH39" s="3090"/>
      <c r="BI39" s="3090"/>
      <c r="BJ39" s="3090"/>
      <c r="BK39" s="3090"/>
      <c r="BL39" s="3090"/>
      <c r="BM39" s="3090"/>
      <c r="BN39" s="3090"/>
      <c r="BO39" s="3090"/>
      <c r="BP39" s="3090"/>
      <c r="BQ39" s="3090"/>
      <c r="BR39" s="3090"/>
      <c r="BS39" s="3090"/>
      <c r="BT39" s="3090"/>
      <c r="BU39" s="3090"/>
      <c r="BV39" s="3090"/>
      <c r="BW39" s="3090"/>
      <c r="BX39" s="3090"/>
      <c r="BY39" s="3090"/>
      <c r="BZ39" s="3090"/>
      <c r="CA39" s="3090"/>
      <c r="CB39" s="3090"/>
      <c r="CC39" s="3090"/>
      <c r="CD39" s="3090"/>
      <c r="CE39" s="3090"/>
      <c r="CF39" s="3090"/>
      <c r="CG39" s="3090"/>
      <c r="CH39" s="3090"/>
      <c r="CI39" s="3090"/>
      <c r="CJ39" s="3090"/>
      <c r="CK39" s="3092"/>
      <c r="CL39" s="8"/>
    </row>
    <row r="40" spans="1:90" ht="9.9499999999999993" customHeight="1" thickTop="1" thickBot="1" x14ac:dyDescent="0.25">
      <c r="A40" s="3041"/>
      <c r="B40" s="468"/>
      <c r="C40" s="1290"/>
      <c r="D40" s="1282"/>
      <c r="E40" s="1284"/>
      <c r="F40" s="1294"/>
      <c r="G40" s="1282"/>
      <c r="H40" s="1282"/>
      <c r="I40" s="1282"/>
      <c r="J40" s="1282"/>
      <c r="K40" s="1282"/>
      <c r="L40" s="3136"/>
      <c r="M40" s="3105"/>
      <c r="N40" s="3100"/>
      <c r="O40" s="3100"/>
      <c r="P40" s="3100"/>
      <c r="Q40" s="3100"/>
      <c r="R40" s="3100"/>
      <c r="S40" s="3100"/>
      <c r="T40" s="3100"/>
      <c r="U40" s="3106"/>
      <c r="V40" s="3107"/>
      <c r="W40" s="3107"/>
      <c r="X40" s="3107"/>
      <c r="Y40" s="3107"/>
      <c r="Z40" s="3107"/>
      <c r="AA40" s="3107"/>
      <c r="AB40" s="3107"/>
      <c r="AC40" s="3108"/>
      <c r="AD40" s="3095"/>
      <c r="AE40" s="3095"/>
      <c r="AF40" s="3095"/>
      <c r="AG40" s="3095"/>
      <c r="AH40" s="3095"/>
      <c r="AI40" s="3095"/>
      <c r="AJ40" s="3095"/>
      <c r="AK40" s="3095"/>
      <c r="AL40" s="3095"/>
      <c r="AM40" s="3114"/>
      <c r="AN40" s="3114"/>
      <c r="AO40" s="3114"/>
      <c r="AP40" s="3114"/>
      <c r="AQ40" s="3114"/>
      <c r="AR40" s="3114"/>
      <c r="AS40" s="3114"/>
      <c r="AT40" s="3114"/>
      <c r="AU40" s="3114"/>
      <c r="AV40" s="3100"/>
      <c r="AW40" s="3100"/>
      <c r="AX40" s="3100"/>
      <c r="AY40" s="3100"/>
      <c r="AZ40" s="3100"/>
      <c r="BA40" s="3100"/>
      <c r="BB40" s="3100"/>
      <c r="BC40" s="3100"/>
      <c r="BD40" s="3100"/>
      <c r="BE40" s="3095"/>
      <c r="BF40" s="3095"/>
      <c r="BG40" s="3095"/>
      <c r="BH40" s="3095"/>
      <c r="BI40" s="3095"/>
      <c r="BJ40" s="3095"/>
      <c r="BK40" s="3095"/>
      <c r="BL40" s="3095"/>
      <c r="BM40" s="3095"/>
      <c r="BN40" s="3095"/>
      <c r="BO40" s="3095"/>
      <c r="BP40" s="3095"/>
      <c r="BQ40" s="3095"/>
      <c r="BR40" s="3095"/>
      <c r="BS40" s="3095"/>
      <c r="BT40" s="3095"/>
      <c r="BU40" s="3095"/>
      <c r="BV40" s="3100">
        <f>M40+U40+AD40+AM40-AV40+BE40-BN40</f>
        <v>0</v>
      </c>
      <c r="BW40" s="3112"/>
      <c r="BX40" s="3112"/>
      <c r="BY40" s="3112"/>
      <c r="BZ40" s="3112"/>
      <c r="CA40" s="3112"/>
      <c r="CB40" s="3112"/>
      <c r="CC40" s="3112"/>
      <c r="CD40" s="3112"/>
      <c r="CE40" s="3100"/>
      <c r="CF40" s="3100"/>
      <c r="CG40" s="3100"/>
      <c r="CH40" s="3100"/>
      <c r="CI40" s="3100"/>
      <c r="CJ40" s="3100"/>
      <c r="CK40" s="3101"/>
      <c r="CL40" s="8"/>
    </row>
    <row r="41" spans="1:90" ht="9" customHeight="1" thickTop="1" thickBot="1" x14ac:dyDescent="0.25">
      <c r="A41" s="3041"/>
      <c r="B41" s="468"/>
      <c r="C41" s="1290"/>
      <c r="D41" s="1282"/>
      <c r="E41" s="1284"/>
      <c r="F41" s="1294"/>
      <c r="G41" s="1282"/>
      <c r="H41" s="1282"/>
      <c r="I41" s="1282"/>
      <c r="J41" s="1282"/>
      <c r="K41" s="1282"/>
      <c r="L41" s="3137"/>
      <c r="M41" s="3105"/>
      <c r="N41" s="3100"/>
      <c r="O41" s="3100"/>
      <c r="P41" s="3100"/>
      <c r="Q41" s="3100"/>
      <c r="R41" s="3100"/>
      <c r="S41" s="3100"/>
      <c r="T41" s="3100"/>
      <c r="U41" s="3109"/>
      <c r="V41" s="3110"/>
      <c r="W41" s="3110"/>
      <c r="X41" s="3110"/>
      <c r="Y41" s="3110"/>
      <c r="Z41" s="3110"/>
      <c r="AA41" s="3110"/>
      <c r="AB41" s="3110"/>
      <c r="AC41" s="3111"/>
      <c r="AD41" s="3095"/>
      <c r="AE41" s="3095"/>
      <c r="AF41" s="3095"/>
      <c r="AG41" s="3095"/>
      <c r="AH41" s="3095"/>
      <c r="AI41" s="3095"/>
      <c r="AJ41" s="3095"/>
      <c r="AK41" s="3095"/>
      <c r="AL41" s="3095"/>
      <c r="AM41" s="3114"/>
      <c r="AN41" s="3114"/>
      <c r="AO41" s="3114"/>
      <c r="AP41" s="3114"/>
      <c r="AQ41" s="3114"/>
      <c r="AR41" s="3114"/>
      <c r="AS41" s="3114"/>
      <c r="AT41" s="3114"/>
      <c r="AU41" s="3114"/>
      <c r="AV41" s="3100"/>
      <c r="AW41" s="3100"/>
      <c r="AX41" s="3100"/>
      <c r="AY41" s="3100"/>
      <c r="AZ41" s="3100"/>
      <c r="BA41" s="3100"/>
      <c r="BB41" s="3100"/>
      <c r="BC41" s="3100"/>
      <c r="BD41" s="3100"/>
      <c r="BE41" s="3095"/>
      <c r="BF41" s="3095"/>
      <c r="BG41" s="3095"/>
      <c r="BH41" s="3095"/>
      <c r="BI41" s="3095"/>
      <c r="BJ41" s="3095"/>
      <c r="BK41" s="3095"/>
      <c r="BL41" s="3095"/>
      <c r="BM41" s="3095"/>
      <c r="BN41" s="3095"/>
      <c r="BO41" s="3095"/>
      <c r="BP41" s="3095"/>
      <c r="BQ41" s="3095"/>
      <c r="BR41" s="3095"/>
      <c r="BS41" s="3095"/>
      <c r="BT41" s="3095"/>
      <c r="BU41" s="3095"/>
      <c r="BV41" s="3112"/>
      <c r="BW41" s="3112"/>
      <c r="BX41" s="3112"/>
      <c r="BY41" s="3112"/>
      <c r="BZ41" s="3112"/>
      <c r="CA41" s="3112"/>
      <c r="CB41" s="3112"/>
      <c r="CC41" s="3112"/>
      <c r="CD41" s="3112"/>
      <c r="CE41" s="3100"/>
      <c r="CF41" s="3100"/>
      <c r="CG41" s="3100"/>
      <c r="CH41" s="3100"/>
      <c r="CI41" s="3100"/>
      <c r="CJ41" s="3100"/>
      <c r="CK41" s="3101"/>
      <c r="CL41" s="8"/>
    </row>
    <row r="42" spans="1:90" ht="9.9499999999999993" customHeight="1" thickTop="1" thickBot="1" x14ac:dyDescent="0.25">
      <c r="A42" s="3041"/>
      <c r="B42" s="468"/>
      <c r="C42" s="1290"/>
      <c r="D42" s="1292" t="s">
        <v>117</v>
      </c>
      <c r="E42" s="1281" t="s">
        <v>971</v>
      </c>
      <c r="F42" s="1294"/>
      <c r="G42" s="1292"/>
      <c r="H42" s="1292"/>
      <c r="I42" s="1282"/>
      <c r="J42" s="1282"/>
      <c r="K42" s="1282"/>
      <c r="L42" s="3115">
        <v>78</v>
      </c>
      <c r="M42" s="3211"/>
      <c r="N42" s="3212"/>
      <c r="O42" s="3212"/>
      <c r="P42" s="3212"/>
      <c r="Q42" s="3212"/>
      <c r="R42" s="3212"/>
      <c r="S42" s="3212"/>
      <c r="T42" s="3212"/>
      <c r="U42" s="2993"/>
      <c r="V42" s="2993"/>
      <c r="W42" s="2993"/>
      <c r="X42" s="2993"/>
      <c r="Y42" s="2993"/>
      <c r="Z42" s="2993"/>
      <c r="AA42" s="2993"/>
      <c r="AB42" s="2993"/>
      <c r="AC42" s="2993"/>
      <c r="AD42" s="3185"/>
      <c r="AE42" s="3185"/>
      <c r="AF42" s="3185"/>
      <c r="AG42" s="3185"/>
      <c r="AH42" s="3185"/>
      <c r="AI42" s="3185"/>
      <c r="AJ42" s="3185"/>
      <c r="AK42" s="3185"/>
      <c r="AL42" s="3185"/>
      <c r="AM42" s="3185"/>
      <c r="AN42" s="3185"/>
      <c r="AO42" s="3185"/>
      <c r="AP42" s="3185"/>
      <c r="AQ42" s="3185"/>
      <c r="AR42" s="3185"/>
      <c r="AS42" s="3185"/>
      <c r="AT42" s="3185"/>
      <c r="AU42" s="3185"/>
      <c r="AV42" s="2993"/>
      <c r="AW42" s="2993"/>
      <c r="AX42" s="2993"/>
      <c r="AY42" s="2993"/>
      <c r="AZ42" s="2993"/>
      <c r="BA42" s="2993"/>
      <c r="BB42" s="2993"/>
      <c r="BC42" s="2993"/>
      <c r="BD42" s="2993"/>
      <c r="BE42" s="2993"/>
      <c r="BF42" s="2993"/>
      <c r="BG42" s="2993"/>
      <c r="BH42" s="2993"/>
      <c r="BI42" s="2993"/>
      <c r="BJ42" s="2993"/>
      <c r="BK42" s="2993"/>
      <c r="BL42" s="2993"/>
      <c r="BM42" s="2993"/>
      <c r="BN42" s="2993"/>
      <c r="BO42" s="2993"/>
      <c r="BP42" s="2993"/>
      <c r="BQ42" s="2993"/>
      <c r="BR42" s="2993"/>
      <c r="BS42" s="2993"/>
      <c r="BT42" s="2993"/>
      <c r="BU42" s="2993"/>
      <c r="BV42" s="2993"/>
      <c r="BW42" s="2993"/>
      <c r="BX42" s="2993"/>
      <c r="BY42" s="2993"/>
      <c r="BZ42" s="2993"/>
      <c r="CA42" s="2993"/>
      <c r="CB42" s="2993"/>
      <c r="CC42" s="2993"/>
      <c r="CD42" s="1313"/>
      <c r="CE42" s="2993"/>
      <c r="CF42" s="2993"/>
      <c r="CG42" s="2993"/>
      <c r="CH42" s="2993"/>
      <c r="CI42" s="2993"/>
      <c r="CJ42" s="2993"/>
      <c r="CK42" s="2994"/>
      <c r="CL42" s="8"/>
    </row>
    <row r="43" spans="1:90" ht="9.9499999999999993" customHeight="1" thickTop="1" thickBot="1" x14ac:dyDescent="0.25">
      <c r="A43" s="3041"/>
      <c r="B43" s="468"/>
      <c r="C43" s="1758"/>
      <c r="D43" s="1292"/>
      <c r="E43" s="1732" t="s">
        <v>972</v>
      </c>
      <c r="F43" s="1294"/>
      <c r="G43" s="1292"/>
      <c r="H43" s="1292"/>
      <c r="I43" s="1282"/>
      <c r="J43" s="1282"/>
      <c r="K43" s="1282"/>
      <c r="L43" s="3115"/>
      <c r="M43" s="3213"/>
      <c r="N43" s="3214"/>
      <c r="O43" s="3214"/>
      <c r="P43" s="3214"/>
      <c r="Q43" s="3214"/>
      <c r="R43" s="3214"/>
      <c r="S43" s="3214"/>
      <c r="T43" s="3214"/>
      <c r="U43" s="3215"/>
      <c r="V43" s="3215"/>
      <c r="W43" s="3215"/>
      <c r="X43" s="3215"/>
      <c r="Y43" s="3215"/>
      <c r="Z43" s="3215"/>
      <c r="AA43" s="3215"/>
      <c r="AB43" s="3215"/>
      <c r="AC43" s="3215"/>
      <c r="AD43" s="3216"/>
      <c r="AE43" s="3216"/>
      <c r="AF43" s="3216"/>
      <c r="AG43" s="3216"/>
      <c r="AH43" s="3216"/>
      <c r="AI43" s="3216"/>
      <c r="AJ43" s="3216"/>
      <c r="AK43" s="3216"/>
      <c r="AL43" s="3216"/>
      <c r="AM43" s="3216"/>
      <c r="AN43" s="3216"/>
      <c r="AO43" s="3216"/>
      <c r="AP43" s="3216"/>
      <c r="AQ43" s="3216"/>
      <c r="AR43" s="3216"/>
      <c r="AS43" s="3216"/>
      <c r="AT43" s="3216"/>
      <c r="AU43" s="3216"/>
      <c r="AV43" s="3215"/>
      <c r="AW43" s="3215"/>
      <c r="AX43" s="3215"/>
      <c r="AY43" s="3215"/>
      <c r="AZ43" s="3215"/>
      <c r="BA43" s="3215"/>
      <c r="BB43" s="3215"/>
      <c r="BC43" s="3215"/>
      <c r="BD43" s="3215"/>
      <c r="BE43" s="3215"/>
      <c r="BF43" s="3215"/>
      <c r="BG43" s="3215"/>
      <c r="BH43" s="3215"/>
      <c r="BI43" s="3215"/>
      <c r="BJ43" s="3215"/>
      <c r="BK43" s="3215"/>
      <c r="BL43" s="3215"/>
      <c r="BM43" s="3215"/>
      <c r="BN43" s="3215"/>
      <c r="BO43" s="3215"/>
      <c r="BP43" s="3215"/>
      <c r="BQ43" s="3215"/>
      <c r="BR43" s="3215"/>
      <c r="BS43" s="3215"/>
      <c r="BT43" s="3215"/>
      <c r="BU43" s="3215"/>
      <c r="BV43" s="3215"/>
      <c r="BW43" s="3215"/>
      <c r="BX43" s="3215"/>
      <c r="BY43" s="3215"/>
      <c r="BZ43" s="3215"/>
      <c r="CA43" s="3215"/>
      <c r="CB43" s="3215"/>
      <c r="CC43" s="3215"/>
      <c r="CD43" s="1759"/>
      <c r="CE43" s="3215"/>
      <c r="CF43" s="3215"/>
      <c r="CG43" s="3215"/>
      <c r="CH43" s="3215"/>
      <c r="CI43" s="3215"/>
      <c r="CJ43" s="3215"/>
      <c r="CK43" s="3227"/>
      <c r="CL43" s="8"/>
    </row>
    <row r="44" spans="1:90" ht="21" customHeight="1" thickTop="1" thickBot="1" x14ac:dyDescent="0.25">
      <c r="A44" s="3041"/>
      <c r="B44" s="468"/>
      <c r="C44" s="1290"/>
      <c r="D44" s="1282"/>
      <c r="E44" s="1293" t="s">
        <v>472</v>
      </c>
      <c r="F44" s="1303"/>
      <c r="G44" s="1287"/>
      <c r="H44" s="1287"/>
      <c r="I44" s="1287"/>
      <c r="J44" s="1282"/>
      <c r="K44" s="1282"/>
      <c r="L44" s="3115"/>
      <c r="M44" s="3182"/>
      <c r="N44" s="3180"/>
      <c r="O44" s="3180"/>
      <c r="P44" s="3180"/>
      <c r="Q44" s="3180"/>
      <c r="R44" s="3180"/>
      <c r="S44" s="3180"/>
      <c r="T44" s="3181"/>
      <c r="U44" s="3179"/>
      <c r="V44" s="3180"/>
      <c r="W44" s="3180"/>
      <c r="X44" s="3180"/>
      <c r="Y44" s="3180"/>
      <c r="Z44" s="3180"/>
      <c r="AA44" s="3180"/>
      <c r="AB44" s="3180"/>
      <c r="AC44" s="3181"/>
      <c r="AD44" s="3173"/>
      <c r="AE44" s="3174"/>
      <c r="AF44" s="3174"/>
      <c r="AG44" s="3174"/>
      <c r="AH44" s="3174"/>
      <c r="AI44" s="3174"/>
      <c r="AJ44" s="3174"/>
      <c r="AK44" s="3174"/>
      <c r="AL44" s="3175"/>
      <c r="AM44" s="3219"/>
      <c r="AN44" s="3220"/>
      <c r="AO44" s="3220"/>
      <c r="AP44" s="3220"/>
      <c r="AQ44" s="3220"/>
      <c r="AR44" s="3220"/>
      <c r="AS44" s="3220"/>
      <c r="AT44" s="3220"/>
      <c r="AU44" s="3221"/>
      <c r="AV44" s="3173"/>
      <c r="AW44" s="3174"/>
      <c r="AX44" s="3174"/>
      <c r="AY44" s="3174"/>
      <c r="AZ44" s="3174"/>
      <c r="BA44" s="3174"/>
      <c r="BB44" s="3174"/>
      <c r="BC44" s="3174"/>
      <c r="BD44" s="3175"/>
      <c r="BE44" s="3173"/>
      <c r="BF44" s="3174"/>
      <c r="BG44" s="3174"/>
      <c r="BH44" s="3174"/>
      <c r="BI44" s="3174"/>
      <c r="BJ44" s="3174"/>
      <c r="BK44" s="3174"/>
      <c r="BL44" s="3174"/>
      <c r="BM44" s="3175"/>
      <c r="BN44" s="3223"/>
      <c r="BO44" s="3224"/>
      <c r="BP44" s="3224"/>
      <c r="BQ44" s="3224"/>
      <c r="BR44" s="3224"/>
      <c r="BS44" s="3224"/>
      <c r="BT44" s="3224"/>
      <c r="BU44" s="3225"/>
      <c r="BV44" s="3100">
        <f>M44+U44+AD44-AV44+BE44-BN44</f>
        <v>0</v>
      </c>
      <c r="BW44" s="3100"/>
      <c r="BX44" s="3100"/>
      <c r="BY44" s="3100"/>
      <c r="BZ44" s="3100"/>
      <c r="CA44" s="3100"/>
      <c r="CB44" s="3100"/>
      <c r="CC44" s="3100"/>
      <c r="CD44" s="3100"/>
      <c r="CE44" s="3173"/>
      <c r="CF44" s="3174"/>
      <c r="CG44" s="3174"/>
      <c r="CH44" s="3174"/>
      <c r="CI44" s="3174"/>
      <c r="CJ44" s="3174"/>
      <c r="CK44" s="3226"/>
      <c r="CL44" s="8"/>
    </row>
    <row r="45" spans="1:90" s="45" customFormat="1" ht="9.9499999999999993" customHeight="1" thickTop="1" x14ac:dyDescent="0.2">
      <c r="A45" s="3041"/>
      <c r="B45" s="910"/>
      <c r="C45" s="1762" t="s">
        <v>605</v>
      </c>
      <c r="D45" s="1286" t="s">
        <v>622</v>
      </c>
      <c r="E45" s="1298"/>
      <c r="F45" s="1293"/>
      <c r="G45" s="1297"/>
      <c r="H45" s="1297"/>
      <c r="I45" s="1297"/>
      <c r="J45" s="1297"/>
      <c r="K45" s="1297"/>
      <c r="L45" s="3115">
        <v>81</v>
      </c>
      <c r="M45" s="3103"/>
      <c r="N45" s="3090"/>
      <c r="O45" s="3090"/>
      <c r="P45" s="3090"/>
      <c r="Q45" s="3090"/>
      <c r="R45" s="3090"/>
      <c r="S45" s="3090"/>
      <c r="T45" s="3090"/>
      <c r="U45" s="3090"/>
      <c r="V45" s="3090"/>
      <c r="W45" s="3090"/>
      <c r="X45" s="3090"/>
      <c r="Y45" s="3090"/>
      <c r="Z45" s="3090"/>
      <c r="AA45" s="3090"/>
      <c r="AB45" s="3090"/>
      <c r="AC45" s="3090"/>
      <c r="AD45" s="3104"/>
      <c r="AE45" s="3104"/>
      <c r="AF45" s="3104"/>
      <c r="AG45" s="3104"/>
      <c r="AH45" s="3104"/>
      <c r="AI45" s="3104"/>
      <c r="AJ45" s="3104"/>
      <c r="AK45" s="3104"/>
      <c r="AL45" s="3104"/>
      <c r="AM45" s="3104"/>
      <c r="AN45" s="3104"/>
      <c r="AO45" s="3104"/>
      <c r="AP45" s="3104"/>
      <c r="AQ45" s="3104"/>
      <c r="AR45" s="3104"/>
      <c r="AS45" s="3104"/>
      <c r="AT45" s="3104"/>
      <c r="AU45" s="3104"/>
      <c r="AV45" s="3090"/>
      <c r="AW45" s="3090"/>
      <c r="AX45" s="3090"/>
      <c r="AY45" s="3090"/>
      <c r="AZ45" s="3090"/>
      <c r="BA45" s="3090"/>
      <c r="BB45" s="3090"/>
      <c r="BC45" s="3090"/>
      <c r="BD45" s="3090"/>
      <c r="BE45" s="3090"/>
      <c r="BF45" s="3090"/>
      <c r="BG45" s="3090"/>
      <c r="BH45" s="3090"/>
      <c r="BI45" s="3090"/>
      <c r="BJ45" s="3090"/>
      <c r="BK45" s="3090"/>
      <c r="BL45" s="3090"/>
      <c r="BM45" s="3090"/>
      <c r="BN45" s="3090"/>
      <c r="BO45" s="3090"/>
      <c r="BP45" s="3090"/>
      <c r="BQ45" s="3090"/>
      <c r="BR45" s="3090"/>
      <c r="BS45" s="3090"/>
      <c r="BT45" s="3090"/>
      <c r="BU45" s="3090"/>
      <c r="BV45" s="3090"/>
      <c r="BW45" s="3090"/>
      <c r="BX45" s="3090"/>
      <c r="BY45" s="3090"/>
      <c r="BZ45" s="3090"/>
      <c r="CA45" s="3090"/>
      <c r="CB45" s="3090"/>
      <c r="CC45" s="3090"/>
      <c r="CD45" s="3090"/>
      <c r="CE45" s="3090"/>
      <c r="CF45" s="3090"/>
      <c r="CG45" s="3090"/>
      <c r="CH45" s="3090"/>
      <c r="CI45" s="3090"/>
      <c r="CJ45" s="3090"/>
      <c r="CK45" s="3092"/>
      <c r="CL45" s="311"/>
    </row>
    <row r="46" spans="1:90" ht="9.9499999999999993" customHeight="1" thickBot="1" x14ac:dyDescent="0.25">
      <c r="A46" s="3041"/>
      <c r="B46" s="468"/>
      <c r="C46" s="1296"/>
      <c r="D46" s="1295" t="s">
        <v>623</v>
      </c>
      <c r="E46" s="1294"/>
      <c r="F46" s="1282"/>
      <c r="G46" s="1282"/>
      <c r="H46" s="1282"/>
      <c r="I46" s="1282"/>
      <c r="J46" s="1282"/>
      <c r="K46" s="1282"/>
      <c r="L46" s="3115"/>
      <c r="M46" s="3103"/>
      <c r="N46" s="3090"/>
      <c r="O46" s="3090"/>
      <c r="P46" s="3090"/>
      <c r="Q46" s="3090"/>
      <c r="R46" s="3090"/>
      <c r="S46" s="3090"/>
      <c r="T46" s="3090"/>
      <c r="U46" s="3090"/>
      <c r="V46" s="3090"/>
      <c r="W46" s="3090"/>
      <c r="X46" s="3090"/>
      <c r="Y46" s="3090"/>
      <c r="Z46" s="3090"/>
      <c r="AA46" s="3090"/>
      <c r="AB46" s="3090"/>
      <c r="AC46" s="3090"/>
      <c r="AD46" s="3104"/>
      <c r="AE46" s="3104"/>
      <c r="AF46" s="3104"/>
      <c r="AG46" s="3104"/>
      <c r="AH46" s="3104"/>
      <c r="AI46" s="3104"/>
      <c r="AJ46" s="3104"/>
      <c r="AK46" s="3104"/>
      <c r="AL46" s="3104"/>
      <c r="AM46" s="3104"/>
      <c r="AN46" s="3104"/>
      <c r="AO46" s="3104"/>
      <c r="AP46" s="3104"/>
      <c r="AQ46" s="3104"/>
      <c r="AR46" s="3104"/>
      <c r="AS46" s="3104"/>
      <c r="AT46" s="3104"/>
      <c r="AU46" s="3104"/>
      <c r="AV46" s="3090"/>
      <c r="AW46" s="3090"/>
      <c r="AX46" s="3090"/>
      <c r="AY46" s="3090"/>
      <c r="AZ46" s="3090"/>
      <c r="BA46" s="3090"/>
      <c r="BB46" s="3090"/>
      <c r="BC46" s="3090"/>
      <c r="BD46" s="3090"/>
      <c r="BE46" s="3090"/>
      <c r="BF46" s="3090"/>
      <c r="BG46" s="3090"/>
      <c r="BH46" s="3090"/>
      <c r="BI46" s="3090"/>
      <c r="BJ46" s="3090"/>
      <c r="BK46" s="3090"/>
      <c r="BL46" s="3090"/>
      <c r="BM46" s="3090"/>
      <c r="BN46" s="3090"/>
      <c r="BO46" s="3090"/>
      <c r="BP46" s="3090"/>
      <c r="BQ46" s="3090"/>
      <c r="BR46" s="3090"/>
      <c r="BS46" s="3090"/>
      <c r="BT46" s="3090"/>
      <c r="BU46" s="3090"/>
      <c r="BV46" s="3090"/>
      <c r="BW46" s="3090"/>
      <c r="BX46" s="3090"/>
      <c r="BY46" s="3090"/>
      <c r="BZ46" s="3090"/>
      <c r="CA46" s="3090"/>
      <c r="CB46" s="3090"/>
      <c r="CC46" s="3090"/>
      <c r="CD46" s="3090"/>
      <c r="CE46" s="3090"/>
      <c r="CF46" s="3090"/>
      <c r="CG46" s="3090"/>
      <c r="CH46" s="3090"/>
      <c r="CI46" s="3090"/>
      <c r="CJ46" s="3090"/>
      <c r="CK46" s="3092"/>
      <c r="CL46" s="8"/>
    </row>
    <row r="47" spans="1:90" ht="10.5" customHeight="1" thickTop="1" thickBot="1" x14ac:dyDescent="0.25">
      <c r="A47" s="3041"/>
      <c r="B47" s="468"/>
      <c r="C47" s="1296"/>
      <c r="D47" s="1287" t="s">
        <v>97</v>
      </c>
      <c r="E47" s="1286" t="s">
        <v>410</v>
      </c>
      <c r="F47" s="1294"/>
      <c r="G47" s="1282"/>
      <c r="H47" s="1282"/>
      <c r="I47" s="1282"/>
      <c r="J47" s="1282"/>
      <c r="K47" s="1282"/>
      <c r="L47" s="3115"/>
      <c r="M47" s="3105"/>
      <c r="N47" s="3100"/>
      <c r="O47" s="3100"/>
      <c r="P47" s="3100"/>
      <c r="Q47" s="3100"/>
      <c r="R47" s="3100"/>
      <c r="S47" s="3100"/>
      <c r="T47" s="3100"/>
      <c r="U47" s="3106"/>
      <c r="V47" s="3107"/>
      <c r="W47" s="3107"/>
      <c r="X47" s="3107"/>
      <c r="Y47" s="3107"/>
      <c r="Z47" s="3107"/>
      <c r="AA47" s="3107"/>
      <c r="AB47" s="3107"/>
      <c r="AC47" s="3108"/>
      <c r="AD47" s="3106"/>
      <c r="AE47" s="3107"/>
      <c r="AF47" s="3107"/>
      <c r="AG47" s="3107"/>
      <c r="AH47" s="3107"/>
      <c r="AI47" s="3107"/>
      <c r="AJ47" s="3107"/>
      <c r="AK47" s="3107"/>
      <c r="AL47" s="3108"/>
      <c r="AM47" s="3095"/>
      <c r="AN47" s="3095"/>
      <c r="AO47" s="3095"/>
      <c r="AP47" s="3095"/>
      <c r="AQ47" s="3095"/>
      <c r="AR47" s="3095"/>
      <c r="AS47" s="3095"/>
      <c r="AT47" s="3095"/>
      <c r="AU47" s="3095"/>
      <c r="AV47" s="3100"/>
      <c r="AW47" s="3100"/>
      <c r="AX47" s="3100"/>
      <c r="AY47" s="3100"/>
      <c r="AZ47" s="3100"/>
      <c r="BA47" s="3100"/>
      <c r="BB47" s="3100"/>
      <c r="BC47" s="3100"/>
      <c r="BD47" s="3100"/>
      <c r="BE47" s="3095"/>
      <c r="BF47" s="3095"/>
      <c r="BG47" s="3095"/>
      <c r="BH47" s="3095"/>
      <c r="BI47" s="3095"/>
      <c r="BJ47" s="3095"/>
      <c r="BK47" s="3095"/>
      <c r="BL47" s="3095"/>
      <c r="BM47" s="3095"/>
      <c r="BN47" s="3095"/>
      <c r="BO47" s="3095"/>
      <c r="BP47" s="3095"/>
      <c r="BQ47" s="3095"/>
      <c r="BR47" s="3095"/>
      <c r="BS47" s="3095"/>
      <c r="BT47" s="3095"/>
      <c r="BU47" s="3095"/>
      <c r="BV47" s="3100">
        <f>M47+U47+AD47+AM47-AV47+BE47-BN47</f>
        <v>0</v>
      </c>
      <c r="BW47" s="3112"/>
      <c r="BX47" s="3112"/>
      <c r="BY47" s="3112"/>
      <c r="BZ47" s="3112"/>
      <c r="CA47" s="3112"/>
      <c r="CB47" s="3112"/>
      <c r="CC47" s="3112"/>
      <c r="CD47" s="3112"/>
      <c r="CE47" s="3100"/>
      <c r="CF47" s="3100"/>
      <c r="CG47" s="3100"/>
      <c r="CH47" s="3100"/>
      <c r="CI47" s="3100"/>
      <c r="CJ47" s="3100"/>
      <c r="CK47" s="3101"/>
      <c r="CL47" s="8"/>
    </row>
    <row r="48" spans="1:90" ht="9.9499999999999993" customHeight="1" thickTop="1" thickBot="1" x14ac:dyDescent="0.25">
      <c r="A48" s="3041"/>
      <c r="B48" s="468"/>
      <c r="C48" s="1296"/>
      <c r="D48" s="1282"/>
      <c r="E48" s="1293" t="s">
        <v>411</v>
      </c>
      <c r="F48" s="1294"/>
      <c r="G48" s="1282"/>
      <c r="H48" s="1282"/>
      <c r="I48" s="1282"/>
      <c r="J48" s="1282"/>
      <c r="K48" s="1282"/>
      <c r="L48" s="3115"/>
      <c r="M48" s="3105"/>
      <c r="N48" s="3100"/>
      <c r="O48" s="3100"/>
      <c r="P48" s="3100"/>
      <c r="Q48" s="3100"/>
      <c r="R48" s="3100"/>
      <c r="S48" s="3100"/>
      <c r="T48" s="3100"/>
      <c r="U48" s="3109"/>
      <c r="V48" s="3110"/>
      <c r="W48" s="3110"/>
      <c r="X48" s="3110"/>
      <c r="Y48" s="3110"/>
      <c r="Z48" s="3110"/>
      <c r="AA48" s="3110"/>
      <c r="AB48" s="3110"/>
      <c r="AC48" s="3111"/>
      <c r="AD48" s="3109"/>
      <c r="AE48" s="3110"/>
      <c r="AF48" s="3110"/>
      <c r="AG48" s="3110"/>
      <c r="AH48" s="3110"/>
      <c r="AI48" s="3110"/>
      <c r="AJ48" s="3110"/>
      <c r="AK48" s="3110"/>
      <c r="AL48" s="3111"/>
      <c r="AM48" s="3095"/>
      <c r="AN48" s="3095"/>
      <c r="AO48" s="3095"/>
      <c r="AP48" s="3095"/>
      <c r="AQ48" s="3095"/>
      <c r="AR48" s="3095"/>
      <c r="AS48" s="3095"/>
      <c r="AT48" s="3095"/>
      <c r="AU48" s="3095"/>
      <c r="AV48" s="3100"/>
      <c r="AW48" s="3100"/>
      <c r="AX48" s="3100"/>
      <c r="AY48" s="3100"/>
      <c r="AZ48" s="3100"/>
      <c r="BA48" s="3100"/>
      <c r="BB48" s="3100"/>
      <c r="BC48" s="3100"/>
      <c r="BD48" s="3100"/>
      <c r="BE48" s="3095"/>
      <c r="BF48" s="3095"/>
      <c r="BG48" s="3095"/>
      <c r="BH48" s="3095"/>
      <c r="BI48" s="3095"/>
      <c r="BJ48" s="3095"/>
      <c r="BK48" s="3095"/>
      <c r="BL48" s="3095"/>
      <c r="BM48" s="3095"/>
      <c r="BN48" s="3095"/>
      <c r="BO48" s="3095"/>
      <c r="BP48" s="3095"/>
      <c r="BQ48" s="3095"/>
      <c r="BR48" s="3095"/>
      <c r="BS48" s="3095"/>
      <c r="BT48" s="3095"/>
      <c r="BU48" s="3095"/>
      <c r="BV48" s="3112"/>
      <c r="BW48" s="3112"/>
      <c r="BX48" s="3112"/>
      <c r="BY48" s="3112"/>
      <c r="BZ48" s="3112"/>
      <c r="CA48" s="3112"/>
      <c r="CB48" s="3112"/>
      <c r="CC48" s="3112"/>
      <c r="CD48" s="3112"/>
      <c r="CE48" s="3100"/>
      <c r="CF48" s="3100"/>
      <c r="CG48" s="3100"/>
      <c r="CH48" s="3100"/>
      <c r="CI48" s="3100"/>
      <c r="CJ48" s="3100"/>
      <c r="CK48" s="3101"/>
      <c r="CL48" s="8"/>
    </row>
    <row r="49" spans="1:90" ht="9.9499999999999993" customHeight="1" thickTop="1" x14ac:dyDescent="0.2">
      <c r="A49" s="3041"/>
      <c r="B49" s="468"/>
      <c r="C49" s="1296"/>
      <c r="D49" s="1282"/>
      <c r="E49" s="1282"/>
      <c r="F49" s="1293"/>
      <c r="G49" s="1282"/>
      <c r="H49" s="1282"/>
      <c r="I49" s="1282"/>
      <c r="J49" s="1282"/>
      <c r="K49" s="1282"/>
      <c r="L49" s="3208">
        <v>82</v>
      </c>
      <c r="M49" s="3194"/>
      <c r="N49" s="3190"/>
      <c r="O49" s="3190"/>
      <c r="P49" s="3190"/>
      <c r="Q49" s="3190"/>
      <c r="R49" s="3190"/>
      <c r="S49" s="3190"/>
      <c r="T49" s="3190"/>
      <c r="U49" s="3190"/>
      <c r="V49" s="3190"/>
      <c r="W49" s="3190"/>
      <c r="X49" s="3190"/>
      <c r="Y49" s="3190"/>
      <c r="Z49" s="3190"/>
      <c r="AA49" s="3190"/>
      <c r="AB49" s="3190"/>
      <c r="AC49" s="3191"/>
      <c r="AD49" s="3104"/>
      <c r="AE49" s="3104"/>
      <c r="AF49" s="3104"/>
      <c r="AG49" s="3104"/>
      <c r="AH49" s="3104"/>
      <c r="AI49" s="3104"/>
      <c r="AJ49" s="3104"/>
      <c r="AK49" s="3104"/>
      <c r="AL49" s="3104"/>
      <c r="AM49" s="3104"/>
      <c r="AN49" s="3104"/>
      <c r="AO49" s="3104"/>
      <c r="AP49" s="3104"/>
      <c r="AQ49" s="3104"/>
      <c r="AR49" s="3104"/>
      <c r="AS49" s="3104"/>
      <c r="AT49" s="3104"/>
      <c r="AU49" s="3104"/>
      <c r="AV49" s="3090"/>
      <c r="AW49" s="3090"/>
      <c r="AX49" s="3090"/>
      <c r="AY49" s="3090"/>
      <c r="AZ49" s="3090"/>
      <c r="BA49" s="3090"/>
      <c r="BB49" s="3090"/>
      <c r="BC49" s="3090"/>
      <c r="BD49" s="3090"/>
      <c r="BE49" s="3090"/>
      <c r="BF49" s="3090"/>
      <c r="BG49" s="3090"/>
      <c r="BH49" s="3090"/>
      <c r="BI49" s="3090"/>
      <c r="BJ49" s="3090"/>
      <c r="BK49" s="3090"/>
      <c r="BL49" s="3090"/>
      <c r="BM49" s="3090"/>
      <c r="BN49" s="3222"/>
      <c r="BO49" s="3222"/>
      <c r="BP49" s="3222"/>
      <c r="BQ49" s="3222"/>
      <c r="BR49" s="3222"/>
      <c r="BS49" s="3222"/>
      <c r="BT49" s="3222"/>
      <c r="BU49" s="3228"/>
      <c r="BV49" s="3090"/>
      <c r="BW49" s="3090"/>
      <c r="BX49" s="3090"/>
      <c r="BY49" s="3090"/>
      <c r="BZ49" s="3090"/>
      <c r="CA49" s="3090"/>
      <c r="CB49" s="3090"/>
      <c r="CC49" s="3090"/>
      <c r="CD49" s="3090"/>
      <c r="CE49" s="3090"/>
      <c r="CF49" s="3090"/>
      <c r="CG49" s="3090"/>
      <c r="CH49" s="3090"/>
      <c r="CI49" s="3090"/>
      <c r="CJ49" s="3090"/>
      <c r="CK49" s="3092"/>
      <c r="CL49" s="8"/>
    </row>
    <row r="50" spans="1:90" ht="9.75" customHeight="1" thickBot="1" x14ac:dyDescent="0.25">
      <c r="A50" s="3041"/>
      <c r="B50" s="468"/>
      <c r="C50" s="1296"/>
      <c r="D50" s="1292" t="s">
        <v>82</v>
      </c>
      <c r="E50" s="1299" t="s">
        <v>608</v>
      </c>
      <c r="F50" s="1294"/>
      <c r="G50" s="1294"/>
      <c r="H50" s="1294"/>
      <c r="I50" s="1294"/>
      <c r="J50" s="1282"/>
      <c r="K50" s="1282"/>
      <c r="L50" s="3209"/>
      <c r="M50" s="3195"/>
      <c r="N50" s="3192"/>
      <c r="O50" s="3192"/>
      <c r="P50" s="3192"/>
      <c r="Q50" s="3192"/>
      <c r="R50" s="3192"/>
      <c r="S50" s="3192"/>
      <c r="T50" s="3192"/>
      <c r="U50" s="3192"/>
      <c r="V50" s="3192"/>
      <c r="W50" s="3192"/>
      <c r="X50" s="3192"/>
      <c r="Y50" s="3192"/>
      <c r="Z50" s="3192"/>
      <c r="AA50" s="3192"/>
      <c r="AB50" s="3192"/>
      <c r="AC50" s="3193"/>
      <c r="AD50" s="3104"/>
      <c r="AE50" s="3104"/>
      <c r="AF50" s="3104"/>
      <c r="AG50" s="3104"/>
      <c r="AH50" s="3104"/>
      <c r="AI50" s="3104"/>
      <c r="AJ50" s="3104"/>
      <c r="AK50" s="3104"/>
      <c r="AL50" s="3104"/>
      <c r="AM50" s="3104"/>
      <c r="AN50" s="3104"/>
      <c r="AO50" s="3104"/>
      <c r="AP50" s="3104"/>
      <c r="AQ50" s="3104"/>
      <c r="AR50" s="3104"/>
      <c r="AS50" s="3104"/>
      <c r="AT50" s="3104"/>
      <c r="AU50" s="3104"/>
      <c r="AV50" s="3090"/>
      <c r="AW50" s="3090"/>
      <c r="AX50" s="3090"/>
      <c r="AY50" s="3090"/>
      <c r="AZ50" s="3090"/>
      <c r="BA50" s="3090"/>
      <c r="BB50" s="3090"/>
      <c r="BC50" s="3090"/>
      <c r="BD50" s="3090"/>
      <c r="BE50" s="3090"/>
      <c r="BF50" s="3090"/>
      <c r="BG50" s="3090"/>
      <c r="BH50" s="3090"/>
      <c r="BI50" s="3090"/>
      <c r="BJ50" s="3090"/>
      <c r="BK50" s="3090"/>
      <c r="BL50" s="3090"/>
      <c r="BM50" s="3090"/>
      <c r="BN50" s="3207"/>
      <c r="BO50" s="3207"/>
      <c r="BP50" s="3207"/>
      <c r="BQ50" s="3207"/>
      <c r="BR50" s="3207"/>
      <c r="BS50" s="3207"/>
      <c r="BT50" s="3207"/>
      <c r="BU50" s="3229"/>
      <c r="BV50" s="3090"/>
      <c r="BW50" s="3090"/>
      <c r="BX50" s="3090"/>
      <c r="BY50" s="3090"/>
      <c r="BZ50" s="3090"/>
      <c r="CA50" s="3090"/>
      <c r="CB50" s="3090"/>
      <c r="CC50" s="3090"/>
      <c r="CD50" s="3090"/>
      <c r="CE50" s="3090"/>
      <c r="CF50" s="3090"/>
      <c r="CG50" s="3090"/>
      <c r="CH50" s="3090"/>
      <c r="CI50" s="3090"/>
      <c r="CJ50" s="3090"/>
      <c r="CK50" s="3092"/>
      <c r="CL50" s="8"/>
    </row>
    <row r="51" spans="1:90" ht="20.100000000000001" customHeight="1" thickTop="1" thickBot="1" x14ac:dyDescent="0.25">
      <c r="A51" s="3041"/>
      <c r="B51" s="468"/>
      <c r="C51" s="1296"/>
      <c r="D51" s="1282"/>
      <c r="E51" s="2991" t="s">
        <v>609</v>
      </c>
      <c r="F51" s="2991"/>
      <c r="G51" s="2991"/>
      <c r="H51" s="2991"/>
      <c r="I51" s="2991"/>
      <c r="J51" s="1294"/>
      <c r="K51" s="1282"/>
      <c r="L51" s="3210"/>
      <c r="M51" s="3182"/>
      <c r="N51" s="3180"/>
      <c r="O51" s="3180"/>
      <c r="P51" s="3180"/>
      <c r="Q51" s="3180"/>
      <c r="R51" s="3180"/>
      <c r="S51" s="3180"/>
      <c r="T51" s="3181"/>
      <c r="U51" s="3179"/>
      <c r="V51" s="3180"/>
      <c r="W51" s="3180"/>
      <c r="X51" s="3180"/>
      <c r="Y51" s="3180"/>
      <c r="Z51" s="3180"/>
      <c r="AA51" s="3180"/>
      <c r="AB51" s="3180"/>
      <c r="AC51" s="3181"/>
      <c r="AD51" s="3176"/>
      <c r="AE51" s="3177"/>
      <c r="AF51" s="3177"/>
      <c r="AG51" s="3177"/>
      <c r="AH51" s="3177"/>
      <c r="AI51" s="3177"/>
      <c r="AJ51" s="3177"/>
      <c r="AK51" s="3177"/>
      <c r="AL51" s="3178"/>
      <c r="AM51" s="3173"/>
      <c r="AN51" s="3174"/>
      <c r="AO51" s="3174"/>
      <c r="AP51" s="3174"/>
      <c r="AQ51" s="3174"/>
      <c r="AR51" s="3174"/>
      <c r="AS51" s="3174"/>
      <c r="AT51" s="3174"/>
      <c r="AU51" s="3175"/>
      <c r="AV51" s="3173"/>
      <c r="AW51" s="3174"/>
      <c r="AX51" s="3174"/>
      <c r="AY51" s="3174"/>
      <c r="AZ51" s="3174"/>
      <c r="BA51" s="3174"/>
      <c r="BB51" s="3174"/>
      <c r="BC51" s="3174"/>
      <c r="BD51" s="3175"/>
      <c r="BE51" s="3173"/>
      <c r="BF51" s="3174"/>
      <c r="BG51" s="3174"/>
      <c r="BH51" s="3174"/>
      <c r="BI51" s="3174"/>
      <c r="BJ51" s="3174"/>
      <c r="BK51" s="3174"/>
      <c r="BL51" s="3174"/>
      <c r="BM51" s="3175"/>
      <c r="BN51" s="3223"/>
      <c r="BO51" s="3224"/>
      <c r="BP51" s="3224"/>
      <c r="BQ51" s="3224"/>
      <c r="BR51" s="3224"/>
      <c r="BS51" s="3224"/>
      <c r="BT51" s="3224"/>
      <c r="BU51" s="3225"/>
      <c r="BV51" s="3100">
        <f>M51+U51+AM51-AV51+BE51-BN51</f>
        <v>0</v>
      </c>
      <c r="BW51" s="3100"/>
      <c r="BX51" s="3100"/>
      <c r="BY51" s="3100"/>
      <c r="BZ51" s="3100"/>
      <c r="CA51" s="3100"/>
      <c r="CB51" s="3100"/>
      <c r="CC51" s="3100"/>
      <c r="CD51" s="3100"/>
      <c r="CE51" s="3173"/>
      <c r="CF51" s="3174"/>
      <c r="CG51" s="3174"/>
      <c r="CH51" s="3174"/>
      <c r="CI51" s="3174"/>
      <c r="CJ51" s="3174"/>
      <c r="CK51" s="3226"/>
      <c r="CL51" s="8"/>
    </row>
    <row r="52" spans="1:90" ht="20.100000000000001" customHeight="1" thickTop="1" thickBot="1" x14ac:dyDescent="0.25">
      <c r="A52" s="3041"/>
      <c r="B52" s="468"/>
      <c r="C52" s="1296"/>
      <c r="D52" s="1297" t="s">
        <v>96</v>
      </c>
      <c r="E52" s="1300" t="s">
        <v>610</v>
      </c>
      <c r="F52" s="1294"/>
      <c r="G52" s="1301"/>
      <c r="H52" s="1301"/>
      <c r="I52" s="1301"/>
      <c r="J52" s="1301"/>
      <c r="K52" s="1282"/>
      <c r="L52" s="3202">
        <v>83</v>
      </c>
      <c r="M52" s="3201"/>
      <c r="N52" s="3196"/>
      <c r="O52" s="3196"/>
      <c r="P52" s="3196"/>
      <c r="Q52" s="3196"/>
      <c r="R52" s="3196"/>
      <c r="S52" s="3196"/>
      <c r="T52" s="3196"/>
      <c r="U52" s="3196"/>
      <c r="V52" s="3196"/>
      <c r="W52" s="3196"/>
      <c r="X52" s="3196"/>
      <c r="Y52" s="3196"/>
      <c r="Z52" s="3196"/>
      <c r="AA52" s="3196"/>
      <c r="AB52" s="3196"/>
      <c r="AC52" s="3197"/>
      <c r="AD52" s="3217"/>
      <c r="AE52" s="3207"/>
      <c r="AF52" s="3207"/>
      <c r="AG52" s="3207"/>
      <c r="AH52" s="3207"/>
      <c r="AI52" s="3207"/>
      <c r="AJ52" s="3207"/>
      <c r="AK52" s="3207"/>
      <c r="AL52" s="3218"/>
      <c r="AM52" s="3184"/>
      <c r="AN52" s="3185"/>
      <c r="AO52" s="3185"/>
      <c r="AP52" s="3185"/>
      <c r="AQ52" s="3185"/>
      <c r="AR52" s="3185"/>
      <c r="AS52" s="3185"/>
      <c r="AT52" s="3185"/>
      <c r="AU52" s="3186"/>
      <c r="AV52" s="2992"/>
      <c r="AW52" s="2993"/>
      <c r="AX52" s="2993"/>
      <c r="AY52" s="2993"/>
      <c r="AZ52" s="2993"/>
      <c r="BA52" s="2993"/>
      <c r="BB52" s="2993"/>
      <c r="BC52" s="2993"/>
      <c r="BD52" s="3183"/>
      <c r="BE52" s="2992"/>
      <c r="BF52" s="2993"/>
      <c r="BG52" s="2993"/>
      <c r="BH52" s="2993"/>
      <c r="BI52" s="2993"/>
      <c r="BJ52" s="2993"/>
      <c r="BK52" s="2993"/>
      <c r="BL52" s="2993"/>
      <c r="BM52" s="3183"/>
      <c r="BN52" s="2992"/>
      <c r="BO52" s="2993"/>
      <c r="BP52" s="2993"/>
      <c r="BQ52" s="2993"/>
      <c r="BR52" s="2993"/>
      <c r="BS52" s="2993"/>
      <c r="BT52" s="2993"/>
      <c r="BU52" s="3183"/>
      <c r="BV52" s="2992"/>
      <c r="BW52" s="2993"/>
      <c r="BX52" s="2993"/>
      <c r="BY52" s="2993"/>
      <c r="BZ52" s="2993"/>
      <c r="CA52" s="2993"/>
      <c r="CB52" s="2993"/>
      <c r="CC52" s="2993"/>
      <c r="CD52" s="1314"/>
      <c r="CE52" s="2992"/>
      <c r="CF52" s="2993"/>
      <c r="CG52" s="2993"/>
      <c r="CH52" s="2993"/>
      <c r="CI52" s="2993"/>
      <c r="CJ52" s="2993"/>
      <c r="CK52" s="2994"/>
      <c r="CL52" s="8"/>
    </row>
    <row r="53" spans="1:90" ht="18" customHeight="1" thickTop="1" thickBot="1" x14ac:dyDescent="0.25">
      <c r="A53" s="3041"/>
      <c r="B53" s="468"/>
      <c r="C53" s="1296"/>
      <c r="D53" s="1282"/>
      <c r="E53" s="1302" t="s">
        <v>611</v>
      </c>
      <c r="F53" s="1294"/>
      <c r="G53" s="1301"/>
      <c r="H53" s="1301"/>
      <c r="I53" s="1301"/>
      <c r="J53" s="1301"/>
      <c r="K53" s="1282"/>
      <c r="L53" s="3085"/>
      <c r="M53" s="3182"/>
      <c r="N53" s="3180"/>
      <c r="O53" s="3180"/>
      <c r="P53" s="3180"/>
      <c r="Q53" s="3180"/>
      <c r="R53" s="3180"/>
      <c r="S53" s="3180"/>
      <c r="T53" s="3181"/>
      <c r="U53" s="3179"/>
      <c r="V53" s="3180"/>
      <c r="W53" s="3180"/>
      <c r="X53" s="3180"/>
      <c r="Y53" s="3180"/>
      <c r="Z53" s="3180"/>
      <c r="AA53" s="3180"/>
      <c r="AB53" s="3180"/>
      <c r="AC53" s="3181"/>
      <c r="AD53" s="3173"/>
      <c r="AE53" s="3174"/>
      <c r="AF53" s="3174"/>
      <c r="AG53" s="3174"/>
      <c r="AH53" s="3174"/>
      <c r="AI53" s="3174"/>
      <c r="AJ53" s="3174"/>
      <c r="AK53" s="3174"/>
      <c r="AL53" s="3175"/>
      <c r="AM53" s="3173"/>
      <c r="AN53" s="3174"/>
      <c r="AO53" s="3174"/>
      <c r="AP53" s="3174"/>
      <c r="AQ53" s="3174"/>
      <c r="AR53" s="3174"/>
      <c r="AS53" s="3174"/>
      <c r="AT53" s="3174"/>
      <c r="AU53" s="3175"/>
      <c r="AV53" s="3173"/>
      <c r="AW53" s="3174"/>
      <c r="AX53" s="3174"/>
      <c r="AY53" s="3174"/>
      <c r="AZ53" s="3174"/>
      <c r="BA53" s="3174"/>
      <c r="BB53" s="3174"/>
      <c r="BC53" s="3174"/>
      <c r="BD53" s="3175"/>
      <c r="BE53" s="3173"/>
      <c r="BF53" s="3174"/>
      <c r="BG53" s="3174"/>
      <c r="BH53" s="3174"/>
      <c r="BI53" s="3174"/>
      <c r="BJ53" s="3174"/>
      <c r="BK53" s="3174"/>
      <c r="BL53" s="3174"/>
      <c r="BM53" s="3175"/>
      <c r="BN53" s="3096"/>
      <c r="BO53" s="3097"/>
      <c r="BP53" s="3097"/>
      <c r="BQ53" s="3097"/>
      <c r="BR53" s="3097"/>
      <c r="BS53" s="3097"/>
      <c r="BT53" s="3097"/>
      <c r="BU53" s="3097"/>
      <c r="BV53" s="3100">
        <f>M53+U53+AD53+AM53-AV53+BE53-BN53</f>
        <v>0</v>
      </c>
      <c r="BW53" s="3100"/>
      <c r="BX53" s="3100"/>
      <c r="BY53" s="3100"/>
      <c r="BZ53" s="3100"/>
      <c r="CA53" s="3100"/>
      <c r="CB53" s="3100"/>
      <c r="CC53" s="3100"/>
      <c r="CD53" s="3100"/>
      <c r="CE53" s="3173"/>
      <c r="CF53" s="3174"/>
      <c r="CG53" s="3174"/>
      <c r="CH53" s="3174"/>
      <c r="CI53" s="3174"/>
      <c r="CJ53" s="3174"/>
      <c r="CK53" s="3226"/>
      <c r="CL53" s="8"/>
    </row>
    <row r="54" spans="1:90" ht="9.9499999999999993" customHeight="1" thickTop="1" x14ac:dyDescent="0.2">
      <c r="A54" s="3041"/>
      <c r="B54" s="468"/>
      <c r="C54" s="1763" t="s">
        <v>606</v>
      </c>
      <c r="D54" s="1286" t="s">
        <v>98</v>
      </c>
      <c r="E54" s="1294"/>
      <c r="F54" s="1284"/>
      <c r="G54" s="1282"/>
      <c r="H54" s="1282"/>
      <c r="I54" s="1282"/>
      <c r="J54" s="1282"/>
      <c r="K54" s="1282"/>
      <c r="L54" s="3202">
        <v>70</v>
      </c>
      <c r="M54" s="3204"/>
      <c r="N54" s="3205"/>
      <c r="O54" s="3205"/>
      <c r="P54" s="3205"/>
      <c r="Q54" s="3205"/>
      <c r="R54" s="3205"/>
      <c r="S54" s="3205"/>
      <c r="T54" s="3205"/>
      <c r="U54" s="3190"/>
      <c r="V54" s="3190"/>
      <c r="W54" s="3190"/>
      <c r="X54" s="3190"/>
      <c r="Y54" s="3190"/>
      <c r="Z54" s="3190"/>
      <c r="AA54" s="3190"/>
      <c r="AB54" s="3190"/>
      <c r="AC54" s="3191"/>
      <c r="AD54" s="3104"/>
      <c r="AE54" s="3104"/>
      <c r="AF54" s="3104"/>
      <c r="AG54" s="3104"/>
      <c r="AH54" s="3104"/>
      <c r="AI54" s="3104"/>
      <c r="AJ54" s="3104"/>
      <c r="AK54" s="3104"/>
      <c r="AL54" s="3104"/>
      <c r="AM54" s="3104"/>
      <c r="AN54" s="3104"/>
      <c r="AO54" s="3104"/>
      <c r="AP54" s="3104"/>
      <c r="AQ54" s="3104"/>
      <c r="AR54" s="3104"/>
      <c r="AS54" s="3104"/>
      <c r="AT54" s="3104"/>
      <c r="AU54" s="3104"/>
      <c r="AV54" s="3090"/>
      <c r="AW54" s="3090"/>
      <c r="AX54" s="3090"/>
      <c r="AY54" s="3090"/>
      <c r="AZ54" s="3090"/>
      <c r="BA54" s="3090"/>
      <c r="BB54" s="3090"/>
      <c r="BC54" s="3090"/>
      <c r="BD54" s="3090"/>
      <c r="BE54" s="3222"/>
      <c r="BF54" s="3222"/>
      <c r="BG54" s="3222"/>
      <c r="BH54" s="3222"/>
      <c r="BI54" s="3222"/>
      <c r="BJ54" s="3222"/>
      <c r="BK54" s="3222"/>
      <c r="BL54" s="3222"/>
      <c r="BM54" s="3222"/>
      <c r="BN54" s="3090"/>
      <c r="BO54" s="3090"/>
      <c r="BP54" s="3090"/>
      <c r="BQ54" s="3090"/>
      <c r="BR54" s="3090"/>
      <c r="BS54" s="3090"/>
      <c r="BT54" s="3090"/>
      <c r="BU54" s="3090"/>
      <c r="BV54" s="3090"/>
      <c r="BW54" s="3090"/>
      <c r="BX54" s="3090"/>
      <c r="BY54" s="3090"/>
      <c r="BZ54" s="3090"/>
      <c r="CA54" s="3090"/>
      <c r="CB54" s="3090"/>
      <c r="CC54" s="3090"/>
      <c r="CD54" s="3090"/>
      <c r="CE54" s="3090"/>
      <c r="CF54" s="3090"/>
      <c r="CG54" s="3090"/>
      <c r="CH54" s="3090"/>
      <c r="CI54" s="3090"/>
      <c r="CJ54" s="3090"/>
      <c r="CK54" s="3092"/>
      <c r="CL54" s="8"/>
    </row>
    <row r="55" spans="1:90" ht="9.9499999999999993" customHeight="1" thickBot="1" x14ac:dyDescent="0.25">
      <c r="A55" s="3041"/>
      <c r="B55" s="468"/>
      <c r="C55" s="1290"/>
      <c r="D55" s="1295" t="s">
        <v>99</v>
      </c>
      <c r="E55" s="1303"/>
      <c r="F55" s="1287"/>
      <c r="G55" s="1287"/>
      <c r="H55" s="1282"/>
      <c r="I55" s="1282"/>
      <c r="J55" s="1282"/>
      <c r="K55" s="1282"/>
      <c r="L55" s="3203"/>
      <c r="M55" s="3206"/>
      <c r="N55" s="3207"/>
      <c r="O55" s="3207"/>
      <c r="P55" s="3207"/>
      <c r="Q55" s="3207"/>
      <c r="R55" s="3207"/>
      <c r="S55" s="3207"/>
      <c r="T55" s="3207"/>
      <c r="U55" s="3192"/>
      <c r="V55" s="3192"/>
      <c r="W55" s="3192"/>
      <c r="X55" s="3192"/>
      <c r="Y55" s="3192"/>
      <c r="Z55" s="3192"/>
      <c r="AA55" s="3192"/>
      <c r="AB55" s="3192"/>
      <c r="AC55" s="3193"/>
      <c r="AD55" s="3104"/>
      <c r="AE55" s="3104"/>
      <c r="AF55" s="3104"/>
      <c r="AG55" s="3104"/>
      <c r="AH55" s="3104"/>
      <c r="AI55" s="3104"/>
      <c r="AJ55" s="3104"/>
      <c r="AK55" s="3104"/>
      <c r="AL55" s="3104"/>
      <c r="AM55" s="3104"/>
      <c r="AN55" s="3104"/>
      <c r="AO55" s="3104"/>
      <c r="AP55" s="3104"/>
      <c r="AQ55" s="3104"/>
      <c r="AR55" s="3104"/>
      <c r="AS55" s="3104"/>
      <c r="AT55" s="3104"/>
      <c r="AU55" s="3104"/>
      <c r="AV55" s="3090"/>
      <c r="AW55" s="3090"/>
      <c r="AX55" s="3090"/>
      <c r="AY55" s="3090"/>
      <c r="AZ55" s="3090"/>
      <c r="BA55" s="3090"/>
      <c r="BB55" s="3090"/>
      <c r="BC55" s="3090"/>
      <c r="BD55" s="3090"/>
      <c r="BE55" s="3207"/>
      <c r="BF55" s="3207"/>
      <c r="BG55" s="3207"/>
      <c r="BH55" s="3207"/>
      <c r="BI55" s="3207"/>
      <c r="BJ55" s="3207"/>
      <c r="BK55" s="3207"/>
      <c r="BL55" s="3207"/>
      <c r="BM55" s="3207"/>
      <c r="BN55" s="3090"/>
      <c r="BO55" s="3090"/>
      <c r="BP55" s="3090"/>
      <c r="BQ55" s="3090"/>
      <c r="BR55" s="3090"/>
      <c r="BS55" s="3090"/>
      <c r="BT55" s="3090"/>
      <c r="BU55" s="3090"/>
      <c r="BV55" s="3090"/>
      <c r="BW55" s="3090"/>
      <c r="BX55" s="3090"/>
      <c r="BY55" s="3090"/>
      <c r="BZ55" s="3090"/>
      <c r="CA55" s="3090"/>
      <c r="CB55" s="3090"/>
      <c r="CC55" s="3090"/>
      <c r="CD55" s="3090"/>
      <c r="CE55" s="3090"/>
      <c r="CF55" s="3090"/>
      <c r="CG55" s="3090"/>
      <c r="CH55" s="3090"/>
      <c r="CI55" s="3090"/>
      <c r="CJ55" s="3090"/>
      <c r="CK55" s="3092"/>
      <c r="CL55" s="8"/>
    </row>
    <row r="56" spans="1:90" s="4" customFormat="1" ht="9.9499999999999993" customHeight="1" thickTop="1" thickBot="1" x14ac:dyDescent="0.25">
      <c r="A56" s="3041"/>
      <c r="B56" s="468"/>
      <c r="C56" s="1285"/>
      <c r="D56" s="1287" t="s">
        <v>97</v>
      </c>
      <c r="E56" s="1286" t="s">
        <v>722</v>
      </c>
      <c r="F56" s="1287"/>
      <c r="G56" s="1287"/>
      <c r="H56" s="1287"/>
      <c r="I56" s="1287"/>
      <c r="J56" s="1287"/>
      <c r="K56" s="1287"/>
      <c r="L56" s="3203"/>
      <c r="M56" s="3188"/>
      <c r="N56" s="3107"/>
      <c r="O56" s="3107"/>
      <c r="P56" s="3107"/>
      <c r="Q56" s="3107"/>
      <c r="R56" s="3107"/>
      <c r="S56" s="3107"/>
      <c r="T56" s="3108"/>
      <c r="U56" s="3106"/>
      <c r="V56" s="3107"/>
      <c r="W56" s="3107"/>
      <c r="X56" s="3107"/>
      <c r="Y56" s="3107"/>
      <c r="Z56" s="3107"/>
      <c r="AA56" s="3107"/>
      <c r="AB56" s="3107"/>
      <c r="AC56" s="3108"/>
      <c r="AD56" s="3106"/>
      <c r="AE56" s="3107"/>
      <c r="AF56" s="3107"/>
      <c r="AG56" s="3107"/>
      <c r="AH56" s="3107"/>
      <c r="AI56" s="3107"/>
      <c r="AJ56" s="3107"/>
      <c r="AK56" s="3107"/>
      <c r="AL56" s="3108"/>
      <c r="AM56" s="3106"/>
      <c r="AN56" s="3107"/>
      <c r="AO56" s="3107"/>
      <c r="AP56" s="3107"/>
      <c r="AQ56" s="3107"/>
      <c r="AR56" s="3107"/>
      <c r="AS56" s="3107"/>
      <c r="AT56" s="3107"/>
      <c r="AU56" s="3108"/>
      <c r="AV56" s="3100"/>
      <c r="AW56" s="3100"/>
      <c r="AX56" s="3100"/>
      <c r="AY56" s="3100"/>
      <c r="AZ56" s="3100"/>
      <c r="BA56" s="3100"/>
      <c r="BB56" s="3100"/>
      <c r="BC56" s="3100"/>
      <c r="BD56" s="3100"/>
      <c r="BE56" s="3095"/>
      <c r="BF56" s="3095"/>
      <c r="BG56" s="3095"/>
      <c r="BH56" s="3095"/>
      <c r="BI56" s="3095"/>
      <c r="BJ56" s="3095"/>
      <c r="BK56" s="3095"/>
      <c r="BL56" s="3095"/>
      <c r="BM56" s="3095"/>
      <c r="BN56" s="3095"/>
      <c r="BO56" s="3095"/>
      <c r="BP56" s="3095"/>
      <c r="BQ56" s="3095"/>
      <c r="BR56" s="3095"/>
      <c r="BS56" s="3095"/>
      <c r="BT56" s="3095"/>
      <c r="BU56" s="3095"/>
      <c r="BV56" s="3100">
        <f>M56+U56+AD56+AM56-AV56+BE56-BN56</f>
        <v>0</v>
      </c>
      <c r="BW56" s="3112"/>
      <c r="BX56" s="3112"/>
      <c r="BY56" s="3112"/>
      <c r="BZ56" s="3112"/>
      <c r="CA56" s="3112"/>
      <c r="CB56" s="3112"/>
      <c r="CC56" s="3112"/>
      <c r="CD56" s="3112"/>
      <c r="CE56" s="3100"/>
      <c r="CF56" s="3100"/>
      <c r="CG56" s="3100"/>
      <c r="CH56" s="3100"/>
      <c r="CI56" s="3100"/>
      <c r="CJ56" s="3100"/>
      <c r="CK56" s="3101"/>
      <c r="CL56" s="310"/>
    </row>
    <row r="57" spans="1:90" s="4" customFormat="1" ht="9.9499999999999993" customHeight="1" thickTop="1" thickBot="1" x14ac:dyDescent="0.25">
      <c r="A57" s="3041"/>
      <c r="B57" s="468"/>
      <c r="C57" s="1304"/>
      <c r="D57" s="1287"/>
      <c r="E57" s="1295" t="s">
        <v>723</v>
      </c>
      <c r="F57" s="1287"/>
      <c r="G57" s="1287"/>
      <c r="H57" s="1287"/>
      <c r="I57" s="1287"/>
      <c r="J57" s="1287"/>
      <c r="K57" s="1287"/>
      <c r="L57" s="3085"/>
      <c r="M57" s="3189"/>
      <c r="N57" s="3110"/>
      <c r="O57" s="3110"/>
      <c r="P57" s="3110"/>
      <c r="Q57" s="3110"/>
      <c r="R57" s="3110"/>
      <c r="S57" s="3110"/>
      <c r="T57" s="3111"/>
      <c r="U57" s="3109"/>
      <c r="V57" s="3110"/>
      <c r="W57" s="3110"/>
      <c r="X57" s="3110"/>
      <c r="Y57" s="3110"/>
      <c r="Z57" s="3110"/>
      <c r="AA57" s="3110"/>
      <c r="AB57" s="3110"/>
      <c r="AC57" s="3111"/>
      <c r="AD57" s="3109"/>
      <c r="AE57" s="3110"/>
      <c r="AF57" s="3110"/>
      <c r="AG57" s="3110"/>
      <c r="AH57" s="3110"/>
      <c r="AI57" s="3110"/>
      <c r="AJ57" s="3110"/>
      <c r="AK57" s="3110"/>
      <c r="AL57" s="3111"/>
      <c r="AM57" s="3109"/>
      <c r="AN57" s="3110"/>
      <c r="AO57" s="3110"/>
      <c r="AP57" s="3110"/>
      <c r="AQ57" s="3110"/>
      <c r="AR57" s="3110"/>
      <c r="AS57" s="3110"/>
      <c r="AT57" s="3110"/>
      <c r="AU57" s="3111"/>
      <c r="AV57" s="3100"/>
      <c r="AW57" s="3100"/>
      <c r="AX57" s="3100"/>
      <c r="AY57" s="3100"/>
      <c r="AZ57" s="3100"/>
      <c r="BA57" s="3100"/>
      <c r="BB57" s="3100"/>
      <c r="BC57" s="3100"/>
      <c r="BD57" s="3100"/>
      <c r="BE57" s="3095"/>
      <c r="BF57" s="3095"/>
      <c r="BG57" s="3095"/>
      <c r="BH57" s="3095"/>
      <c r="BI57" s="3095"/>
      <c r="BJ57" s="3095"/>
      <c r="BK57" s="3095"/>
      <c r="BL57" s="3095"/>
      <c r="BM57" s="3095"/>
      <c r="BN57" s="3095"/>
      <c r="BO57" s="3095"/>
      <c r="BP57" s="3095"/>
      <c r="BQ57" s="3095"/>
      <c r="BR57" s="3095"/>
      <c r="BS57" s="3095"/>
      <c r="BT57" s="3095"/>
      <c r="BU57" s="3095"/>
      <c r="BV57" s="3112"/>
      <c r="BW57" s="3112"/>
      <c r="BX57" s="3112"/>
      <c r="BY57" s="3112"/>
      <c r="BZ57" s="3112"/>
      <c r="CA57" s="3112"/>
      <c r="CB57" s="3112"/>
      <c r="CC57" s="3112"/>
      <c r="CD57" s="3112"/>
      <c r="CE57" s="3100"/>
      <c r="CF57" s="3100"/>
      <c r="CG57" s="3100"/>
      <c r="CH57" s="3100"/>
      <c r="CI57" s="3100"/>
      <c r="CJ57" s="3100"/>
      <c r="CK57" s="3101"/>
      <c r="CL57" s="310"/>
    </row>
    <row r="58" spans="1:90" ht="9.9499999999999993" customHeight="1" thickTop="1" x14ac:dyDescent="0.2">
      <c r="A58" s="3041"/>
      <c r="B58" s="468"/>
      <c r="C58" s="1305"/>
      <c r="D58" s="1287"/>
      <c r="E58" s="1286"/>
      <c r="F58" s="1287"/>
      <c r="G58" s="1287"/>
      <c r="H58" s="1287"/>
      <c r="I58" s="1287"/>
      <c r="J58" s="1287"/>
      <c r="K58" s="1282"/>
      <c r="L58" s="3163">
        <v>84</v>
      </c>
      <c r="M58" s="3165"/>
      <c r="N58" s="3139"/>
      <c r="O58" s="3139"/>
      <c r="P58" s="3139"/>
      <c r="Q58" s="3139"/>
      <c r="R58" s="3139"/>
      <c r="S58" s="3139"/>
      <c r="T58" s="3140"/>
      <c r="U58" s="3138"/>
      <c r="V58" s="3139"/>
      <c r="W58" s="3139"/>
      <c r="X58" s="3139"/>
      <c r="Y58" s="3139"/>
      <c r="Z58" s="3139"/>
      <c r="AA58" s="3139"/>
      <c r="AB58" s="3139"/>
      <c r="AC58" s="3140"/>
      <c r="AD58" s="3138"/>
      <c r="AE58" s="3139"/>
      <c r="AF58" s="3139"/>
      <c r="AG58" s="3139"/>
      <c r="AH58" s="3139"/>
      <c r="AI58" s="3139"/>
      <c r="AJ58" s="3139"/>
      <c r="AK58" s="3139"/>
      <c r="AL58" s="3140"/>
      <c r="AM58" s="3167"/>
      <c r="AN58" s="3168"/>
      <c r="AO58" s="3168"/>
      <c r="AP58" s="3168"/>
      <c r="AQ58" s="3168"/>
      <c r="AR58" s="3168"/>
      <c r="AS58" s="3168"/>
      <c r="AT58" s="3168"/>
      <c r="AU58" s="3169"/>
      <c r="AV58" s="3138"/>
      <c r="AW58" s="3139"/>
      <c r="AX58" s="3139"/>
      <c r="AY58" s="3139"/>
      <c r="AZ58" s="3139"/>
      <c r="BA58" s="3139"/>
      <c r="BB58" s="3139"/>
      <c r="BC58" s="3139"/>
      <c r="BD58" s="3140"/>
      <c r="BE58" s="3138"/>
      <c r="BF58" s="3139"/>
      <c r="BG58" s="3139"/>
      <c r="BH58" s="3139"/>
      <c r="BI58" s="3139"/>
      <c r="BJ58" s="3139"/>
      <c r="BK58" s="3139"/>
      <c r="BL58" s="3139"/>
      <c r="BM58" s="3140"/>
      <c r="BN58" s="3138"/>
      <c r="BO58" s="3139"/>
      <c r="BP58" s="3139"/>
      <c r="BQ58" s="3139"/>
      <c r="BR58" s="3139"/>
      <c r="BS58" s="3139"/>
      <c r="BT58" s="3139"/>
      <c r="BU58" s="3140"/>
      <c r="BV58" s="3138"/>
      <c r="BW58" s="3139"/>
      <c r="BX58" s="3139"/>
      <c r="BY58" s="3139"/>
      <c r="BZ58" s="3139"/>
      <c r="CA58" s="3139"/>
      <c r="CB58" s="3139"/>
      <c r="CC58" s="3139"/>
      <c r="CD58" s="3140"/>
      <c r="CE58" s="3138"/>
      <c r="CF58" s="3139"/>
      <c r="CG58" s="3139"/>
      <c r="CH58" s="3139"/>
      <c r="CI58" s="3139"/>
      <c r="CJ58" s="3139"/>
      <c r="CK58" s="3142"/>
      <c r="CL58" s="8"/>
    </row>
    <row r="59" spans="1:90" ht="9.9499999999999993" customHeight="1" thickBot="1" x14ac:dyDescent="0.25">
      <c r="A59" s="3041"/>
      <c r="B59" s="468"/>
      <c r="C59" s="1285"/>
      <c r="D59" s="1287" t="s">
        <v>721</v>
      </c>
      <c r="E59" s="1286" t="s">
        <v>724</v>
      </c>
      <c r="F59" s="1287"/>
      <c r="G59" s="1282"/>
      <c r="H59" s="1282"/>
      <c r="I59" s="1282"/>
      <c r="J59" s="1282"/>
      <c r="K59" s="1282"/>
      <c r="L59" s="3164"/>
      <c r="M59" s="3166"/>
      <c r="N59" s="3133"/>
      <c r="O59" s="3133"/>
      <c r="P59" s="3133"/>
      <c r="Q59" s="3133"/>
      <c r="R59" s="3133"/>
      <c r="S59" s="3133"/>
      <c r="T59" s="3141"/>
      <c r="U59" s="3132"/>
      <c r="V59" s="3133"/>
      <c r="W59" s="3133"/>
      <c r="X59" s="3133"/>
      <c r="Y59" s="3133"/>
      <c r="Z59" s="3133"/>
      <c r="AA59" s="3133"/>
      <c r="AB59" s="3133"/>
      <c r="AC59" s="3141"/>
      <c r="AD59" s="3132"/>
      <c r="AE59" s="3133"/>
      <c r="AF59" s="3133"/>
      <c r="AG59" s="3133"/>
      <c r="AH59" s="3133"/>
      <c r="AI59" s="3133"/>
      <c r="AJ59" s="3133"/>
      <c r="AK59" s="3133"/>
      <c r="AL59" s="3141"/>
      <c r="AM59" s="3170"/>
      <c r="AN59" s="3171"/>
      <c r="AO59" s="3171"/>
      <c r="AP59" s="3171"/>
      <c r="AQ59" s="3171"/>
      <c r="AR59" s="3171"/>
      <c r="AS59" s="3171"/>
      <c r="AT59" s="3171"/>
      <c r="AU59" s="3172"/>
      <c r="AV59" s="3132"/>
      <c r="AW59" s="3133"/>
      <c r="AX59" s="3133"/>
      <c r="AY59" s="3133"/>
      <c r="AZ59" s="3133"/>
      <c r="BA59" s="3133"/>
      <c r="BB59" s="3133"/>
      <c r="BC59" s="3133"/>
      <c r="BD59" s="3141"/>
      <c r="BE59" s="3132"/>
      <c r="BF59" s="3133"/>
      <c r="BG59" s="3133"/>
      <c r="BH59" s="3133"/>
      <c r="BI59" s="3133"/>
      <c r="BJ59" s="3133"/>
      <c r="BK59" s="3133"/>
      <c r="BL59" s="3133"/>
      <c r="BM59" s="3141"/>
      <c r="BN59" s="3132"/>
      <c r="BO59" s="3133"/>
      <c r="BP59" s="3133"/>
      <c r="BQ59" s="3133"/>
      <c r="BR59" s="3133"/>
      <c r="BS59" s="3133"/>
      <c r="BT59" s="3133"/>
      <c r="BU59" s="3141"/>
      <c r="BV59" s="3132"/>
      <c r="BW59" s="3133"/>
      <c r="BX59" s="3133"/>
      <c r="BY59" s="3133"/>
      <c r="BZ59" s="3133"/>
      <c r="CA59" s="3133"/>
      <c r="CB59" s="3133"/>
      <c r="CC59" s="3133"/>
      <c r="CD59" s="3141"/>
      <c r="CE59" s="3132"/>
      <c r="CF59" s="3133"/>
      <c r="CG59" s="3133"/>
      <c r="CH59" s="3133"/>
      <c r="CI59" s="3133"/>
      <c r="CJ59" s="3133"/>
      <c r="CK59" s="3134"/>
      <c r="CL59" s="8"/>
    </row>
    <row r="60" spans="1:90" s="478" customFormat="1" ht="9.9499999999999993" customHeight="1" thickTop="1" thickBot="1" x14ac:dyDescent="0.25">
      <c r="A60" s="3041"/>
      <c r="B60" s="476"/>
      <c r="C60" s="1283"/>
      <c r="D60" s="1292"/>
      <c r="E60" s="1295" t="s">
        <v>725</v>
      </c>
      <c r="F60" s="1282"/>
      <c r="G60" s="1282"/>
      <c r="H60" s="1282"/>
      <c r="I60" s="1282"/>
      <c r="J60" s="1306"/>
      <c r="K60" s="1306"/>
      <c r="L60" s="3164"/>
      <c r="M60" s="3143"/>
      <c r="N60" s="3144"/>
      <c r="O60" s="3144"/>
      <c r="P60" s="3144"/>
      <c r="Q60" s="3144"/>
      <c r="R60" s="3144"/>
      <c r="S60" s="3144"/>
      <c r="T60" s="3145"/>
      <c r="U60" s="3149"/>
      <c r="V60" s="3144"/>
      <c r="W60" s="3144"/>
      <c r="X60" s="3144"/>
      <c r="Y60" s="3144"/>
      <c r="Z60" s="3144"/>
      <c r="AA60" s="3144"/>
      <c r="AB60" s="3144"/>
      <c r="AC60" s="3145"/>
      <c r="AD60" s="3106"/>
      <c r="AE60" s="3107"/>
      <c r="AF60" s="3107"/>
      <c r="AG60" s="3107"/>
      <c r="AH60" s="3107"/>
      <c r="AI60" s="3107"/>
      <c r="AJ60" s="3107"/>
      <c r="AK60" s="3107"/>
      <c r="AL60" s="3108"/>
      <c r="AM60" s="3095"/>
      <c r="AN60" s="3095"/>
      <c r="AO60" s="3095"/>
      <c r="AP60" s="3095"/>
      <c r="AQ60" s="3095"/>
      <c r="AR60" s="3095"/>
      <c r="AS60" s="3095"/>
      <c r="AT60" s="3095"/>
      <c r="AU60" s="3095"/>
      <c r="AV60" s="3149"/>
      <c r="AW60" s="3144"/>
      <c r="AX60" s="3144"/>
      <c r="AY60" s="3144"/>
      <c r="AZ60" s="3144"/>
      <c r="BA60" s="3144"/>
      <c r="BB60" s="3144"/>
      <c r="BC60" s="3144"/>
      <c r="BD60" s="3145"/>
      <c r="BE60" s="3155"/>
      <c r="BF60" s="3156"/>
      <c r="BG60" s="3156"/>
      <c r="BH60" s="3156"/>
      <c r="BI60" s="3156"/>
      <c r="BJ60" s="3156"/>
      <c r="BK60" s="3156"/>
      <c r="BL60" s="3156"/>
      <c r="BM60" s="3157"/>
      <c r="BN60" s="3155"/>
      <c r="BO60" s="3156"/>
      <c r="BP60" s="3156"/>
      <c r="BQ60" s="3156"/>
      <c r="BR60" s="3156"/>
      <c r="BS60" s="3156"/>
      <c r="BT60" s="3156"/>
      <c r="BU60" s="3157"/>
      <c r="BV60" s="3100">
        <f>M60+U60+AD60+AM60-AV60+BE60-BN60</f>
        <v>0</v>
      </c>
      <c r="BW60" s="3112"/>
      <c r="BX60" s="3112"/>
      <c r="BY60" s="3112"/>
      <c r="BZ60" s="3112"/>
      <c r="CA60" s="3112"/>
      <c r="CB60" s="3112"/>
      <c r="CC60" s="3112"/>
      <c r="CD60" s="3112"/>
      <c r="CE60" s="3149"/>
      <c r="CF60" s="3144"/>
      <c r="CG60" s="3144"/>
      <c r="CH60" s="3144"/>
      <c r="CI60" s="3144"/>
      <c r="CJ60" s="3144"/>
      <c r="CK60" s="3161"/>
      <c r="CL60" s="477"/>
    </row>
    <row r="61" spans="1:90" s="478" customFormat="1" ht="9.9499999999999993" customHeight="1" thickTop="1" thickBot="1" x14ac:dyDescent="0.25">
      <c r="A61" s="3041"/>
      <c r="B61" s="476"/>
      <c r="C61" s="1285"/>
      <c r="D61" s="1309"/>
      <c r="E61" s="1348"/>
      <c r="F61" s="1300"/>
      <c r="G61" s="1300"/>
      <c r="H61" s="1300"/>
      <c r="I61" s="1300"/>
      <c r="J61" s="1306"/>
      <c r="K61" s="1306"/>
      <c r="L61" s="3164"/>
      <c r="M61" s="3146"/>
      <c r="N61" s="3147"/>
      <c r="O61" s="3147"/>
      <c r="P61" s="3147"/>
      <c r="Q61" s="3147"/>
      <c r="R61" s="3147"/>
      <c r="S61" s="3147"/>
      <c r="T61" s="3148"/>
      <c r="U61" s="3150"/>
      <c r="V61" s="3147"/>
      <c r="W61" s="3147"/>
      <c r="X61" s="3147"/>
      <c r="Y61" s="3147"/>
      <c r="Z61" s="3147"/>
      <c r="AA61" s="3147"/>
      <c r="AB61" s="3147"/>
      <c r="AC61" s="3148"/>
      <c r="AD61" s="3151"/>
      <c r="AE61" s="3152"/>
      <c r="AF61" s="3152"/>
      <c r="AG61" s="3152"/>
      <c r="AH61" s="3152"/>
      <c r="AI61" s="3152"/>
      <c r="AJ61" s="3152"/>
      <c r="AK61" s="3152"/>
      <c r="AL61" s="3153"/>
      <c r="AM61" s="3154"/>
      <c r="AN61" s="3154"/>
      <c r="AO61" s="3154"/>
      <c r="AP61" s="3154"/>
      <c r="AQ61" s="3154"/>
      <c r="AR61" s="3154"/>
      <c r="AS61" s="3154"/>
      <c r="AT61" s="3154"/>
      <c r="AU61" s="3154"/>
      <c r="AV61" s="3150"/>
      <c r="AW61" s="3147"/>
      <c r="AX61" s="3147"/>
      <c r="AY61" s="3147"/>
      <c r="AZ61" s="3147"/>
      <c r="BA61" s="3147"/>
      <c r="BB61" s="3147"/>
      <c r="BC61" s="3147"/>
      <c r="BD61" s="3148"/>
      <c r="BE61" s="3158"/>
      <c r="BF61" s="3159"/>
      <c r="BG61" s="3159"/>
      <c r="BH61" s="3159"/>
      <c r="BI61" s="3159"/>
      <c r="BJ61" s="3159"/>
      <c r="BK61" s="3159"/>
      <c r="BL61" s="3159"/>
      <c r="BM61" s="3160"/>
      <c r="BN61" s="3158"/>
      <c r="BO61" s="3159"/>
      <c r="BP61" s="3159"/>
      <c r="BQ61" s="3159"/>
      <c r="BR61" s="3159"/>
      <c r="BS61" s="3159"/>
      <c r="BT61" s="3159"/>
      <c r="BU61" s="3160"/>
      <c r="BV61" s="3112"/>
      <c r="BW61" s="3112"/>
      <c r="BX61" s="3112"/>
      <c r="BY61" s="3112"/>
      <c r="BZ61" s="3112"/>
      <c r="CA61" s="3112"/>
      <c r="CB61" s="3112"/>
      <c r="CC61" s="3112"/>
      <c r="CD61" s="3112"/>
      <c r="CE61" s="3150"/>
      <c r="CF61" s="3147"/>
      <c r="CG61" s="3147"/>
      <c r="CH61" s="3147"/>
      <c r="CI61" s="3147"/>
      <c r="CJ61" s="3147"/>
      <c r="CK61" s="3162"/>
      <c r="CL61" s="477"/>
    </row>
    <row r="62" spans="1:90" s="478" customFormat="1" ht="9.9499999999999993" customHeight="1" thickTop="1" x14ac:dyDescent="0.2">
      <c r="A62" s="1935"/>
      <c r="B62" s="476"/>
      <c r="C62" s="1760" t="s">
        <v>607</v>
      </c>
      <c r="D62" s="1286" t="s">
        <v>412</v>
      </c>
      <c r="E62" s="1294"/>
      <c r="F62" s="1282"/>
      <c r="G62" s="1282"/>
      <c r="H62" s="1282"/>
      <c r="I62" s="1282"/>
      <c r="J62" s="1282"/>
      <c r="K62" s="1282"/>
      <c r="L62" s="3230">
        <v>85</v>
      </c>
      <c r="M62" s="3088"/>
      <c r="N62" s="3089"/>
      <c r="O62" s="3089"/>
      <c r="P62" s="3089"/>
      <c r="Q62" s="3089"/>
      <c r="R62" s="3089"/>
      <c r="S62" s="3089"/>
      <c r="T62" s="3089"/>
      <c r="U62" s="3090"/>
      <c r="V62" s="3090"/>
      <c r="W62" s="3090"/>
      <c r="X62" s="3090"/>
      <c r="Y62" s="3090"/>
      <c r="Z62" s="3090"/>
      <c r="AA62" s="3090"/>
      <c r="AB62" s="3090"/>
      <c r="AC62" s="3090"/>
      <c r="AD62" s="1343"/>
      <c r="AE62" s="1343"/>
      <c r="AF62" s="1343"/>
      <c r="AG62" s="1343"/>
      <c r="AH62" s="1343"/>
      <c r="AI62" s="1343"/>
      <c r="AJ62" s="1343"/>
      <c r="AK62" s="1343"/>
      <c r="AL62" s="1344"/>
      <c r="AM62" s="1345"/>
      <c r="AN62" s="1346"/>
      <c r="AO62" s="1346"/>
      <c r="AP62" s="1346"/>
      <c r="AQ62" s="1346"/>
      <c r="AR62" s="1346"/>
      <c r="AS62" s="1346"/>
      <c r="AT62" s="1346"/>
      <c r="AU62" s="1346"/>
      <c r="AV62" s="3091"/>
      <c r="AW62" s="3091"/>
      <c r="AX62" s="3091"/>
      <c r="AY62" s="3091"/>
      <c r="AZ62" s="3091"/>
      <c r="BA62" s="3091"/>
      <c r="BB62" s="3091"/>
      <c r="BC62" s="3091"/>
      <c r="BD62" s="3091"/>
      <c r="BE62" s="3091"/>
      <c r="BF62" s="3091"/>
      <c r="BG62" s="3091"/>
      <c r="BH62" s="3091"/>
      <c r="BI62" s="3091"/>
      <c r="BJ62" s="3091"/>
      <c r="BK62" s="3091"/>
      <c r="BL62" s="3091"/>
      <c r="BM62" s="3091"/>
      <c r="BN62" s="3091"/>
      <c r="BO62" s="3091"/>
      <c r="BP62" s="3091"/>
      <c r="BQ62" s="3091"/>
      <c r="BR62" s="3091"/>
      <c r="BS62" s="3091"/>
      <c r="BT62" s="3091"/>
      <c r="BU62" s="3091"/>
      <c r="BV62" s="3091"/>
      <c r="BW62" s="3091"/>
      <c r="BX62" s="3091"/>
      <c r="BY62" s="3091"/>
      <c r="BZ62" s="3091"/>
      <c r="CA62" s="3091"/>
      <c r="CB62" s="3091"/>
      <c r="CC62" s="3091"/>
      <c r="CD62" s="3091"/>
      <c r="CE62" s="3091"/>
      <c r="CF62" s="3091"/>
      <c r="CG62" s="3091"/>
      <c r="CH62" s="3091"/>
      <c r="CI62" s="3091"/>
      <c r="CJ62" s="3091"/>
      <c r="CK62" s="3233"/>
      <c r="CL62" s="477"/>
    </row>
    <row r="63" spans="1:90" s="478" customFormat="1" ht="9.9499999999999993" customHeight="1" thickBot="1" x14ac:dyDescent="0.25">
      <c r="A63" s="1935"/>
      <c r="B63" s="476"/>
      <c r="C63" s="1316"/>
      <c r="D63" s="1286" t="s">
        <v>973</v>
      </c>
      <c r="E63" s="1294"/>
      <c r="F63" s="1282"/>
      <c r="G63" s="1282"/>
      <c r="H63" s="1282"/>
      <c r="I63" s="1282"/>
      <c r="J63" s="1282"/>
      <c r="K63" s="1282"/>
      <c r="L63" s="3231"/>
      <c r="M63" s="3088"/>
      <c r="N63" s="3089"/>
      <c r="O63" s="3089"/>
      <c r="P63" s="3089"/>
      <c r="Q63" s="3089"/>
      <c r="R63" s="3089"/>
      <c r="S63" s="3089"/>
      <c r="T63" s="3089"/>
      <c r="U63" s="3090"/>
      <c r="V63" s="3090"/>
      <c r="W63" s="3090"/>
      <c r="X63" s="3090"/>
      <c r="Y63" s="3090"/>
      <c r="Z63" s="3090"/>
      <c r="AA63" s="3090"/>
      <c r="AB63" s="3090"/>
      <c r="AC63" s="3090"/>
      <c r="AD63" s="1310"/>
      <c r="AE63" s="1310"/>
      <c r="AF63" s="1310"/>
      <c r="AG63" s="1310"/>
      <c r="AH63" s="1310"/>
      <c r="AI63" s="1310"/>
      <c r="AJ63" s="1310"/>
      <c r="AK63" s="1310"/>
      <c r="AL63" s="1347"/>
      <c r="AM63" s="1312"/>
      <c r="AN63" s="1310"/>
      <c r="AO63" s="1310"/>
      <c r="AP63" s="1310"/>
      <c r="AQ63" s="1310"/>
      <c r="AR63" s="1310"/>
      <c r="AS63" s="1310"/>
      <c r="AT63" s="1310"/>
      <c r="AU63" s="1310"/>
      <c r="AV63" s="3091"/>
      <c r="AW63" s="3091"/>
      <c r="AX63" s="3091"/>
      <c r="AY63" s="3091"/>
      <c r="AZ63" s="3091"/>
      <c r="BA63" s="3091"/>
      <c r="BB63" s="3091"/>
      <c r="BC63" s="3091"/>
      <c r="BD63" s="3091"/>
      <c r="BE63" s="3091"/>
      <c r="BF63" s="3091"/>
      <c r="BG63" s="3091"/>
      <c r="BH63" s="3091"/>
      <c r="BI63" s="3091"/>
      <c r="BJ63" s="3091"/>
      <c r="BK63" s="3091"/>
      <c r="BL63" s="3091"/>
      <c r="BM63" s="3091"/>
      <c r="BN63" s="3091"/>
      <c r="BO63" s="3091"/>
      <c r="BP63" s="3091"/>
      <c r="BQ63" s="3091"/>
      <c r="BR63" s="3091"/>
      <c r="BS63" s="3091"/>
      <c r="BT63" s="3091"/>
      <c r="BU63" s="3091"/>
      <c r="BV63" s="3091"/>
      <c r="BW63" s="3091"/>
      <c r="BX63" s="3091"/>
      <c r="BY63" s="3091"/>
      <c r="BZ63" s="3091"/>
      <c r="CA63" s="3091"/>
      <c r="CB63" s="3091"/>
      <c r="CC63" s="3091"/>
      <c r="CD63" s="3091"/>
      <c r="CE63" s="3091"/>
      <c r="CF63" s="3091"/>
      <c r="CG63" s="3091"/>
      <c r="CH63" s="3091"/>
      <c r="CI63" s="3091"/>
      <c r="CJ63" s="3091"/>
      <c r="CK63" s="3233"/>
      <c r="CL63" s="477"/>
    </row>
    <row r="64" spans="1:90" s="478" customFormat="1" ht="9.9499999999999993" customHeight="1" thickTop="1" thickBot="1" x14ac:dyDescent="0.25">
      <c r="A64" s="1935"/>
      <c r="B64" s="476"/>
      <c r="C64" s="1317"/>
      <c r="D64" s="1295" t="s">
        <v>974</v>
      </c>
      <c r="E64" s="1282"/>
      <c r="F64" s="1282"/>
      <c r="G64" s="1282"/>
      <c r="H64" s="1282"/>
      <c r="I64" s="1282"/>
      <c r="J64" s="1282"/>
      <c r="K64" s="1282"/>
      <c r="L64" s="3231"/>
      <c r="M64" s="3105"/>
      <c r="N64" s="3100"/>
      <c r="O64" s="3100"/>
      <c r="P64" s="3100"/>
      <c r="Q64" s="3100"/>
      <c r="R64" s="3100"/>
      <c r="S64" s="3100"/>
      <c r="T64" s="3100"/>
      <c r="U64" s="3106"/>
      <c r="V64" s="3107"/>
      <c r="W64" s="3107"/>
      <c r="X64" s="3107"/>
      <c r="Y64" s="3107"/>
      <c r="Z64" s="3107"/>
      <c r="AA64" s="3107"/>
      <c r="AB64" s="3107"/>
      <c r="AC64" s="3108"/>
      <c r="AD64" s="3234"/>
      <c r="AE64" s="3234"/>
      <c r="AF64" s="3234"/>
      <c r="AG64" s="3234"/>
      <c r="AH64" s="3234"/>
      <c r="AI64" s="3234"/>
      <c r="AJ64" s="3234"/>
      <c r="AK64" s="3234"/>
      <c r="AL64" s="3234"/>
      <c r="AM64" s="3234"/>
      <c r="AN64" s="3234"/>
      <c r="AO64" s="3234"/>
      <c r="AP64" s="3234"/>
      <c r="AQ64" s="3234"/>
      <c r="AR64" s="3234"/>
      <c r="AS64" s="3234"/>
      <c r="AT64" s="3234"/>
      <c r="AU64" s="3234"/>
      <c r="AV64" s="3234"/>
      <c r="AW64" s="3234"/>
      <c r="AX64" s="3234"/>
      <c r="AY64" s="3234"/>
      <c r="AZ64" s="3234"/>
      <c r="BA64" s="3234"/>
      <c r="BB64" s="3234"/>
      <c r="BC64" s="3234"/>
      <c r="BD64" s="3234"/>
      <c r="BE64" s="3236"/>
      <c r="BF64" s="3236"/>
      <c r="BG64" s="3236"/>
      <c r="BH64" s="3236"/>
      <c r="BI64" s="3236"/>
      <c r="BJ64" s="3236"/>
      <c r="BK64" s="3236"/>
      <c r="BL64" s="3236"/>
      <c r="BM64" s="3236"/>
      <c r="BN64" s="3236"/>
      <c r="BO64" s="3236"/>
      <c r="BP64" s="3236"/>
      <c r="BQ64" s="3236"/>
      <c r="BR64" s="3236"/>
      <c r="BS64" s="3236"/>
      <c r="BT64" s="3236"/>
      <c r="BU64" s="3236"/>
      <c r="BV64" s="3100">
        <f>M64+U64+AD64+AM64-AV64+BE64-BN64</f>
        <v>0</v>
      </c>
      <c r="BW64" s="3112"/>
      <c r="BX64" s="3112"/>
      <c r="BY64" s="3112"/>
      <c r="BZ64" s="3112"/>
      <c r="CA64" s="3112"/>
      <c r="CB64" s="3112"/>
      <c r="CC64" s="3112"/>
      <c r="CD64" s="3112"/>
      <c r="CE64" s="3238"/>
      <c r="CF64" s="3238"/>
      <c r="CG64" s="3238"/>
      <c r="CH64" s="3238"/>
      <c r="CI64" s="3238"/>
      <c r="CJ64" s="3238"/>
      <c r="CK64" s="3239"/>
      <c r="CL64" s="477"/>
    </row>
    <row r="65" spans="1:90" s="478" customFormat="1" ht="9.9499999999999993" customHeight="1" thickTop="1" thickBot="1" x14ac:dyDescent="0.25">
      <c r="A65" s="1935"/>
      <c r="B65" s="476"/>
      <c r="C65" s="1760"/>
      <c r="D65" s="1293"/>
      <c r="E65" s="1282"/>
      <c r="F65" s="1282"/>
      <c r="G65" s="1282"/>
      <c r="H65" s="1282"/>
      <c r="I65" s="1282"/>
      <c r="J65" s="1282"/>
      <c r="K65" s="1282"/>
      <c r="L65" s="3232"/>
      <c r="M65" s="3105"/>
      <c r="N65" s="3100"/>
      <c r="O65" s="3100"/>
      <c r="P65" s="3100"/>
      <c r="Q65" s="3100"/>
      <c r="R65" s="3100"/>
      <c r="S65" s="3100"/>
      <c r="T65" s="3100"/>
      <c r="U65" s="3109"/>
      <c r="V65" s="3110"/>
      <c r="W65" s="3110"/>
      <c r="X65" s="3110"/>
      <c r="Y65" s="3110"/>
      <c r="Z65" s="3110"/>
      <c r="AA65" s="3110"/>
      <c r="AB65" s="3110"/>
      <c r="AC65" s="3111"/>
      <c r="AD65" s="3235"/>
      <c r="AE65" s="3235"/>
      <c r="AF65" s="3235"/>
      <c r="AG65" s="3235"/>
      <c r="AH65" s="3235"/>
      <c r="AI65" s="3235"/>
      <c r="AJ65" s="3235"/>
      <c r="AK65" s="3235"/>
      <c r="AL65" s="3235"/>
      <c r="AM65" s="3235"/>
      <c r="AN65" s="3235"/>
      <c r="AO65" s="3235"/>
      <c r="AP65" s="3235"/>
      <c r="AQ65" s="3235"/>
      <c r="AR65" s="3235"/>
      <c r="AS65" s="3235"/>
      <c r="AT65" s="3235"/>
      <c r="AU65" s="3235"/>
      <c r="AV65" s="3235"/>
      <c r="AW65" s="3235"/>
      <c r="AX65" s="3235"/>
      <c r="AY65" s="3235"/>
      <c r="AZ65" s="3235"/>
      <c r="BA65" s="3235"/>
      <c r="BB65" s="3235"/>
      <c r="BC65" s="3235"/>
      <c r="BD65" s="3235"/>
      <c r="BE65" s="3237"/>
      <c r="BF65" s="3237"/>
      <c r="BG65" s="3237"/>
      <c r="BH65" s="3237"/>
      <c r="BI65" s="3237"/>
      <c r="BJ65" s="3237"/>
      <c r="BK65" s="3237"/>
      <c r="BL65" s="3237"/>
      <c r="BM65" s="3237"/>
      <c r="BN65" s="3237"/>
      <c r="BO65" s="3237"/>
      <c r="BP65" s="3237"/>
      <c r="BQ65" s="3237"/>
      <c r="BR65" s="3237"/>
      <c r="BS65" s="3237"/>
      <c r="BT65" s="3237"/>
      <c r="BU65" s="3237"/>
      <c r="BV65" s="3112"/>
      <c r="BW65" s="3112"/>
      <c r="BX65" s="3112"/>
      <c r="BY65" s="3112"/>
      <c r="BZ65" s="3112"/>
      <c r="CA65" s="3112"/>
      <c r="CB65" s="3112"/>
      <c r="CC65" s="3112"/>
      <c r="CD65" s="3112"/>
      <c r="CE65" s="3240"/>
      <c r="CF65" s="3240"/>
      <c r="CG65" s="3240"/>
      <c r="CH65" s="3240"/>
      <c r="CI65" s="3240"/>
      <c r="CJ65" s="3240"/>
      <c r="CK65" s="3241"/>
      <c r="CL65" s="477"/>
    </row>
    <row r="66" spans="1:90" s="478" customFormat="1" ht="9.9499999999999993" customHeight="1" thickTop="1" x14ac:dyDescent="0.2">
      <c r="A66" s="1935"/>
      <c r="B66" s="476"/>
      <c r="C66" s="1317">
        <v>4.2</v>
      </c>
      <c r="D66" s="1307" t="s">
        <v>413</v>
      </c>
      <c r="E66" s="1282"/>
      <c r="F66" s="1282"/>
      <c r="G66" s="1282"/>
      <c r="H66" s="1282"/>
      <c r="I66" s="1282"/>
      <c r="J66" s="1289"/>
      <c r="K66" s="1318"/>
      <c r="L66" s="3242">
        <v>86</v>
      </c>
      <c r="M66" s="3103"/>
      <c r="N66" s="3090"/>
      <c r="O66" s="3090"/>
      <c r="P66" s="3090"/>
      <c r="Q66" s="3090"/>
      <c r="R66" s="3090"/>
      <c r="S66" s="3090"/>
      <c r="T66" s="3090"/>
      <c r="U66" s="3090"/>
      <c r="V66" s="3090"/>
      <c r="W66" s="3090"/>
      <c r="X66" s="3090"/>
      <c r="Y66" s="3090"/>
      <c r="Z66" s="3090"/>
      <c r="AA66" s="3090"/>
      <c r="AB66" s="3090"/>
      <c r="AC66" s="3090"/>
      <c r="AD66" s="3243"/>
      <c r="AE66" s="3243"/>
      <c r="AF66" s="3243"/>
      <c r="AG66" s="3243"/>
      <c r="AH66" s="3243"/>
      <c r="AI66" s="3243"/>
      <c r="AJ66" s="3243"/>
      <c r="AK66" s="3243"/>
      <c r="AL66" s="3243"/>
      <c r="AM66" s="3243"/>
      <c r="AN66" s="3243"/>
      <c r="AO66" s="3243"/>
      <c r="AP66" s="3243"/>
      <c r="AQ66" s="3243"/>
      <c r="AR66" s="3243"/>
      <c r="AS66" s="3243"/>
      <c r="AT66" s="3243"/>
      <c r="AU66" s="3243"/>
      <c r="AV66" s="3245"/>
      <c r="AW66" s="3245"/>
      <c r="AX66" s="3245"/>
      <c r="AY66" s="3245"/>
      <c r="AZ66" s="3245"/>
      <c r="BA66" s="3245"/>
      <c r="BB66" s="3245"/>
      <c r="BC66" s="3245"/>
      <c r="BD66" s="3245"/>
      <c r="BE66" s="3245"/>
      <c r="BF66" s="3245"/>
      <c r="BG66" s="3245"/>
      <c r="BH66" s="3245"/>
      <c r="BI66" s="3245"/>
      <c r="BJ66" s="3245"/>
      <c r="BK66" s="3245"/>
      <c r="BL66" s="3245"/>
      <c r="BM66" s="3245"/>
      <c r="BN66" s="3245"/>
      <c r="BO66" s="3245"/>
      <c r="BP66" s="3245"/>
      <c r="BQ66" s="3245"/>
      <c r="BR66" s="3245"/>
      <c r="BS66" s="3245"/>
      <c r="BT66" s="3245"/>
      <c r="BU66" s="3245"/>
      <c r="BV66" s="3245"/>
      <c r="BW66" s="3245"/>
      <c r="BX66" s="3245"/>
      <c r="BY66" s="3245"/>
      <c r="BZ66" s="3245"/>
      <c r="CA66" s="3245"/>
      <c r="CB66" s="3245"/>
      <c r="CC66" s="3245"/>
      <c r="CD66" s="3245"/>
      <c r="CE66" s="3245"/>
      <c r="CF66" s="3245"/>
      <c r="CG66" s="3245"/>
      <c r="CH66" s="3245"/>
      <c r="CI66" s="3245"/>
      <c r="CJ66" s="3245"/>
      <c r="CK66" s="3247"/>
      <c r="CL66" s="477"/>
    </row>
    <row r="67" spans="1:90" s="478" customFormat="1" ht="9.9499999999999993" customHeight="1" thickBot="1" x14ac:dyDescent="0.25">
      <c r="A67" s="1935"/>
      <c r="B67" s="476"/>
      <c r="C67" s="1319"/>
      <c r="D67" s="1320" t="s">
        <v>414</v>
      </c>
      <c r="E67" s="1293"/>
      <c r="F67" s="1282"/>
      <c r="G67" s="1282"/>
      <c r="H67" s="1282"/>
      <c r="I67" s="1289"/>
      <c r="J67" s="1291"/>
      <c r="K67" s="1318"/>
      <c r="L67" s="3242"/>
      <c r="M67" s="3103"/>
      <c r="N67" s="3090"/>
      <c r="O67" s="3090"/>
      <c r="P67" s="3090"/>
      <c r="Q67" s="3090"/>
      <c r="R67" s="3090"/>
      <c r="S67" s="3090"/>
      <c r="T67" s="3090"/>
      <c r="U67" s="3090"/>
      <c r="V67" s="3090"/>
      <c r="W67" s="3090"/>
      <c r="X67" s="3090"/>
      <c r="Y67" s="3090"/>
      <c r="Z67" s="3090"/>
      <c r="AA67" s="3090"/>
      <c r="AB67" s="3090"/>
      <c r="AC67" s="3090"/>
      <c r="AD67" s="3244"/>
      <c r="AE67" s="3244"/>
      <c r="AF67" s="3244"/>
      <c r="AG67" s="3244"/>
      <c r="AH67" s="3244"/>
      <c r="AI67" s="3244"/>
      <c r="AJ67" s="3244"/>
      <c r="AK67" s="3244"/>
      <c r="AL67" s="3244"/>
      <c r="AM67" s="3244"/>
      <c r="AN67" s="3244"/>
      <c r="AO67" s="3244"/>
      <c r="AP67" s="3244"/>
      <c r="AQ67" s="3244"/>
      <c r="AR67" s="3244"/>
      <c r="AS67" s="3244"/>
      <c r="AT67" s="3244"/>
      <c r="AU67" s="3244"/>
      <c r="AV67" s="3246"/>
      <c r="AW67" s="3246"/>
      <c r="AX67" s="3246"/>
      <c r="AY67" s="3246"/>
      <c r="AZ67" s="3246"/>
      <c r="BA67" s="3246"/>
      <c r="BB67" s="3246"/>
      <c r="BC67" s="3246"/>
      <c r="BD67" s="3246"/>
      <c r="BE67" s="3246"/>
      <c r="BF67" s="3246"/>
      <c r="BG67" s="3246"/>
      <c r="BH67" s="3246"/>
      <c r="BI67" s="3246"/>
      <c r="BJ67" s="3246"/>
      <c r="BK67" s="3246"/>
      <c r="BL67" s="3246"/>
      <c r="BM67" s="3246"/>
      <c r="BN67" s="3246"/>
      <c r="BO67" s="3246"/>
      <c r="BP67" s="3246"/>
      <c r="BQ67" s="3246"/>
      <c r="BR67" s="3246"/>
      <c r="BS67" s="3246"/>
      <c r="BT67" s="3246"/>
      <c r="BU67" s="3246"/>
      <c r="BV67" s="3246"/>
      <c r="BW67" s="3246"/>
      <c r="BX67" s="3246"/>
      <c r="BY67" s="3246"/>
      <c r="BZ67" s="3246"/>
      <c r="CA67" s="3246"/>
      <c r="CB67" s="3246"/>
      <c r="CC67" s="3246"/>
      <c r="CD67" s="3246"/>
      <c r="CE67" s="3246"/>
      <c r="CF67" s="3246"/>
      <c r="CG67" s="3246"/>
      <c r="CH67" s="3246"/>
      <c r="CI67" s="3246"/>
      <c r="CJ67" s="3246"/>
      <c r="CK67" s="3248"/>
      <c r="CL67" s="477"/>
    </row>
    <row r="68" spans="1:90" s="478" customFormat="1" ht="9.9499999999999993" customHeight="1" thickTop="1" thickBot="1" x14ac:dyDescent="0.25">
      <c r="A68" s="1935"/>
      <c r="B68" s="476"/>
      <c r="C68" s="1317" t="s">
        <v>617</v>
      </c>
      <c r="D68" s="1307" t="s">
        <v>728</v>
      </c>
      <c r="E68" s="1348"/>
      <c r="F68" s="1289"/>
      <c r="G68" s="1289"/>
      <c r="H68" s="1289"/>
      <c r="I68" s="1287"/>
      <c r="J68" s="1292"/>
      <c r="K68" s="1318"/>
      <c r="L68" s="3242"/>
      <c r="M68" s="3105"/>
      <c r="N68" s="3100"/>
      <c r="O68" s="3100"/>
      <c r="P68" s="3100"/>
      <c r="Q68" s="3100"/>
      <c r="R68" s="3100"/>
      <c r="S68" s="3100"/>
      <c r="T68" s="3100"/>
      <c r="U68" s="3106"/>
      <c r="V68" s="3107"/>
      <c r="W68" s="3107"/>
      <c r="X68" s="3107"/>
      <c r="Y68" s="3107"/>
      <c r="Z68" s="3107"/>
      <c r="AA68" s="3107"/>
      <c r="AB68" s="3107"/>
      <c r="AC68" s="3108"/>
      <c r="AD68" s="3249"/>
      <c r="AE68" s="3249"/>
      <c r="AF68" s="3249"/>
      <c r="AG68" s="3249"/>
      <c r="AH68" s="3249"/>
      <c r="AI68" s="3249"/>
      <c r="AJ68" s="3249"/>
      <c r="AK68" s="3249"/>
      <c r="AL68" s="3249"/>
      <c r="AM68" s="3099"/>
      <c r="AN68" s="3099"/>
      <c r="AO68" s="3099"/>
      <c r="AP68" s="3099"/>
      <c r="AQ68" s="3099"/>
      <c r="AR68" s="3099"/>
      <c r="AS68" s="3099"/>
      <c r="AT68" s="3099"/>
      <c r="AU68" s="3099"/>
      <c r="AV68" s="3100"/>
      <c r="AW68" s="3100"/>
      <c r="AX68" s="3100"/>
      <c r="AY68" s="3100"/>
      <c r="AZ68" s="3100"/>
      <c r="BA68" s="3100"/>
      <c r="BB68" s="3100"/>
      <c r="BC68" s="3100"/>
      <c r="BD68" s="3100"/>
      <c r="BE68" s="3095"/>
      <c r="BF68" s="3095"/>
      <c r="BG68" s="3095"/>
      <c r="BH68" s="3095"/>
      <c r="BI68" s="3095"/>
      <c r="BJ68" s="3095"/>
      <c r="BK68" s="3095"/>
      <c r="BL68" s="3095"/>
      <c r="BM68" s="3095"/>
      <c r="BN68" s="3095"/>
      <c r="BO68" s="3095"/>
      <c r="BP68" s="3095"/>
      <c r="BQ68" s="3095"/>
      <c r="BR68" s="3095"/>
      <c r="BS68" s="3095"/>
      <c r="BT68" s="3095"/>
      <c r="BU68" s="3095"/>
      <c r="BV68" s="3100">
        <f>M68+U68-AV68+BE68-BN68</f>
        <v>0</v>
      </c>
      <c r="BW68" s="3112"/>
      <c r="BX68" s="3112"/>
      <c r="BY68" s="3112"/>
      <c r="BZ68" s="3112"/>
      <c r="CA68" s="3112"/>
      <c r="CB68" s="3112"/>
      <c r="CC68" s="3112"/>
      <c r="CD68" s="3112"/>
      <c r="CE68" s="3100"/>
      <c r="CF68" s="3100"/>
      <c r="CG68" s="3100"/>
      <c r="CH68" s="3100"/>
      <c r="CI68" s="3100"/>
      <c r="CJ68" s="3100"/>
      <c r="CK68" s="3250"/>
      <c r="CL68" s="477"/>
    </row>
    <row r="69" spans="1:90" s="478" customFormat="1" ht="9.9499999999999993" customHeight="1" thickTop="1" thickBot="1" x14ac:dyDescent="0.25">
      <c r="A69" s="1935"/>
      <c r="B69" s="476"/>
      <c r="C69" s="1319"/>
      <c r="D69" s="1309" t="s">
        <v>727</v>
      </c>
      <c r="E69" s="1348"/>
      <c r="F69" s="1286"/>
      <c r="G69" s="1287"/>
      <c r="H69" s="1287"/>
      <c r="I69" s="1292"/>
      <c r="J69" s="1292"/>
      <c r="K69" s="1318"/>
      <c r="L69" s="3242"/>
      <c r="M69" s="3105"/>
      <c r="N69" s="3100"/>
      <c r="O69" s="3100"/>
      <c r="P69" s="3100"/>
      <c r="Q69" s="3100"/>
      <c r="R69" s="3100"/>
      <c r="S69" s="3100"/>
      <c r="T69" s="3100"/>
      <c r="U69" s="3109"/>
      <c r="V69" s="3110"/>
      <c r="W69" s="3110"/>
      <c r="X69" s="3110"/>
      <c r="Y69" s="3110"/>
      <c r="Z69" s="3110"/>
      <c r="AA69" s="3110"/>
      <c r="AB69" s="3110"/>
      <c r="AC69" s="3111"/>
      <c r="AD69" s="3249"/>
      <c r="AE69" s="3249"/>
      <c r="AF69" s="3249"/>
      <c r="AG69" s="3249"/>
      <c r="AH69" s="3249"/>
      <c r="AI69" s="3249"/>
      <c r="AJ69" s="3249"/>
      <c r="AK69" s="3249"/>
      <c r="AL69" s="3249"/>
      <c r="AM69" s="3099"/>
      <c r="AN69" s="3099"/>
      <c r="AO69" s="3099"/>
      <c r="AP69" s="3099"/>
      <c r="AQ69" s="3099"/>
      <c r="AR69" s="3099"/>
      <c r="AS69" s="3099"/>
      <c r="AT69" s="3099"/>
      <c r="AU69" s="3099"/>
      <c r="AV69" s="3100"/>
      <c r="AW69" s="3100"/>
      <c r="AX69" s="3100"/>
      <c r="AY69" s="3100"/>
      <c r="AZ69" s="3100"/>
      <c r="BA69" s="3100"/>
      <c r="BB69" s="3100"/>
      <c r="BC69" s="3100"/>
      <c r="BD69" s="3100"/>
      <c r="BE69" s="3095"/>
      <c r="BF69" s="3095"/>
      <c r="BG69" s="3095"/>
      <c r="BH69" s="3095"/>
      <c r="BI69" s="3095"/>
      <c r="BJ69" s="3095"/>
      <c r="BK69" s="3095"/>
      <c r="BL69" s="3095"/>
      <c r="BM69" s="3095"/>
      <c r="BN69" s="3095"/>
      <c r="BO69" s="3095"/>
      <c r="BP69" s="3095"/>
      <c r="BQ69" s="3095"/>
      <c r="BR69" s="3095"/>
      <c r="BS69" s="3095"/>
      <c r="BT69" s="3095"/>
      <c r="BU69" s="3095"/>
      <c r="BV69" s="3112"/>
      <c r="BW69" s="3112"/>
      <c r="BX69" s="3112"/>
      <c r="BY69" s="3112"/>
      <c r="BZ69" s="3112"/>
      <c r="CA69" s="3112"/>
      <c r="CB69" s="3112"/>
      <c r="CC69" s="3112"/>
      <c r="CD69" s="3112"/>
      <c r="CE69" s="3100"/>
      <c r="CF69" s="3100"/>
      <c r="CG69" s="3100"/>
      <c r="CH69" s="3100"/>
      <c r="CI69" s="3100"/>
      <c r="CJ69" s="3100"/>
      <c r="CK69" s="3250"/>
      <c r="CL69" s="477"/>
    </row>
    <row r="70" spans="1:90" s="478" customFormat="1" ht="9.9499999999999993" customHeight="1" thickTop="1" x14ac:dyDescent="0.2">
      <c r="A70" s="1935"/>
      <c r="B70" s="476"/>
      <c r="C70" s="1316"/>
      <c r="D70" s="1282"/>
      <c r="E70" s="1281"/>
      <c r="F70" s="1315"/>
      <c r="G70" s="1286"/>
      <c r="H70" s="1286"/>
      <c r="I70" s="1286"/>
      <c r="J70" s="1286"/>
      <c r="K70" s="1321"/>
      <c r="L70" s="3242">
        <v>87</v>
      </c>
      <c r="M70" s="3103"/>
      <c r="N70" s="3090"/>
      <c r="O70" s="3090"/>
      <c r="P70" s="3090"/>
      <c r="Q70" s="3090"/>
      <c r="R70" s="3090"/>
      <c r="S70" s="3090"/>
      <c r="T70" s="3090"/>
      <c r="U70" s="3090"/>
      <c r="V70" s="3090"/>
      <c r="W70" s="3090"/>
      <c r="X70" s="3090"/>
      <c r="Y70" s="3090"/>
      <c r="Z70" s="3090"/>
      <c r="AA70" s="3090"/>
      <c r="AB70" s="3090"/>
      <c r="AC70" s="3090"/>
      <c r="AD70" s="3113"/>
      <c r="AE70" s="3113"/>
      <c r="AF70" s="3113"/>
      <c r="AG70" s="3113"/>
      <c r="AH70" s="3113"/>
      <c r="AI70" s="3113"/>
      <c r="AJ70" s="3113"/>
      <c r="AK70" s="3113"/>
      <c r="AL70" s="3113"/>
      <c r="AM70" s="3113"/>
      <c r="AN70" s="3113"/>
      <c r="AO70" s="3113"/>
      <c r="AP70" s="3113"/>
      <c r="AQ70" s="3113"/>
      <c r="AR70" s="3113"/>
      <c r="AS70" s="3113"/>
      <c r="AT70" s="3113"/>
      <c r="AU70" s="3113"/>
      <c r="AV70" s="3090"/>
      <c r="AW70" s="3090"/>
      <c r="AX70" s="3090"/>
      <c r="AY70" s="3090"/>
      <c r="AZ70" s="3090"/>
      <c r="BA70" s="3090"/>
      <c r="BB70" s="3090"/>
      <c r="BC70" s="3090"/>
      <c r="BD70" s="3090"/>
      <c r="BE70" s="3090"/>
      <c r="BF70" s="3090"/>
      <c r="BG70" s="3090"/>
      <c r="BH70" s="3090"/>
      <c r="BI70" s="3090"/>
      <c r="BJ70" s="3090"/>
      <c r="BK70" s="3090"/>
      <c r="BL70" s="3090"/>
      <c r="BM70" s="3090"/>
      <c r="BN70" s="3090"/>
      <c r="BO70" s="3090"/>
      <c r="BP70" s="3090"/>
      <c r="BQ70" s="3090"/>
      <c r="BR70" s="3090"/>
      <c r="BS70" s="3090"/>
      <c r="BT70" s="3090"/>
      <c r="BU70" s="3090"/>
      <c r="BV70" s="3090"/>
      <c r="BW70" s="3090"/>
      <c r="BX70" s="3090"/>
      <c r="BY70" s="3090"/>
      <c r="BZ70" s="3090"/>
      <c r="CA70" s="3090"/>
      <c r="CB70" s="3090"/>
      <c r="CC70" s="3090"/>
      <c r="CD70" s="3090"/>
      <c r="CE70" s="3090"/>
      <c r="CF70" s="3090"/>
      <c r="CG70" s="3090"/>
      <c r="CH70" s="3090"/>
      <c r="CI70" s="3090"/>
      <c r="CJ70" s="3090"/>
      <c r="CK70" s="3251"/>
      <c r="CL70" s="477"/>
    </row>
    <row r="71" spans="1:90" s="478" customFormat="1" ht="9.9499999999999993" customHeight="1" thickBot="1" x14ac:dyDescent="0.25">
      <c r="A71" s="1935"/>
      <c r="B71" s="476"/>
      <c r="C71" s="1316"/>
      <c r="D71" s="1282"/>
      <c r="E71" s="1286"/>
      <c r="F71" s="1315"/>
      <c r="G71" s="1286"/>
      <c r="H71" s="1286"/>
      <c r="I71" s="1286"/>
      <c r="J71" s="1286"/>
      <c r="K71" s="1321"/>
      <c r="L71" s="3242"/>
      <c r="M71" s="3103"/>
      <c r="N71" s="3090"/>
      <c r="O71" s="3090"/>
      <c r="P71" s="3090"/>
      <c r="Q71" s="3090"/>
      <c r="R71" s="3090"/>
      <c r="S71" s="3090"/>
      <c r="T71" s="3090"/>
      <c r="U71" s="3090"/>
      <c r="V71" s="3090"/>
      <c r="W71" s="3090"/>
      <c r="X71" s="3090"/>
      <c r="Y71" s="3090"/>
      <c r="Z71" s="3090"/>
      <c r="AA71" s="3090"/>
      <c r="AB71" s="3090"/>
      <c r="AC71" s="3090"/>
      <c r="AD71" s="3113"/>
      <c r="AE71" s="3113"/>
      <c r="AF71" s="3113"/>
      <c r="AG71" s="3113"/>
      <c r="AH71" s="3113"/>
      <c r="AI71" s="3113"/>
      <c r="AJ71" s="3113"/>
      <c r="AK71" s="3113"/>
      <c r="AL71" s="3113"/>
      <c r="AM71" s="3113"/>
      <c r="AN71" s="3113"/>
      <c r="AO71" s="3113"/>
      <c r="AP71" s="3113"/>
      <c r="AQ71" s="3113"/>
      <c r="AR71" s="3113"/>
      <c r="AS71" s="3113"/>
      <c r="AT71" s="3113"/>
      <c r="AU71" s="3113"/>
      <c r="AV71" s="3090"/>
      <c r="AW71" s="3090"/>
      <c r="AX71" s="3090"/>
      <c r="AY71" s="3090"/>
      <c r="AZ71" s="3090"/>
      <c r="BA71" s="3090"/>
      <c r="BB71" s="3090"/>
      <c r="BC71" s="3090"/>
      <c r="BD71" s="3090"/>
      <c r="BE71" s="3090"/>
      <c r="BF71" s="3090"/>
      <c r="BG71" s="3090"/>
      <c r="BH71" s="3090"/>
      <c r="BI71" s="3090"/>
      <c r="BJ71" s="3090"/>
      <c r="BK71" s="3090"/>
      <c r="BL71" s="3090"/>
      <c r="BM71" s="3090"/>
      <c r="BN71" s="3090"/>
      <c r="BO71" s="3090"/>
      <c r="BP71" s="3090"/>
      <c r="BQ71" s="3090"/>
      <c r="BR71" s="3090"/>
      <c r="BS71" s="3090"/>
      <c r="BT71" s="3090"/>
      <c r="BU71" s="3090"/>
      <c r="BV71" s="3090"/>
      <c r="BW71" s="3090"/>
      <c r="BX71" s="3090"/>
      <c r="BY71" s="3090"/>
      <c r="BZ71" s="3090"/>
      <c r="CA71" s="3090"/>
      <c r="CB71" s="3090"/>
      <c r="CC71" s="3090"/>
      <c r="CD71" s="3090"/>
      <c r="CE71" s="3090"/>
      <c r="CF71" s="3090"/>
      <c r="CG71" s="3090"/>
      <c r="CH71" s="3090"/>
      <c r="CI71" s="3090"/>
      <c r="CJ71" s="3090"/>
      <c r="CK71" s="3251"/>
      <c r="CL71" s="477"/>
    </row>
    <row r="72" spans="1:90" s="478" customFormat="1" ht="9.9499999999999993" customHeight="1" thickTop="1" thickBot="1" x14ac:dyDescent="0.25">
      <c r="A72" s="1935"/>
      <c r="B72" s="476"/>
      <c r="C72" s="1316"/>
      <c r="D72" s="1282"/>
      <c r="E72" s="1295"/>
      <c r="F72" s="1315"/>
      <c r="G72" s="1286"/>
      <c r="H72" s="1286"/>
      <c r="I72" s="1286"/>
      <c r="J72" s="1289"/>
      <c r="K72" s="1321"/>
      <c r="L72" s="3242"/>
      <c r="M72" s="3105"/>
      <c r="N72" s="3100"/>
      <c r="O72" s="3100"/>
      <c r="P72" s="3100"/>
      <c r="Q72" s="3100"/>
      <c r="R72" s="3100"/>
      <c r="S72" s="3100"/>
      <c r="T72" s="3100"/>
      <c r="U72" s="3106"/>
      <c r="V72" s="3107"/>
      <c r="W72" s="3107"/>
      <c r="X72" s="3107"/>
      <c r="Y72" s="3107"/>
      <c r="Z72" s="3107"/>
      <c r="AA72" s="3107"/>
      <c r="AB72" s="3107"/>
      <c r="AC72" s="3108"/>
      <c r="AD72" s="3095"/>
      <c r="AE72" s="3095"/>
      <c r="AF72" s="3095"/>
      <c r="AG72" s="3095"/>
      <c r="AH72" s="3095"/>
      <c r="AI72" s="3095"/>
      <c r="AJ72" s="3095"/>
      <c r="AK72" s="3095"/>
      <c r="AL72" s="3095"/>
      <c r="AM72" s="3114"/>
      <c r="AN72" s="3114"/>
      <c r="AO72" s="3114"/>
      <c r="AP72" s="3114"/>
      <c r="AQ72" s="3114"/>
      <c r="AR72" s="3114"/>
      <c r="AS72" s="3114"/>
      <c r="AT72" s="3114"/>
      <c r="AU72" s="3114"/>
      <c r="AV72" s="3100"/>
      <c r="AW72" s="3100"/>
      <c r="AX72" s="3100"/>
      <c r="AY72" s="3100"/>
      <c r="AZ72" s="3100"/>
      <c r="BA72" s="3100"/>
      <c r="BB72" s="3100"/>
      <c r="BC72" s="3100"/>
      <c r="BD72" s="3100"/>
      <c r="BE72" s="3095"/>
      <c r="BF72" s="3095"/>
      <c r="BG72" s="3095"/>
      <c r="BH72" s="3095"/>
      <c r="BI72" s="3095"/>
      <c r="BJ72" s="3095"/>
      <c r="BK72" s="3095"/>
      <c r="BL72" s="3095"/>
      <c r="BM72" s="3095"/>
      <c r="BN72" s="3095"/>
      <c r="BO72" s="3095"/>
      <c r="BP72" s="3095"/>
      <c r="BQ72" s="3095"/>
      <c r="BR72" s="3095"/>
      <c r="BS72" s="3095"/>
      <c r="BT72" s="3095"/>
      <c r="BU72" s="3095"/>
      <c r="BV72" s="3100">
        <f>M72+U72+AD72+AM72-AV72+BE72-BN72</f>
        <v>0</v>
      </c>
      <c r="BW72" s="3112"/>
      <c r="BX72" s="3112"/>
      <c r="BY72" s="3112"/>
      <c r="BZ72" s="3112"/>
      <c r="CA72" s="3112"/>
      <c r="CB72" s="3112"/>
      <c r="CC72" s="3112"/>
      <c r="CD72" s="3112"/>
      <c r="CE72" s="3100"/>
      <c r="CF72" s="3100"/>
      <c r="CG72" s="3100"/>
      <c r="CH72" s="3100"/>
      <c r="CI72" s="3100"/>
      <c r="CJ72" s="3100"/>
      <c r="CK72" s="3250"/>
      <c r="CL72" s="477"/>
    </row>
    <row r="73" spans="1:90" s="478" customFormat="1" ht="9.9499999999999993" customHeight="1" thickTop="1" thickBot="1" x14ac:dyDescent="0.25">
      <c r="A73" s="1935"/>
      <c r="B73" s="476"/>
      <c r="C73" s="1316"/>
      <c r="D73" s="1309" t="s">
        <v>975</v>
      </c>
      <c r="E73" s="1781"/>
      <c r="F73" s="1315"/>
      <c r="G73" s="1286"/>
      <c r="H73" s="1286"/>
      <c r="I73" s="1286"/>
      <c r="J73" s="1291"/>
      <c r="K73" s="1322"/>
      <c r="L73" s="3242"/>
      <c r="M73" s="3105"/>
      <c r="N73" s="3100"/>
      <c r="O73" s="3100"/>
      <c r="P73" s="3100"/>
      <c r="Q73" s="3100"/>
      <c r="R73" s="3100"/>
      <c r="S73" s="3100"/>
      <c r="T73" s="3100"/>
      <c r="U73" s="3109"/>
      <c r="V73" s="3110"/>
      <c r="W73" s="3110"/>
      <c r="X73" s="3110"/>
      <c r="Y73" s="3110"/>
      <c r="Z73" s="3110"/>
      <c r="AA73" s="3110"/>
      <c r="AB73" s="3110"/>
      <c r="AC73" s="3111"/>
      <c r="AD73" s="3095"/>
      <c r="AE73" s="3095"/>
      <c r="AF73" s="3095"/>
      <c r="AG73" s="3095"/>
      <c r="AH73" s="3095"/>
      <c r="AI73" s="3095"/>
      <c r="AJ73" s="3095"/>
      <c r="AK73" s="3095"/>
      <c r="AL73" s="3095"/>
      <c r="AM73" s="3114"/>
      <c r="AN73" s="3114"/>
      <c r="AO73" s="3114"/>
      <c r="AP73" s="3114"/>
      <c r="AQ73" s="3114"/>
      <c r="AR73" s="3114"/>
      <c r="AS73" s="3114"/>
      <c r="AT73" s="3114"/>
      <c r="AU73" s="3114"/>
      <c r="AV73" s="3100"/>
      <c r="AW73" s="3100"/>
      <c r="AX73" s="3100"/>
      <c r="AY73" s="3100"/>
      <c r="AZ73" s="3100"/>
      <c r="BA73" s="3100"/>
      <c r="BB73" s="3100"/>
      <c r="BC73" s="3100"/>
      <c r="BD73" s="3100"/>
      <c r="BE73" s="3095"/>
      <c r="BF73" s="3095"/>
      <c r="BG73" s="3095"/>
      <c r="BH73" s="3095"/>
      <c r="BI73" s="3095"/>
      <c r="BJ73" s="3095"/>
      <c r="BK73" s="3095"/>
      <c r="BL73" s="3095"/>
      <c r="BM73" s="3095"/>
      <c r="BN73" s="3095"/>
      <c r="BO73" s="3095"/>
      <c r="BP73" s="3095"/>
      <c r="BQ73" s="3095"/>
      <c r="BR73" s="3095"/>
      <c r="BS73" s="3095"/>
      <c r="BT73" s="3095"/>
      <c r="BU73" s="3095"/>
      <c r="BV73" s="3112"/>
      <c r="BW73" s="3112"/>
      <c r="BX73" s="3112"/>
      <c r="BY73" s="3112"/>
      <c r="BZ73" s="3112"/>
      <c r="CA73" s="3112"/>
      <c r="CB73" s="3112"/>
      <c r="CC73" s="3112"/>
      <c r="CD73" s="3112"/>
      <c r="CE73" s="3100"/>
      <c r="CF73" s="3100"/>
      <c r="CG73" s="3100"/>
      <c r="CH73" s="3100"/>
      <c r="CI73" s="3100"/>
      <c r="CJ73" s="3100"/>
      <c r="CK73" s="3250"/>
      <c r="CL73" s="477"/>
    </row>
    <row r="74" spans="1:90" s="478" customFormat="1" ht="9.9499999999999993" customHeight="1" thickTop="1" x14ac:dyDescent="0.2">
      <c r="A74" s="1935"/>
      <c r="B74" s="476"/>
      <c r="C74" s="1316"/>
      <c r="D74" s="1309"/>
      <c r="E74" s="1281"/>
      <c r="F74" s="1315"/>
      <c r="G74" s="1281"/>
      <c r="H74" s="1281"/>
      <c r="I74" s="1281"/>
      <c r="J74" s="1289"/>
      <c r="K74" s="1321"/>
      <c r="L74" s="3370">
        <v>88</v>
      </c>
      <c r="M74" s="3103"/>
      <c r="N74" s="3090"/>
      <c r="O74" s="3090"/>
      <c r="P74" s="3090"/>
      <c r="Q74" s="3090"/>
      <c r="R74" s="3090"/>
      <c r="S74" s="3090"/>
      <c r="T74" s="3090"/>
      <c r="U74" s="3090"/>
      <c r="V74" s="3090"/>
      <c r="W74" s="3090"/>
      <c r="X74" s="3090"/>
      <c r="Y74" s="3090"/>
      <c r="Z74" s="3090"/>
      <c r="AA74" s="3090"/>
      <c r="AB74" s="3090"/>
      <c r="AC74" s="3090"/>
      <c r="AD74" s="3113"/>
      <c r="AE74" s="3113"/>
      <c r="AF74" s="3113"/>
      <c r="AG74" s="3113"/>
      <c r="AH74" s="3113"/>
      <c r="AI74" s="3113"/>
      <c r="AJ74" s="3113"/>
      <c r="AK74" s="3113"/>
      <c r="AL74" s="3113"/>
      <c r="AM74" s="3113"/>
      <c r="AN74" s="3113"/>
      <c r="AO74" s="3113"/>
      <c r="AP74" s="3113"/>
      <c r="AQ74" s="3113"/>
      <c r="AR74" s="3113"/>
      <c r="AS74" s="3113"/>
      <c r="AT74" s="3113"/>
      <c r="AU74" s="3113"/>
      <c r="AV74" s="3090"/>
      <c r="AW74" s="3090"/>
      <c r="AX74" s="3090"/>
      <c r="AY74" s="3090"/>
      <c r="AZ74" s="3090"/>
      <c r="BA74" s="3090"/>
      <c r="BB74" s="3090"/>
      <c r="BC74" s="3090"/>
      <c r="BD74" s="3090"/>
      <c r="BE74" s="3090"/>
      <c r="BF74" s="3090"/>
      <c r="BG74" s="3090"/>
      <c r="BH74" s="3090"/>
      <c r="BI74" s="3090"/>
      <c r="BJ74" s="3090"/>
      <c r="BK74" s="3090"/>
      <c r="BL74" s="3090"/>
      <c r="BM74" s="3090"/>
      <c r="BN74" s="3090"/>
      <c r="BO74" s="3090"/>
      <c r="BP74" s="3090"/>
      <c r="BQ74" s="3090"/>
      <c r="BR74" s="3090"/>
      <c r="BS74" s="3090"/>
      <c r="BT74" s="3090"/>
      <c r="BU74" s="3090"/>
      <c r="BV74" s="3090"/>
      <c r="BW74" s="3090"/>
      <c r="BX74" s="3090"/>
      <c r="BY74" s="3090"/>
      <c r="BZ74" s="3090"/>
      <c r="CA74" s="3090"/>
      <c r="CB74" s="3090"/>
      <c r="CC74" s="3090"/>
      <c r="CD74" s="3090"/>
      <c r="CE74" s="3090"/>
      <c r="CF74" s="3090"/>
      <c r="CG74" s="3090"/>
      <c r="CH74" s="3090"/>
      <c r="CI74" s="3090"/>
      <c r="CJ74" s="3090"/>
      <c r="CK74" s="3251"/>
      <c r="CL74" s="477"/>
    </row>
    <row r="75" spans="1:90" s="478" customFormat="1" ht="9.9499999999999993" customHeight="1" thickBot="1" x14ac:dyDescent="0.25">
      <c r="A75" s="1935"/>
      <c r="B75" s="476"/>
      <c r="C75" s="1316"/>
      <c r="D75" s="1282"/>
      <c r="E75" s="1281"/>
      <c r="F75" s="1315"/>
      <c r="G75" s="1289"/>
      <c r="H75" s="1289"/>
      <c r="I75" s="1289"/>
      <c r="J75" s="1289"/>
      <c r="K75" s="1321"/>
      <c r="L75" s="3370"/>
      <c r="M75" s="3103"/>
      <c r="N75" s="3090"/>
      <c r="O75" s="3090"/>
      <c r="P75" s="3090"/>
      <c r="Q75" s="3090"/>
      <c r="R75" s="3090"/>
      <c r="S75" s="3090"/>
      <c r="T75" s="3090"/>
      <c r="U75" s="3090"/>
      <c r="V75" s="3090"/>
      <c r="W75" s="3090"/>
      <c r="X75" s="3090"/>
      <c r="Y75" s="3090"/>
      <c r="Z75" s="3090"/>
      <c r="AA75" s="3090"/>
      <c r="AB75" s="3090"/>
      <c r="AC75" s="3090"/>
      <c r="AD75" s="3113"/>
      <c r="AE75" s="3113"/>
      <c r="AF75" s="3113"/>
      <c r="AG75" s="3113"/>
      <c r="AH75" s="3113"/>
      <c r="AI75" s="3113"/>
      <c r="AJ75" s="3113"/>
      <c r="AK75" s="3113"/>
      <c r="AL75" s="3113"/>
      <c r="AM75" s="3113"/>
      <c r="AN75" s="3113"/>
      <c r="AO75" s="3113"/>
      <c r="AP75" s="3113"/>
      <c r="AQ75" s="3113"/>
      <c r="AR75" s="3113"/>
      <c r="AS75" s="3113"/>
      <c r="AT75" s="3113"/>
      <c r="AU75" s="3113"/>
      <c r="AV75" s="3090"/>
      <c r="AW75" s="3090"/>
      <c r="AX75" s="3090"/>
      <c r="AY75" s="3090"/>
      <c r="AZ75" s="3090"/>
      <c r="BA75" s="3090"/>
      <c r="BB75" s="3090"/>
      <c r="BC75" s="3090"/>
      <c r="BD75" s="3090"/>
      <c r="BE75" s="3090"/>
      <c r="BF75" s="3090"/>
      <c r="BG75" s="3090"/>
      <c r="BH75" s="3090"/>
      <c r="BI75" s="3090"/>
      <c r="BJ75" s="3090"/>
      <c r="BK75" s="3090"/>
      <c r="BL75" s="3090"/>
      <c r="BM75" s="3090"/>
      <c r="BN75" s="3090"/>
      <c r="BO75" s="3090"/>
      <c r="BP75" s="3090"/>
      <c r="BQ75" s="3090"/>
      <c r="BR75" s="3090"/>
      <c r="BS75" s="3090"/>
      <c r="BT75" s="3090"/>
      <c r="BU75" s="3090"/>
      <c r="BV75" s="3090"/>
      <c r="BW75" s="3090"/>
      <c r="BX75" s="3090"/>
      <c r="BY75" s="3090"/>
      <c r="BZ75" s="3090"/>
      <c r="CA75" s="3090"/>
      <c r="CB75" s="3090"/>
      <c r="CC75" s="3090"/>
      <c r="CD75" s="3090"/>
      <c r="CE75" s="3090"/>
      <c r="CF75" s="3090"/>
      <c r="CG75" s="3090"/>
      <c r="CH75" s="3090"/>
      <c r="CI75" s="3090"/>
      <c r="CJ75" s="3090"/>
      <c r="CK75" s="3251"/>
      <c r="CL75" s="477"/>
    </row>
    <row r="76" spans="1:90" s="478" customFormat="1" ht="9.9499999999999993" customHeight="1" thickTop="1" thickBot="1" x14ac:dyDescent="0.25">
      <c r="A76" s="1935"/>
      <c r="B76" s="476"/>
      <c r="C76" s="1316"/>
      <c r="D76" s="1282"/>
      <c r="E76" s="1293"/>
      <c r="F76" s="1315"/>
      <c r="G76" s="1289"/>
      <c r="H76" s="1289"/>
      <c r="I76" s="1289"/>
      <c r="J76" s="1282"/>
      <c r="K76" s="1318"/>
      <c r="L76" s="3370"/>
      <c r="M76" s="3105"/>
      <c r="N76" s="3100"/>
      <c r="O76" s="3100"/>
      <c r="P76" s="3100"/>
      <c r="Q76" s="3100"/>
      <c r="R76" s="3100"/>
      <c r="S76" s="3100"/>
      <c r="T76" s="3100"/>
      <c r="U76" s="3106"/>
      <c r="V76" s="3107"/>
      <c r="W76" s="3107"/>
      <c r="X76" s="3107"/>
      <c r="Y76" s="3107"/>
      <c r="Z76" s="3107"/>
      <c r="AA76" s="3107"/>
      <c r="AB76" s="3107"/>
      <c r="AC76" s="3108"/>
      <c r="AD76" s="3095"/>
      <c r="AE76" s="3095"/>
      <c r="AF76" s="3095"/>
      <c r="AG76" s="3095"/>
      <c r="AH76" s="3095"/>
      <c r="AI76" s="3095"/>
      <c r="AJ76" s="3095"/>
      <c r="AK76" s="3095"/>
      <c r="AL76" s="3095"/>
      <c r="AM76" s="3095"/>
      <c r="AN76" s="3095"/>
      <c r="AO76" s="3095"/>
      <c r="AP76" s="3095"/>
      <c r="AQ76" s="3095"/>
      <c r="AR76" s="3095"/>
      <c r="AS76" s="3095"/>
      <c r="AT76" s="3095"/>
      <c r="AU76" s="3095"/>
      <c r="AV76" s="3100"/>
      <c r="AW76" s="3100"/>
      <c r="AX76" s="3100"/>
      <c r="AY76" s="3100"/>
      <c r="AZ76" s="3100"/>
      <c r="BA76" s="3100"/>
      <c r="BB76" s="3100"/>
      <c r="BC76" s="3100"/>
      <c r="BD76" s="3100"/>
      <c r="BE76" s="3095"/>
      <c r="BF76" s="3095"/>
      <c r="BG76" s="3095"/>
      <c r="BH76" s="3095"/>
      <c r="BI76" s="3095"/>
      <c r="BJ76" s="3095"/>
      <c r="BK76" s="3095"/>
      <c r="BL76" s="3095"/>
      <c r="BM76" s="3095"/>
      <c r="BN76" s="3114"/>
      <c r="BO76" s="3114"/>
      <c r="BP76" s="3114"/>
      <c r="BQ76" s="3114"/>
      <c r="BR76" s="3114"/>
      <c r="BS76" s="3114"/>
      <c r="BT76" s="3114"/>
      <c r="BU76" s="3114"/>
      <c r="BV76" s="3100">
        <f>M76+U76+AD76+AM76-AV76+BE76-BN76</f>
        <v>0</v>
      </c>
      <c r="BW76" s="3112"/>
      <c r="BX76" s="3112"/>
      <c r="BY76" s="3112"/>
      <c r="BZ76" s="3112"/>
      <c r="CA76" s="3112"/>
      <c r="CB76" s="3112"/>
      <c r="CC76" s="3112"/>
      <c r="CD76" s="3112"/>
      <c r="CE76" s="3100"/>
      <c r="CF76" s="3100"/>
      <c r="CG76" s="3100"/>
      <c r="CH76" s="3100"/>
      <c r="CI76" s="3100"/>
      <c r="CJ76" s="3100"/>
      <c r="CK76" s="3250"/>
      <c r="CL76" s="477"/>
    </row>
    <row r="77" spans="1:90" s="478" customFormat="1" ht="9.9499999999999993" customHeight="1" thickTop="1" thickBot="1" x14ac:dyDescent="0.25">
      <c r="A77" s="1935"/>
      <c r="B77" s="476"/>
      <c r="C77" s="1316"/>
      <c r="D77" s="1309" t="s">
        <v>729</v>
      </c>
      <c r="E77" s="1293"/>
      <c r="F77" s="1315"/>
      <c r="G77" s="1289"/>
      <c r="H77" s="1289"/>
      <c r="I77" s="1289"/>
      <c r="J77" s="1282"/>
      <c r="K77" s="1318"/>
      <c r="L77" s="3370"/>
      <c r="M77" s="3105"/>
      <c r="N77" s="3100"/>
      <c r="O77" s="3100"/>
      <c r="P77" s="3100"/>
      <c r="Q77" s="3100"/>
      <c r="R77" s="3100"/>
      <c r="S77" s="3100"/>
      <c r="T77" s="3100"/>
      <c r="U77" s="3109"/>
      <c r="V77" s="3110"/>
      <c r="W77" s="3110"/>
      <c r="X77" s="3110"/>
      <c r="Y77" s="3110"/>
      <c r="Z77" s="3110"/>
      <c r="AA77" s="3110"/>
      <c r="AB77" s="3110"/>
      <c r="AC77" s="3111"/>
      <c r="AD77" s="3095"/>
      <c r="AE77" s="3095"/>
      <c r="AF77" s="3095"/>
      <c r="AG77" s="3095"/>
      <c r="AH77" s="3095"/>
      <c r="AI77" s="3095"/>
      <c r="AJ77" s="3095"/>
      <c r="AK77" s="3095"/>
      <c r="AL77" s="3095"/>
      <c r="AM77" s="3095"/>
      <c r="AN77" s="3095"/>
      <c r="AO77" s="3095"/>
      <c r="AP77" s="3095"/>
      <c r="AQ77" s="3095"/>
      <c r="AR77" s="3095"/>
      <c r="AS77" s="3095"/>
      <c r="AT77" s="3095"/>
      <c r="AU77" s="3095"/>
      <c r="AV77" s="3100"/>
      <c r="AW77" s="3100"/>
      <c r="AX77" s="3100"/>
      <c r="AY77" s="3100"/>
      <c r="AZ77" s="3100"/>
      <c r="BA77" s="3100"/>
      <c r="BB77" s="3100"/>
      <c r="BC77" s="3100"/>
      <c r="BD77" s="3100"/>
      <c r="BE77" s="3095"/>
      <c r="BF77" s="3095"/>
      <c r="BG77" s="3095"/>
      <c r="BH77" s="3095"/>
      <c r="BI77" s="3095"/>
      <c r="BJ77" s="3095"/>
      <c r="BK77" s="3095"/>
      <c r="BL77" s="3095"/>
      <c r="BM77" s="3095"/>
      <c r="BN77" s="3114"/>
      <c r="BO77" s="3114"/>
      <c r="BP77" s="3114"/>
      <c r="BQ77" s="3114"/>
      <c r="BR77" s="3114"/>
      <c r="BS77" s="3114"/>
      <c r="BT77" s="3114"/>
      <c r="BU77" s="3114"/>
      <c r="BV77" s="3112"/>
      <c r="BW77" s="3112"/>
      <c r="BX77" s="3112"/>
      <c r="BY77" s="3112"/>
      <c r="BZ77" s="3112"/>
      <c r="CA77" s="3112"/>
      <c r="CB77" s="3112"/>
      <c r="CC77" s="3112"/>
      <c r="CD77" s="3112"/>
      <c r="CE77" s="3100"/>
      <c r="CF77" s="3100"/>
      <c r="CG77" s="3100"/>
      <c r="CH77" s="3100"/>
      <c r="CI77" s="3100"/>
      <c r="CJ77" s="3100"/>
      <c r="CK77" s="3250"/>
      <c r="CL77" s="477"/>
    </row>
    <row r="78" spans="1:90" s="478" customFormat="1" ht="9.9499999999999993" customHeight="1" thickTop="1" x14ac:dyDescent="0.2">
      <c r="A78" s="1935"/>
      <c r="B78" s="476"/>
      <c r="C78" s="1316"/>
      <c r="D78" s="1309"/>
      <c r="E78" s="1293"/>
      <c r="F78" s="1315"/>
      <c r="G78" s="1289"/>
      <c r="H78" s="1289"/>
      <c r="I78" s="1289"/>
      <c r="J78" s="1282"/>
      <c r="K78" s="1323"/>
      <c r="L78" s="3370">
        <v>89</v>
      </c>
      <c r="M78" s="3103"/>
      <c r="N78" s="3090"/>
      <c r="O78" s="3090"/>
      <c r="P78" s="3090"/>
      <c r="Q78" s="3090"/>
      <c r="R78" s="3090"/>
      <c r="S78" s="3090"/>
      <c r="T78" s="3090"/>
      <c r="U78" s="3090"/>
      <c r="V78" s="3090"/>
      <c r="W78" s="3090"/>
      <c r="X78" s="3090"/>
      <c r="Y78" s="3090"/>
      <c r="Z78" s="3090"/>
      <c r="AA78" s="3090"/>
      <c r="AB78" s="3090"/>
      <c r="AC78" s="3090"/>
      <c r="AD78" s="3113"/>
      <c r="AE78" s="3113"/>
      <c r="AF78" s="3113"/>
      <c r="AG78" s="3113"/>
      <c r="AH78" s="3113"/>
      <c r="AI78" s="3113"/>
      <c r="AJ78" s="3113"/>
      <c r="AK78" s="3113"/>
      <c r="AL78" s="3113"/>
      <c r="AM78" s="3113"/>
      <c r="AN78" s="3113"/>
      <c r="AO78" s="3113"/>
      <c r="AP78" s="3113"/>
      <c r="AQ78" s="3113"/>
      <c r="AR78" s="3113"/>
      <c r="AS78" s="3113"/>
      <c r="AT78" s="3113"/>
      <c r="AU78" s="3113"/>
      <c r="AV78" s="3090"/>
      <c r="AW78" s="3090"/>
      <c r="AX78" s="3090"/>
      <c r="AY78" s="3090"/>
      <c r="AZ78" s="3090"/>
      <c r="BA78" s="3090"/>
      <c r="BB78" s="3090"/>
      <c r="BC78" s="3090"/>
      <c r="BD78" s="3090"/>
      <c r="BE78" s="3090"/>
      <c r="BF78" s="3090"/>
      <c r="BG78" s="3090"/>
      <c r="BH78" s="3090"/>
      <c r="BI78" s="3090"/>
      <c r="BJ78" s="3090"/>
      <c r="BK78" s="3090"/>
      <c r="BL78" s="3090"/>
      <c r="BM78" s="3090"/>
      <c r="BN78" s="3090"/>
      <c r="BO78" s="3090"/>
      <c r="BP78" s="3090"/>
      <c r="BQ78" s="3090"/>
      <c r="BR78" s="3090"/>
      <c r="BS78" s="3090"/>
      <c r="BT78" s="3090"/>
      <c r="BU78" s="3090"/>
      <c r="BV78" s="3090"/>
      <c r="BW78" s="3090"/>
      <c r="BX78" s="3090"/>
      <c r="BY78" s="3090"/>
      <c r="BZ78" s="3090"/>
      <c r="CA78" s="3090"/>
      <c r="CB78" s="3090"/>
      <c r="CC78" s="3090"/>
      <c r="CD78" s="3090"/>
      <c r="CE78" s="3090"/>
      <c r="CF78" s="3090"/>
      <c r="CG78" s="3090"/>
      <c r="CH78" s="3090"/>
      <c r="CI78" s="3090"/>
      <c r="CJ78" s="3090"/>
      <c r="CK78" s="3251"/>
      <c r="CL78" s="477"/>
    </row>
    <row r="79" spans="1:90" s="478" customFormat="1" ht="9.9499999999999993" customHeight="1" thickBot="1" x14ac:dyDescent="0.25">
      <c r="A79" s="1935"/>
      <c r="B79" s="476"/>
      <c r="C79" s="1316"/>
      <c r="D79" s="1309"/>
      <c r="E79" s="1293"/>
      <c r="F79" s="1315"/>
      <c r="G79" s="1289"/>
      <c r="H79" s="1289"/>
      <c r="I79" s="1289"/>
      <c r="J79" s="1282"/>
      <c r="K79" s="1323"/>
      <c r="L79" s="3370"/>
      <c r="M79" s="3103"/>
      <c r="N79" s="3090"/>
      <c r="O79" s="3090"/>
      <c r="P79" s="3090"/>
      <c r="Q79" s="3090"/>
      <c r="R79" s="3090"/>
      <c r="S79" s="3090"/>
      <c r="T79" s="3090"/>
      <c r="U79" s="3090"/>
      <c r="V79" s="3090"/>
      <c r="W79" s="3090"/>
      <c r="X79" s="3090"/>
      <c r="Y79" s="3090"/>
      <c r="Z79" s="3090"/>
      <c r="AA79" s="3090"/>
      <c r="AB79" s="3090"/>
      <c r="AC79" s="3090"/>
      <c r="AD79" s="3113"/>
      <c r="AE79" s="3113"/>
      <c r="AF79" s="3113"/>
      <c r="AG79" s="3113"/>
      <c r="AH79" s="3113"/>
      <c r="AI79" s="3113"/>
      <c r="AJ79" s="3113"/>
      <c r="AK79" s="3113"/>
      <c r="AL79" s="3113"/>
      <c r="AM79" s="3113"/>
      <c r="AN79" s="3113"/>
      <c r="AO79" s="3113"/>
      <c r="AP79" s="3113"/>
      <c r="AQ79" s="3113"/>
      <c r="AR79" s="3113"/>
      <c r="AS79" s="3113"/>
      <c r="AT79" s="3113"/>
      <c r="AU79" s="3113"/>
      <c r="AV79" s="3090"/>
      <c r="AW79" s="3090"/>
      <c r="AX79" s="3090"/>
      <c r="AY79" s="3090"/>
      <c r="AZ79" s="3090"/>
      <c r="BA79" s="3090"/>
      <c r="BB79" s="3090"/>
      <c r="BC79" s="3090"/>
      <c r="BD79" s="3090"/>
      <c r="BE79" s="3090"/>
      <c r="BF79" s="3090"/>
      <c r="BG79" s="3090"/>
      <c r="BH79" s="3090"/>
      <c r="BI79" s="3090"/>
      <c r="BJ79" s="3090"/>
      <c r="BK79" s="3090"/>
      <c r="BL79" s="3090"/>
      <c r="BM79" s="3090"/>
      <c r="BN79" s="3090"/>
      <c r="BO79" s="3090"/>
      <c r="BP79" s="3090"/>
      <c r="BQ79" s="3090"/>
      <c r="BR79" s="3090"/>
      <c r="BS79" s="3090"/>
      <c r="BT79" s="3090"/>
      <c r="BU79" s="3090"/>
      <c r="BV79" s="3090"/>
      <c r="BW79" s="3090"/>
      <c r="BX79" s="3090"/>
      <c r="BY79" s="3090"/>
      <c r="BZ79" s="3090"/>
      <c r="CA79" s="3090"/>
      <c r="CB79" s="3090"/>
      <c r="CC79" s="3090"/>
      <c r="CD79" s="3090"/>
      <c r="CE79" s="3090"/>
      <c r="CF79" s="3090"/>
      <c r="CG79" s="3090"/>
      <c r="CH79" s="3090"/>
      <c r="CI79" s="3090"/>
      <c r="CJ79" s="3090"/>
      <c r="CK79" s="3251"/>
      <c r="CL79" s="477"/>
    </row>
    <row r="80" spans="1:90" s="478" customFormat="1" ht="9.9499999999999993" customHeight="1" thickTop="1" thickBot="1" x14ac:dyDescent="0.25">
      <c r="A80" s="1935"/>
      <c r="B80" s="476"/>
      <c r="C80" s="1316"/>
      <c r="D80" s="1309"/>
      <c r="E80" s="1293"/>
      <c r="F80" s="1315"/>
      <c r="G80" s="1289"/>
      <c r="H80" s="1289"/>
      <c r="I80" s="1289"/>
      <c r="J80" s="1282"/>
      <c r="K80" s="1323"/>
      <c r="L80" s="3370"/>
      <c r="M80" s="3105"/>
      <c r="N80" s="3100"/>
      <c r="O80" s="3100"/>
      <c r="P80" s="3100"/>
      <c r="Q80" s="3100"/>
      <c r="R80" s="3100"/>
      <c r="S80" s="3100"/>
      <c r="T80" s="3100"/>
      <c r="U80" s="3106"/>
      <c r="V80" s="3107"/>
      <c r="W80" s="3107"/>
      <c r="X80" s="3107"/>
      <c r="Y80" s="3107"/>
      <c r="Z80" s="3107"/>
      <c r="AA80" s="3107"/>
      <c r="AB80" s="3107"/>
      <c r="AC80" s="3108"/>
      <c r="AD80" s="3095"/>
      <c r="AE80" s="3095"/>
      <c r="AF80" s="3095"/>
      <c r="AG80" s="3095"/>
      <c r="AH80" s="3095"/>
      <c r="AI80" s="3095"/>
      <c r="AJ80" s="3095"/>
      <c r="AK80" s="3095"/>
      <c r="AL80" s="3095"/>
      <c r="AM80" s="3114"/>
      <c r="AN80" s="3114"/>
      <c r="AO80" s="3114"/>
      <c r="AP80" s="3114"/>
      <c r="AQ80" s="3114"/>
      <c r="AR80" s="3114"/>
      <c r="AS80" s="3114"/>
      <c r="AT80" s="3114"/>
      <c r="AU80" s="3114"/>
      <c r="AV80" s="3100"/>
      <c r="AW80" s="3100"/>
      <c r="AX80" s="3100"/>
      <c r="AY80" s="3100"/>
      <c r="AZ80" s="3100"/>
      <c r="BA80" s="3100"/>
      <c r="BB80" s="3100"/>
      <c r="BC80" s="3100"/>
      <c r="BD80" s="3100"/>
      <c r="BE80" s="3095"/>
      <c r="BF80" s="3095"/>
      <c r="BG80" s="3095"/>
      <c r="BH80" s="3095"/>
      <c r="BI80" s="3095"/>
      <c r="BJ80" s="3095"/>
      <c r="BK80" s="3095"/>
      <c r="BL80" s="3095"/>
      <c r="BM80" s="3095"/>
      <c r="BN80" s="3095"/>
      <c r="BO80" s="3095"/>
      <c r="BP80" s="3095"/>
      <c r="BQ80" s="3095"/>
      <c r="BR80" s="3095"/>
      <c r="BS80" s="3095"/>
      <c r="BT80" s="3095"/>
      <c r="BU80" s="3095"/>
      <c r="BV80" s="3100">
        <f>M80+U80+AD80+AM80-AV80+BE80-BN80</f>
        <v>0</v>
      </c>
      <c r="BW80" s="3112"/>
      <c r="BX80" s="3112"/>
      <c r="BY80" s="3112"/>
      <c r="BZ80" s="3112"/>
      <c r="CA80" s="3112"/>
      <c r="CB80" s="3112"/>
      <c r="CC80" s="3112"/>
      <c r="CD80" s="3112"/>
      <c r="CE80" s="3100"/>
      <c r="CF80" s="3100"/>
      <c r="CG80" s="3100"/>
      <c r="CH80" s="3100"/>
      <c r="CI80" s="3100"/>
      <c r="CJ80" s="3100"/>
      <c r="CK80" s="3250"/>
      <c r="CL80" s="477"/>
    </row>
    <row r="81" spans="1:90" s="478" customFormat="1" ht="9.9499999999999993" customHeight="1" thickTop="1" thickBot="1" x14ac:dyDescent="0.25">
      <c r="A81" s="1935"/>
      <c r="B81" s="476"/>
      <c r="C81" s="1316"/>
      <c r="D81" s="1309" t="s">
        <v>730</v>
      </c>
      <c r="E81" s="1293"/>
      <c r="F81" s="1315"/>
      <c r="G81" s="1289"/>
      <c r="H81" s="1289"/>
      <c r="I81" s="1289"/>
      <c r="J81" s="1282"/>
      <c r="K81" s="1323"/>
      <c r="L81" s="3370"/>
      <c r="M81" s="3105"/>
      <c r="N81" s="3100"/>
      <c r="O81" s="3100"/>
      <c r="P81" s="3100"/>
      <c r="Q81" s="3100"/>
      <c r="R81" s="3100"/>
      <c r="S81" s="3100"/>
      <c r="T81" s="3100"/>
      <c r="U81" s="3109"/>
      <c r="V81" s="3110"/>
      <c r="W81" s="3110"/>
      <c r="X81" s="3110"/>
      <c r="Y81" s="3110"/>
      <c r="Z81" s="3110"/>
      <c r="AA81" s="3110"/>
      <c r="AB81" s="3110"/>
      <c r="AC81" s="3111"/>
      <c r="AD81" s="3095"/>
      <c r="AE81" s="3095"/>
      <c r="AF81" s="3095"/>
      <c r="AG81" s="3095"/>
      <c r="AH81" s="3095"/>
      <c r="AI81" s="3095"/>
      <c r="AJ81" s="3095"/>
      <c r="AK81" s="3095"/>
      <c r="AL81" s="3095"/>
      <c r="AM81" s="3114"/>
      <c r="AN81" s="3114"/>
      <c r="AO81" s="3114"/>
      <c r="AP81" s="3114"/>
      <c r="AQ81" s="3114"/>
      <c r="AR81" s="3114"/>
      <c r="AS81" s="3114"/>
      <c r="AT81" s="3114"/>
      <c r="AU81" s="3114"/>
      <c r="AV81" s="3100"/>
      <c r="AW81" s="3100"/>
      <c r="AX81" s="3100"/>
      <c r="AY81" s="3100"/>
      <c r="AZ81" s="3100"/>
      <c r="BA81" s="3100"/>
      <c r="BB81" s="3100"/>
      <c r="BC81" s="3100"/>
      <c r="BD81" s="3100"/>
      <c r="BE81" s="3095"/>
      <c r="BF81" s="3095"/>
      <c r="BG81" s="3095"/>
      <c r="BH81" s="3095"/>
      <c r="BI81" s="3095"/>
      <c r="BJ81" s="3095"/>
      <c r="BK81" s="3095"/>
      <c r="BL81" s="3095"/>
      <c r="BM81" s="3095"/>
      <c r="BN81" s="3095"/>
      <c r="BO81" s="3095"/>
      <c r="BP81" s="3095"/>
      <c r="BQ81" s="3095"/>
      <c r="BR81" s="3095"/>
      <c r="BS81" s="3095"/>
      <c r="BT81" s="3095"/>
      <c r="BU81" s="3095"/>
      <c r="BV81" s="3112"/>
      <c r="BW81" s="3112"/>
      <c r="BX81" s="3112"/>
      <c r="BY81" s="3112"/>
      <c r="BZ81" s="3112"/>
      <c r="CA81" s="3112"/>
      <c r="CB81" s="3112"/>
      <c r="CC81" s="3112"/>
      <c r="CD81" s="3112"/>
      <c r="CE81" s="3100"/>
      <c r="CF81" s="3100"/>
      <c r="CG81" s="3100"/>
      <c r="CH81" s="3100"/>
      <c r="CI81" s="3100"/>
      <c r="CJ81" s="3100"/>
      <c r="CK81" s="3250"/>
      <c r="CL81" s="477"/>
    </row>
    <row r="82" spans="1:90" s="478" customFormat="1" ht="9.9499999999999993" customHeight="1" thickTop="1" x14ac:dyDescent="0.2">
      <c r="A82" s="1935"/>
      <c r="B82" s="476"/>
      <c r="C82" s="1326"/>
      <c r="D82" s="1289"/>
      <c r="E82" s="1294"/>
      <c r="F82" s="1282"/>
      <c r="G82" s="1282"/>
      <c r="H82" s="1282"/>
      <c r="I82" s="1282"/>
      <c r="J82" s="1282"/>
      <c r="K82" s="1318"/>
      <c r="L82" s="3242">
        <v>93</v>
      </c>
      <c r="M82" s="3103"/>
      <c r="N82" s="3090"/>
      <c r="O82" s="3090"/>
      <c r="P82" s="3090"/>
      <c r="Q82" s="3090"/>
      <c r="R82" s="3090"/>
      <c r="S82" s="3090"/>
      <c r="T82" s="3090"/>
      <c r="U82" s="3090"/>
      <c r="V82" s="3090"/>
      <c r="W82" s="3090"/>
      <c r="X82" s="3090"/>
      <c r="Y82" s="3090"/>
      <c r="Z82" s="3090"/>
      <c r="AA82" s="3090"/>
      <c r="AB82" s="3090"/>
      <c r="AC82" s="3090"/>
      <c r="AD82" s="3104"/>
      <c r="AE82" s="3104"/>
      <c r="AF82" s="3104"/>
      <c r="AG82" s="3104"/>
      <c r="AH82" s="3104"/>
      <c r="AI82" s="3104"/>
      <c r="AJ82" s="3104"/>
      <c r="AK82" s="3104"/>
      <c r="AL82" s="3104"/>
      <c r="AM82" s="3113"/>
      <c r="AN82" s="3113"/>
      <c r="AO82" s="3113"/>
      <c r="AP82" s="3113"/>
      <c r="AQ82" s="3113"/>
      <c r="AR82" s="3113"/>
      <c r="AS82" s="3113"/>
      <c r="AT82" s="3113"/>
      <c r="AU82" s="3113"/>
      <c r="AV82" s="3090"/>
      <c r="AW82" s="3090"/>
      <c r="AX82" s="3090"/>
      <c r="AY82" s="3090"/>
      <c r="AZ82" s="3090"/>
      <c r="BA82" s="3090"/>
      <c r="BB82" s="3090"/>
      <c r="BC82" s="3090"/>
      <c r="BD82" s="3090"/>
      <c r="BE82" s="3090"/>
      <c r="BF82" s="3090"/>
      <c r="BG82" s="3090"/>
      <c r="BH82" s="3090"/>
      <c r="BI82" s="3090"/>
      <c r="BJ82" s="3090"/>
      <c r="BK82" s="3090"/>
      <c r="BL82" s="3090"/>
      <c r="BM82" s="3090"/>
      <c r="BN82" s="3090"/>
      <c r="BO82" s="3090"/>
      <c r="BP82" s="3090"/>
      <c r="BQ82" s="3090"/>
      <c r="BR82" s="3090"/>
      <c r="BS82" s="3090"/>
      <c r="BT82" s="3090"/>
      <c r="BU82" s="3090"/>
      <c r="BV82" s="3090"/>
      <c r="BW82" s="3090"/>
      <c r="BX82" s="3090"/>
      <c r="BY82" s="3090"/>
      <c r="BZ82" s="3090"/>
      <c r="CA82" s="3090"/>
      <c r="CB82" s="3090"/>
      <c r="CC82" s="3090"/>
      <c r="CD82" s="3090"/>
      <c r="CE82" s="3091"/>
      <c r="CF82" s="3091"/>
      <c r="CG82" s="3091"/>
      <c r="CH82" s="3091"/>
      <c r="CI82" s="3091"/>
      <c r="CJ82" s="3091"/>
      <c r="CK82" s="3233"/>
      <c r="CL82" s="477"/>
    </row>
    <row r="83" spans="1:90" s="478" customFormat="1" ht="9.9499999999999993" customHeight="1" thickBot="1" x14ac:dyDescent="0.25">
      <c r="A83" s="1935"/>
      <c r="B83" s="476"/>
      <c r="C83" s="1324"/>
      <c r="D83" s="1291"/>
      <c r="E83" s="1294"/>
      <c r="F83" s="1282"/>
      <c r="G83" s="1282"/>
      <c r="H83" s="1282"/>
      <c r="I83" s="1282"/>
      <c r="J83" s="1282"/>
      <c r="K83" s="1318"/>
      <c r="L83" s="3242"/>
      <c r="M83" s="3103"/>
      <c r="N83" s="3090"/>
      <c r="O83" s="3090"/>
      <c r="P83" s="3090"/>
      <c r="Q83" s="3090"/>
      <c r="R83" s="3090"/>
      <c r="S83" s="3090"/>
      <c r="T83" s="3090"/>
      <c r="U83" s="3090"/>
      <c r="V83" s="3090"/>
      <c r="W83" s="3090"/>
      <c r="X83" s="3090"/>
      <c r="Y83" s="3090"/>
      <c r="Z83" s="3090"/>
      <c r="AA83" s="3090"/>
      <c r="AB83" s="3090"/>
      <c r="AC83" s="3090"/>
      <c r="AD83" s="3104"/>
      <c r="AE83" s="3104"/>
      <c r="AF83" s="3104"/>
      <c r="AG83" s="3104"/>
      <c r="AH83" s="3104"/>
      <c r="AI83" s="3104"/>
      <c r="AJ83" s="3104"/>
      <c r="AK83" s="3104"/>
      <c r="AL83" s="3104"/>
      <c r="AM83" s="3113"/>
      <c r="AN83" s="3113"/>
      <c r="AO83" s="3113"/>
      <c r="AP83" s="3113"/>
      <c r="AQ83" s="3113"/>
      <c r="AR83" s="3113"/>
      <c r="AS83" s="3113"/>
      <c r="AT83" s="3113"/>
      <c r="AU83" s="3113"/>
      <c r="AV83" s="3090"/>
      <c r="AW83" s="3090"/>
      <c r="AX83" s="3090"/>
      <c r="AY83" s="3090"/>
      <c r="AZ83" s="3090"/>
      <c r="BA83" s="3090"/>
      <c r="BB83" s="3090"/>
      <c r="BC83" s="3090"/>
      <c r="BD83" s="3090"/>
      <c r="BE83" s="3090"/>
      <c r="BF83" s="3090"/>
      <c r="BG83" s="3090"/>
      <c r="BH83" s="3090"/>
      <c r="BI83" s="3090"/>
      <c r="BJ83" s="3090"/>
      <c r="BK83" s="3090"/>
      <c r="BL83" s="3090"/>
      <c r="BM83" s="3090"/>
      <c r="BN83" s="3090"/>
      <c r="BO83" s="3090"/>
      <c r="BP83" s="3090"/>
      <c r="BQ83" s="3090"/>
      <c r="BR83" s="3090"/>
      <c r="BS83" s="3090"/>
      <c r="BT83" s="3090"/>
      <c r="BU83" s="3090"/>
      <c r="BV83" s="3090"/>
      <c r="BW83" s="3090"/>
      <c r="BX83" s="3090"/>
      <c r="BY83" s="3090"/>
      <c r="BZ83" s="3090"/>
      <c r="CA83" s="3090"/>
      <c r="CB83" s="3090"/>
      <c r="CC83" s="3090"/>
      <c r="CD83" s="3090"/>
      <c r="CE83" s="3091"/>
      <c r="CF83" s="3091"/>
      <c r="CG83" s="3091"/>
      <c r="CH83" s="3091"/>
      <c r="CI83" s="3091"/>
      <c r="CJ83" s="3091"/>
      <c r="CK83" s="3233"/>
      <c r="CL83" s="477"/>
    </row>
    <row r="84" spans="1:90" s="478" customFormat="1" ht="9.9499999999999993" customHeight="1" thickTop="1" thickBot="1" x14ac:dyDescent="0.25">
      <c r="A84" s="1935"/>
      <c r="B84" s="476"/>
      <c r="C84" s="1316"/>
      <c r="D84" s="1297"/>
      <c r="E84" s="1288"/>
      <c r="F84" s="1315"/>
      <c r="G84" s="1282"/>
      <c r="H84" s="1282"/>
      <c r="I84" s="1282"/>
      <c r="J84" s="1282"/>
      <c r="K84" s="1318"/>
      <c r="L84" s="3242"/>
      <c r="M84" s="3105"/>
      <c r="N84" s="3100"/>
      <c r="O84" s="3100"/>
      <c r="P84" s="3100"/>
      <c r="Q84" s="3100"/>
      <c r="R84" s="3100"/>
      <c r="S84" s="3100"/>
      <c r="T84" s="3100"/>
      <c r="U84" s="3106"/>
      <c r="V84" s="3107"/>
      <c r="W84" s="3107"/>
      <c r="X84" s="3107"/>
      <c r="Y84" s="3107"/>
      <c r="Z84" s="3107"/>
      <c r="AA84" s="3107"/>
      <c r="AB84" s="3107"/>
      <c r="AC84" s="3108"/>
      <c r="AD84" s="3095"/>
      <c r="AE84" s="3095"/>
      <c r="AF84" s="3095"/>
      <c r="AG84" s="3095"/>
      <c r="AH84" s="3095"/>
      <c r="AI84" s="3095"/>
      <c r="AJ84" s="3095"/>
      <c r="AK84" s="3095"/>
      <c r="AL84" s="3095"/>
      <c r="AM84" s="3095"/>
      <c r="AN84" s="3095"/>
      <c r="AO84" s="3095"/>
      <c r="AP84" s="3095"/>
      <c r="AQ84" s="3095"/>
      <c r="AR84" s="3095"/>
      <c r="AS84" s="3095"/>
      <c r="AT84" s="3095"/>
      <c r="AU84" s="3095"/>
      <c r="AV84" s="3100"/>
      <c r="AW84" s="3100"/>
      <c r="AX84" s="3100"/>
      <c r="AY84" s="3100"/>
      <c r="AZ84" s="3100"/>
      <c r="BA84" s="3100"/>
      <c r="BB84" s="3100"/>
      <c r="BC84" s="3100"/>
      <c r="BD84" s="3100"/>
      <c r="BE84" s="3095"/>
      <c r="BF84" s="3095"/>
      <c r="BG84" s="3095"/>
      <c r="BH84" s="3095"/>
      <c r="BI84" s="3095"/>
      <c r="BJ84" s="3095"/>
      <c r="BK84" s="3095"/>
      <c r="BL84" s="3095"/>
      <c r="BM84" s="3095"/>
      <c r="BN84" s="3095"/>
      <c r="BO84" s="3095"/>
      <c r="BP84" s="3095"/>
      <c r="BQ84" s="3095"/>
      <c r="BR84" s="3095"/>
      <c r="BS84" s="3095"/>
      <c r="BT84" s="3095"/>
      <c r="BU84" s="3095"/>
      <c r="BV84" s="3100">
        <f>M84+U84+AD84+AM84-AV84+BE84-BN84</f>
        <v>0</v>
      </c>
      <c r="BW84" s="3112"/>
      <c r="BX84" s="3112"/>
      <c r="BY84" s="3112"/>
      <c r="BZ84" s="3112"/>
      <c r="CA84" s="3112"/>
      <c r="CB84" s="3112"/>
      <c r="CC84" s="3112"/>
      <c r="CD84" s="3112"/>
      <c r="CE84" s="3100"/>
      <c r="CF84" s="3100"/>
      <c r="CG84" s="3100"/>
      <c r="CH84" s="3100"/>
      <c r="CI84" s="3100"/>
      <c r="CJ84" s="3100"/>
      <c r="CK84" s="3250"/>
      <c r="CL84" s="477"/>
    </row>
    <row r="85" spans="1:90" s="478" customFormat="1" ht="9.9499999999999993" customHeight="1" thickTop="1" thickBot="1" x14ac:dyDescent="0.25">
      <c r="A85" s="1935"/>
      <c r="B85" s="476"/>
      <c r="C85" s="1316"/>
      <c r="D85" s="1309" t="s">
        <v>731</v>
      </c>
      <c r="E85" s="1293"/>
      <c r="F85" s="1315"/>
      <c r="G85" s="1297"/>
      <c r="H85" s="1297"/>
      <c r="I85" s="1297"/>
      <c r="J85" s="1282"/>
      <c r="K85" s="1318"/>
      <c r="L85" s="3242"/>
      <c r="M85" s="3105"/>
      <c r="N85" s="3100"/>
      <c r="O85" s="3100"/>
      <c r="P85" s="3100"/>
      <c r="Q85" s="3100"/>
      <c r="R85" s="3100"/>
      <c r="S85" s="3100"/>
      <c r="T85" s="3100"/>
      <c r="U85" s="3109"/>
      <c r="V85" s="3110"/>
      <c r="W85" s="3110"/>
      <c r="X85" s="3110"/>
      <c r="Y85" s="3110"/>
      <c r="Z85" s="3110"/>
      <c r="AA85" s="3110"/>
      <c r="AB85" s="3110"/>
      <c r="AC85" s="3111"/>
      <c r="AD85" s="3095"/>
      <c r="AE85" s="3095"/>
      <c r="AF85" s="3095"/>
      <c r="AG85" s="3095"/>
      <c r="AH85" s="3095"/>
      <c r="AI85" s="3095"/>
      <c r="AJ85" s="3095"/>
      <c r="AK85" s="3095"/>
      <c r="AL85" s="3095"/>
      <c r="AM85" s="3095"/>
      <c r="AN85" s="3095"/>
      <c r="AO85" s="3095"/>
      <c r="AP85" s="3095"/>
      <c r="AQ85" s="3095"/>
      <c r="AR85" s="3095"/>
      <c r="AS85" s="3095"/>
      <c r="AT85" s="3095"/>
      <c r="AU85" s="3095"/>
      <c r="AV85" s="3100"/>
      <c r="AW85" s="3100"/>
      <c r="AX85" s="3100"/>
      <c r="AY85" s="3100"/>
      <c r="AZ85" s="3100"/>
      <c r="BA85" s="3100"/>
      <c r="BB85" s="3100"/>
      <c r="BC85" s="3100"/>
      <c r="BD85" s="3100"/>
      <c r="BE85" s="3095"/>
      <c r="BF85" s="3095"/>
      <c r="BG85" s="3095"/>
      <c r="BH85" s="3095"/>
      <c r="BI85" s="3095"/>
      <c r="BJ85" s="3095"/>
      <c r="BK85" s="3095"/>
      <c r="BL85" s="3095"/>
      <c r="BM85" s="3095"/>
      <c r="BN85" s="3095"/>
      <c r="BO85" s="3095"/>
      <c r="BP85" s="3095"/>
      <c r="BQ85" s="3095"/>
      <c r="BR85" s="3095"/>
      <c r="BS85" s="3095"/>
      <c r="BT85" s="3095"/>
      <c r="BU85" s="3095"/>
      <c r="BV85" s="3112"/>
      <c r="BW85" s="3112"/>
      <c r="BX85" s="3112"/>
      <c r="BY85" s="3112"/>
      <c r="BZ85" s="3112"/>
      <c r="CA85" s="3112"/>
      <c r="CB85" s="3112"/>
      <c r="CC85" s="3112"/>
      <c r="CD85" s="3112"/>
      <c r="CE85" s="3100"/>
      <c r="CF85" s="3100"/>
      <c r="CG85" s="3100"/>
      <c r="CH85" s="3100"/>
      <c r="CI85" s="3100"/>
      <c r="CJ85" s="3100"/>
      <c r="CK85" s="3250"/>
      <c r="CL85" s="477"/>
    </row>
    <row r="86" spans="1:90" s="478" customFormat="1" ht="9.9499999999999993" customHeight="1" thickTop="1" x14ac:dyDescent="0.2">
      <c r="A86" s="1935"/>
      <c r="B86" s="476"/>
      <c r="C86" s="1316"/>
      <c r="D86" s="1282"/>
      <c r="E86" s="1297"/>
      <c r="F86" s="1293"/>
      <c r="G86" s="1297"/>
      <c r="H86" s="1297"/>
      <c r="I86" s="1297"/>
      <c r="J86" s="1282"/>
      <c r="K86" s="1318"/>
      <c r="L86" s="3367">
        <v>90</v>
      </c>
      <c r="M86" s="3103"/>
      <c r="N86" s="3090"/>
      <c r="O86" s="3090"/>
      <c r="P86" s="3090"/>
      <c r="Q86" s="3090"/>
      <c r="R86" s="3090"/>
      <c r="S86" s="3090"/>
      <c r="T86" s="3090"/>
      <c r="U86" s="3090"/>
      <c r="V86" s="3090"/>
      <c r="W86" s="3090"/>
      <c r="X86" s="3090"/>
      <c r="Y86" s="3090"/>
      <c r="Z86" s="3090"/>
      <c r="AA86" s="3090"/>
      <c r="AB86" s="3090"/>
      <c r="AC86" s="3090"/>
      <c r="AD86" s="3184"/>
      <c r="AE86" s="3185"/>
      <c r="AF86" s="3185"/>
      <c r="AG86" s="3185"/>
      <c r="AH86" s="3185"/>
      <c r="AI86" s="3185"/>
      <c r="AJ86" s="3185"/>
      <c r="AK86" s="3185"/>
      <c r="AL86" s="3186"/>
      <c r="AM86" s="3113"/>
      <c r="AN86" s="3113"/>
      <c r="AO86" s="3113"/>
      <c r="AP86" s="3113"/>
      <c r="AQ86" s="3113"/>
      <c r="AR86" s="3113"/>
      <c r="AS86" s="3113"/>
      <c r="AT86" s="3113"/>
      <c r="AU86" s="3113"/>
      <c r="AV86" s="3090" t="s">
        <v>242</v>
      </c>
      <c r="AW86" s="3090"/>
      <c r="AX86" s="3090"/>
      <c r="AY86" s="3090"/>
      <c r="AZ86" s="3090"/>
      <c r="BA86" s="3090"/>
      <c r="BB86" s="3090"/>
      <c r="BC86" s="3090"/>
      <c r="BD86" s="3090"/>
      <c r="BE86" s="3090"/>
      <c r="BF86" s="3090"/>
      <c r="BG86" s="3090"/>
      <c r="BH86" s="3090"/>
      <c r="BI86" s="3090"/>
      <c r="BJ86" s="3090"/>
      <c r="BK86" s="3090"/>
      <c r="BL86" s="3090"/>
      <c r="BM86" s="3090"/>
      <c r="BN86" s="3090"/>
      <c r="BO86" s="3090"/>
      <c r="BP86" s="3090"/>
      <c r="BQ86" s="3090"/>
      <c r="BR86" s="3090"/>
      <c r="BS86" s="3090"/>
      <c r="BT86" s="3090"/>
      <c r="BU86" s="3090"/>
      <c r="BV86" s="3090"/>
      <c r="BW86" s="3090"/>
      <c r="BX86" s="3090"/>
      <c r="BY86" s="3090"/>
      <c r="BZ86" s="3090"/>
      <c r="CA86" s="3090"/>
      <c r="CB86" s="3090"/>
      <c r="CC86" s="3090"/>
      <c r="CD86" s="3090"/>
      <c r="CE86" s="3090"/>
      <c r="CF86" s="3090"/>
      <c r="CG86" s="3090"/>
      <c r="CH86" s="3090"/>
      <c r="CI86" s="3090"/>
      <c r="CJ86" s="3090"/>
      <c r="CK86" s="3251"/>
      <c r="CL86" s="477"/>
    </row>
    <row r="87" spans="1:90" s="478" customFormat="1" ht="9.9499999999999993" customHeight="1" thickBot="1" x14ac:dyDescent="0.25">
      <c r="A87" s="1935"/>
      <c r="B87" s="476"/>
      <c r="C87" s="1319"/>
      <c r="D87" s="1320"/>
      <c r="E87" s="1293"/>
      <c r="F87" s="1282"/>
      <c r="G87" s="1282"/>
      <c r="H87" s="1282"/>
      <c r="I87" s="1282"/>
      <c r="J87" s="1282"/>
      <c r="K87" s="1318"/>
      <c r="L87" s="3368"/>
      <c r="M87" s="3103"/>
      <c r="N87" s="3090"/>
      <c r="O87" s="3090"/>
      <c r="P87" s="3090"/>
      <c r="Q87" s="3090"/>
      <c r="R87" s="3090"/>
      <c r="S87" s="3090"/>
      <c r="T87" s="3090"/>
      <c r="U87" s="3125"/>
      <c r="V87" s="3125"/>
      <c r="W87" s="3125"/>
      <c r="X87" s="3125"/>
      <c r="Y87" s="3125"/>
      <c r="Z87" s="3125"/>
      <c r="AA87" s="3125"/>
      <c r="AB87" s="3125"/>
      <c r="AC87" s="3125"/>
      <c r="AD87" s="3358"/>
      <c r="AE87" s="3216"/>
      <c r="AF87" s="3216"/>
      <c r="AG87" s="3216"/>
      <c r="AH87" s="3216"/>
      <c r="AI87" s="3216"/>
      <c r="AJ87" s="3216"/>
      <c r="AK87" s="3216"/>
      <c r="AL87" s="3359"/>
      <c r="AM87" s="3113"/>
      <c r="AN87" s="3113"/>
      <c r="AO87" s="3113"/>
      <c r="AP87" s="3113"/>
      <c r="AQ87" s="3113"/>
      <c r="AR87" s="3113"/>
      <c r="AS87" s="3113"/>
      <c r="AT87" s="3113"/>
      <c r="AU87" s="3113"/>
      <c r="AV87" s="3090"/>
      <c r="AW87" s="3090"/>
      <c r="AX87" s="3090"/>
      <c r="AY87" s="3090"/>
      <c r="AZ87" s="3090"/>
      <c r="BA87" s="3090"/>
      <c r="BB87" s="3090"/>
      <c r="BC87" s="3090"/>
      <c r="BD87" s="3090"/>
      <c r="BE87" s="3090"/>
      <c r="BF87" s="3090"/>
      <c r="BG87" s="3090"/>
      <c r="BH87" s="3090"/>
      <c r="BI87" s="3090"/>
      <c r="BJ87" s="3090"/>
      <c r="BK87" s="3090"/>
      <c r="BL87" s="3090"/>
      <c r="BM87" s="3090"/>
      <c r="BN87" s="3090"/>
      <c r="BO87" s="3090"/>
      <c r="BP87" s="3090"/>
      <c r="BQ87" s="3090"/>
      <c r="BR87" s="3090"/>
      <c r="BS87" s="3090"/>
      <c r="BT87" s="3090"/>
      <c r="BU87" s="3090"/>
      <c r="BV87" s="3090"/>
      <c r="BW87" s="3090"/>
      <c r="BX87" s="3090"/>
      <c r="BY87" s="3090"/>
      <c r="BZ87" s="3090"/>
      <c r="CA87" s="3090"/>
      <c r="CB87" s="3090"/>
      <c r="CC87" s="3090"/>
      <c r="CD87" s="3090"/>
      <c r="CE87" s="3090"/>
      <c r="CF87" s="3090"/>
      <c r="CG87" s="3090"/>
      <c r="CH87" s="3090"/>
      <c r="CI87" s="3090"/>
      <c r="CJ87" s="3090"/>
      <c r="CK87" s="3251"/>
      <c r="CL87" s="477"/>
    </row>
    <row r="88" spans="1:90" s="478" customFormat="1" ht="9.9499999999999993" customHeight="1" thickTop="1" thickBot="1" x14ac:dyDescent="0.25">
      <c r="A88" s="1935"/>
      <c r="B88" s="476"/>
      <c r="C88" s="1327" t="s">
        <v>618</v>
      </c>
      <c r="D88" s="1300" t="s">
        <v>415</v>
      </c>
      <c r="E88" s="1348"/>
      <c r="F88" s="1293"/>
      <c r="G88" s="1282"/>
      <c r="H88" s="1282"/>
      <c r="I88" s="1282"/>
      <c r="J88" s="1306"/>
      <c r="K88" s="1325"/>
      <c r="L88" s="3368"/>
      <c r="M88" s="3105"/>
      <c r="N88" s="3100"/>
      <c r="O88" s="3100"/>
      <c r="P88" s="3100"/>
      <c r="Q88" s="3100"/>
      <c r="R88" s="3100"/>
      <c r="S88" s="3100"/>
      <c r="T88" s="3100"/>
      <c r="U88" s="3100"/>
      <c r="V88" s="3100"/>
      <c r="W88" s="3100"/>
      <c r="X88" s="3100"/>
      <c r="Y88" s="3100"/>
      <c r="Z88" s="3100"/>
      <c r="AA88" s="3100"/>
      <c r="AB88" s="3100"/>
      <c r="AC88" s="3100"/>
      <c r="AD88" s="3266"/>
      <c r="AE88" s="3267"/>
      <c r="AF88" s="3267"/>
      <c r="AG88" s="3267"/>
      <c r="AH88" s="3267"/>
      <c r="AI88" s="3267"/>
      <c r="AJ88" s="3267"/>
      <c r="AK88" s="3267"/>
      <c r="AL88" s="3268"/>
      <c r="AM88" s="3095"/>
      <c r="AN88" s="3095"/>
      <c r="AO88" s="3095"/>
      <c r="AP88" s="3095"/>
      <c r="AQ88" s="3095"/>
      <c r="AR88" s="3095"/>
      <c r="AS88" s="3095"/>
      <c r="AT88" s="3095"/>
      <c r="AU88" s="3095"/>
      <c r="AV88" s="3100"/>
      <c r="AW88" s="3100"/>
      <c r="AX88" s="3100"/>
      <c r="AY88" s="3100"/>
      <c r="AZ88" s="3100"/>
      <c r="BA88" s="3100"/>
      <c r="BB88" s="3100"/>
      <c r="BC88" s="3100"/>
      <c r="BD88" s="3100"/>
      <c r="BE88" s="3095"/>
      <c r="BF88" s="3095"/>
      <c r="BG88" s="3095"/>
      <c r="BH88" s="3095"/>
      <c r="BI88" s="3095"/>
      <c r="BJ88" s="3095"/>
      <c r="BK88" s="3095"/>
      <c r="BL88" s="3095"/>
      <c r="BM88" s="3095"/>
      <c r="BN88" s="3095"/>
      <c r="BO88" s="3095"/>
      <c r="BP88" s="3095"/>
      <c r="BQ88" s="3095"/>
      <c r="BR88" s="3095"/>
      <c r="BS88" s="3095"/>
      <c r="BT88" s="3095"/>
      <c r="BU88" s="3095"/>
      <c r="BV88" s="3100">
        <f>M88+U88+AM88-AV88+BE88-BN88</f>
        <v>0</v>
      </c>
      <c r="BW88" s="3100"/>
      <c r="BX88" s="3100"/>
      <c r="BY88" s="3100"/>
      <c r="BZ88" s="3100"/>
      <c r="CA88" s="3100"/>
      <c r="CB88" s="3100"/>
      <c r="CC88" s="3100"/>
      <c r="CD88" s="3100"/>
      <c r="CE88" s="3100"/>
      <c r="CF88" s="3100"/>
      <c r="CG88" s="3100"/>
      <c r="CH88" s="3100"/>
      <c r="CI88" s="3100"/>
      <c r="CJ88" s="3100"/>
      <c r="CK88" s="3250"/>
      <c r="CL88" s="477"/>
    </row>
    <row r="89" spans="1:90" s="478" customFormat="1" ht="9.9499999999999993" customHeight="1" thickTop="1" thickBot="1" x14ac:dyDescent="0.25">
      <c r="A89" s="1935"/>
      <c r="B89" s="476"/>
      <c r="C89" s="1319"/>
      <c r="D89" s="1309" t="s">
        <v>416</v>
      </c>
      <c r="E89" s="1348"/>
      <c r="F89" s="1300"/>
      <c r="G89" s="1300"/>
      <c r="H89" s="1300"/>
      <c r="I89" s="1300"/>
      <c r="J89" s="1306"/>
      <c r="K89" s="1325"/>
      <c r="L89" s="3369"/>
      <c r="M89" s="3105"/>
      <c r="N89" s="3100"/>
      <c r="O89" s="3100"/>
      <c r="P89" s="3100"/>
      <c r="Q89" s="3100"/>
      <c r="R89" s="3100"/>
      <c r="S89" s="3100"/>
      <c r="T89" s="3100"/>
      <c r="U89" s="3100"/>
      <c r="V89" s="3100"/>
      <c r="W89" s="3100"/>
      <c r="X89" s="3100"/>
      <c r="Y89" s="3100"/>
      <c r="Z89" s="3100"/>
      <c r="AA89" s="3100"/>
      <c r="AB89" s="3100"/>
      <c r="AC89" s="3100"/>
      <c r="AD89" s="3269"/>
      <c r="AE89" s="3270"/>
      <c r="AF89" s="3270"/>
      <c r="AG89" s="3270"/>
      <c r="AH89" s="3270"/>
      <c r="AI89" s="3270"/>
      <c r="AJ89" s="3270"/>
      <c r="AK89" s="3270"/>
      <c r="AL89" s="3271"/>
      <c r="AM89" s="3095"/>
      <c r="AN89" s="3095"/>
      <c r="AO89" s="3095"/>
      <c r="AP89" s="3095"/>
      <c r="AQ89" s="3095"/>
      <c r="AR89" s="3095"/>
      <c r="AS89" s="3095"/>
      <c r="AT89" s="3095"/>
      <c r="AU89" s="3095"/>
      <c r="AV89" s="3100"/>
      <c r="AW89" s="3100"/>
      <c r="AX89" s="3100"/>
      <c r="AY89" s="3100"/>
      <c r="AZ89" s="3100"/>
      <c r="BA89" s="3100"/>
      <c r="BB89" s="3100"/>
      <c r="BC89" s="3100"/>
      <c r="BD89" s="3100"/>
      <c r="BE89" s="3095"/>
      <c r="BF89" s="3095"/>
      <c r="BG89" s="3095"/>
      <c r="BH89" s="3095"/>
      <c r="BI89" s="3095"/>
      <c r="BJ89" s="3095"/>
      <c r="BK89" s="3095"/>
      <c r="BL89" s="3095"/>
      <c r="BM89" s="3095"/>
      <c r="BN89" s="3095"/>
      <c r="BO89" s="3095"/>
      <c r="BP89" s="3095"/>
      <c r="BQ89" s="3095"/>
      <c r="BR89" s="3095"/>
      <c r="BS89" s="3095"/>
      <c r="BT89" s="3095"/>
      <c r="BU89" s="3095"/>
      <c r="BV89" s="3100"/>
      <c r="BW89" s="3100"/>
      <c r="BX89" s="3100"/>
      <c r="BY89" s="3100"/>
      <c r="BZ89" s="3100"/>
      <c r="CA89" s="3100"/>
      <c r="CB89" s="3100"/>
      <c r="CC89" s="3100"/>
      <c r="CD89" s="3100"/>
      <c r="CE89" s="3100"/>
      <c r="CF89" s="3100"/>
      <c r="CG89" s="3100"/>
      <c r="CH89" s="3100"/>
      <c r="CI89" s="3100"/>
      <c r="CJ89" s="3100"/>
      <c r="CK89" s="3250"/>
      <c r="CL89" s="477"/>
    </row>
    <row r="90" spans="1:90" s="478" customFormat="1" ht="9.9499999999999993" customHeight="1" thickTop="1" thickBot="1" x14ac:dyDescent="0.25">
      <c r="A90" s="1935"/>
      <c r="B90" s="476"/>
      <c r="C90" s="1327"/>
      <c r="D90" s="1289"/>
      <c r="E90" s="1294"/>
      <c r="F90" s="1307"/>
      <c r="G90" s="1307"/>
      <c r="H90" s="1307"/>
      <c r="I90" s="1307"/>
      <c r="J90" s="1282"/>
      <c r="K90" s="1318"/>
      <c r="L90" s="3352">
        <v>91</v>
      </c>
      <c r="M90" s="3357"/>
      <c r="N90" s="2993"/>
      <c r="O90" s="2993"/>
      <c r="P90" s="2993"/>
      <c r="Q90" s="2993"/>
      <c r="R90" s="2993"/>
      <c r="S90" s="2993"/>
      <c r="T90" s="2993"/>
      <c r="U90" s="2993"/>
      <c r="V90" s="2993"/>
      <c r="W90" s="2993"/>
      <c r="X90" s="2993"/>
      <c r="Y90" s="2993"/>
      <c r="Z90" s="2993"/>
      <c r="AA90" s="2993"/>
      <c r="AB90" s="2993"/>
      <c r="AC90" s="3276"/>
      <c r="AD90" s="3257"/>
      <c r="AE90" s="3222"/>
      <c r="AF90" s="3222"/>
      <c r="AG90" s="3222"/>
      <c r="AH90" s="3222"/>
      <c r="AI90" s="3222"/>
      <c r="AJ90" s="3222"/>
      <c r="AK90" s="3222"/>
      <c r="AL90" s="3258"/>
      <c r="AM90" s="2814"/>
      <c r="AN90" s="1934"/>
      <c r="AO90" s="1934"/>
      <c r="AP90" s="1934"/>
      <c r="AQ90" s="1934"/>
      <c r="AR90" s="1934"/>
      <c r="AS90" s="1934"/>
      <c r="AT90" s="1934"/>
      <c r="AU90" s="2815"/>
      <c r="AV90" s="3252"/>
      <c r="AW90" s="3253"/>
      <c r="AX90" s="3253"/>
      <c r="AY90" s="3253"/>
      <c r="AZ90" s="3253"/>
      <c r="BA90" s="3253"/>
      <c r="BB90" s="3253"/>
      <c r="BC90" s="3253"/>
      <c r="BD90" s="3254"/>
      <c r="BE90" s="3252"/>
      <c r="BF90" s="3253"/>
      <c r="BG90" s="3253"/>
      <c r="BH90" s="3253"/>
      <c r="BI90" s="3253"/>
      <c r="BJ90" s="3253"/>
      <c r="BK90" s="3253"/>
      <c r="BL90" s="3253"/>
      <c r="BM90" s="3254"/>
      <c r="BN90" s="3275"/>
      <c r="BO90" s="2993"/>
      <c r="BP90" s="2993"/>
      <c r="BQ90" s="2993"/>
      <c r="BR90" s="2993"/>
      <c r="BS90" s="2993"/>
      <c r="BT90" s="2993"/>
      <c r="BU90" s="2993"/>
      <c r="BV90" s="2993"/>
      <c r="BW90" s="2993"/>
      <c r="BX90" s="2993"/>
      <c r="BY90" s="2993"/>
      <c r="BZ90" s="2993"/>
      <c r="CA90" s="2993"/>
      <c r="CB90" s="2993"/>
      <c r="CC90" s="3276"/>
      <c r="CD90" s="2821"/>
      <c r="CE90" s="3255"/>
      <c r="CF90" s="3256"/>
      <c r="CG90" s="3256"/>
      <c r="CH90" s="3256"/>
      <c r="CI90" s="3256"/>
      <c r="CJ90" s="3256"/>
      <c r="CK90" s="3256"/>
      <c r="CL90" s="477"/>
    </row>
    <row r="91" spans="1:90" s="478" customFormat="1" ht="9.9499999999999993" customHeight="1" thickTop="1" thickBot="1" x14ac:dyDescent="0.25">
      <c r="A91" s="1935"/>
      <c r="B91" s="476"/>
      <c r="C91" s="1327" t="s">
        <v>619</v>
      </c>
      <c r="D91" s="1289" t="s">
        <v>620</v>
      </c>
      <c r="E91" s="1294"/>
      <c r="F91" s="1307"/>
      <c r="G91" s="1307"/>
      <c r="H91" s="1307"/>
      <c r="I91" s="1307"/>
      <c r="J91" s="1282"/>
      <c r="K91" s="1323"/>
      <c r="L91" s="3353"/>
      <c r="M91" s="3287"/>
      <c r="N91" s="3215"/>
      <c r="O91" s="3215"/>
      <c r="P91" s="3215"/>
      <c r="Q91" s="3215"/>
      <c r="R91" s="3215"/>
      <c r="S91" s="3215"/>
      <c r="T91" s="3215"/>
      <c r="U91" s="3215"/>
      <c r="V91" s="3215"/>
      <c r="W91" s="3215"/>
      <c r="X91" s="3215"/>
      <c r="Y91" s="3215"/>
      <c r="Z91" s="3215"/>
      <c r="AA91" s="3215"/>
      <c r="AB91" s="3215"/>
      <c r="AC91" s="3278"/>
      <c r="AD91" s="3217"/>
      <c r="AE91" s="3207"/>
      <c r="AF91" s="3207"/>
      <c r="AG91" s="3207"/>
      <c r="AH91" s="3207"/>
      <c r="AI91" s="3207"/>
      <c r="AJ91" s="3207"/>
      <c r="AK91" s="3207"/>
      <c r="AL91" s="3218"/>
      <c r="AM91" s="2816"/>
      <c r="AN91" s="1341"/>
      <c r="AO91" s="1341"/>
      <c r="AP91" s="1341"/>
      <c r="AQ91" s="1341"/>
      <c r="AR91" s="1341"/>
      <c r="AS91" s="1341"/>
      <c r="AT91" s="1341"/>
      <c r="AU91" s="2817"/>
      <c r="AV91" s="1939"/>
      <c r="AW91" s="1940"/>
      <c r="AX91" s="1940"/>
      <c r="AY91" s="1940"/>
      <c r="AZ91" s="1940"/>
      <c r="BA91" s="1940"/>
      <c r="BB91" s="1940"/>
      <c r="BC91" s="1940"/>
      <c r="BD91" s="1941"/>
      <c r="BE91" s="1939"/>
      <c r="BF91" s="1940"/>
      <c r="BG91" s="1940"/>
      <c r="BH91" s="1940"/>
      <c r="BI91" s="1940"/>
      <c r="BJ91" s="1940"/>
      <c r="BK91" s="1940"/>
      <c r="BL91" s="1940"/>
      <c r="BM91" s="1941"/>
      <c r="BN91" s="3277"/>
      <c r="BO91" s="3215"/>
      <c r="BP91" s="3215"/>
      <c r="BQ91" s="3215"/>
      <c r="BR91" s="3215"/>
      <c r="BS91" s="3215"/>
      <c r="BT91" s="3215"/>
      <c r="BU91" s="3215"/>
      <c r="BV91" s="3215"/>
      <c r="BW91" s="3215"/>
      <c r="BX91" s="3215"/>
      <c r="BY91" s="3215"/>
      <c r="BZ91" s="3215"/>
      <c r="CA91" s="3215"/>
      <c r="CB91" s="3215"/>
      <c r="CC91" s="3278"/>
      <c r="CD91" s="2821"/>
      <c r="CE91" s="1341"/>
      <c r="CF91" s="1341"/>
      <c r="CG91" s="1341"/>
      <c r="CH91" s="1341"/>
      <c r="CI91" s="1341"/>
      <c r="CJ91" s="1341"/>
      <c r="CK91" s="2800"/>
      <c r="CL91" s="477"/>
    </row>
    <row r="92" spans="1:90" s="478" customFormat="1" ht="9.9499999999999993" customHeight="1" thickTop="1" thickBot="1" x14ac:dyDescent="0.25">
      <c r="A92" s="1935"/>
      <c r="B92" s="476"/>
      <c r="C92" s="1324"/>
      <c r="D92" s="1938" t="s">
        <v>621</v>
      </c>
      <c r="E92" s="1294"/>
      <c r="F92" s="1282"/>
      <c r="G92" s="1282"/>
      <c r="H92" s="1282"/>
      <c r="I92" s="1282"/>
      <c r="J92" s="1282"/>
      <c r="K92" s="1318"/>
      <c r="L92" s="3353"/>
      <c r="M92" s="3188"/>
      <c r="N92" s="3107"/>
      <c r="O92" s="3107"/>
      <c r="P92" s="3107"/>
      <c r="Q92" s="3107"/>
      <c r="R92" s="3107"/>
      <c r="S92" s="3107"/>
      <c r="T92" s="3108"/>
      <c r="U92" s="3107"/>
      <c r="V92" s="3107"/>
      <c r="W92" s="3107"/>
      <c r="X92" s="3107"/>
      <c r="Y92" s="3107"/>
      <c r="Z92" s="3107"/>
      <c r="AA92" s="3107"/>
      <c r="AB92" s="3107"/>
      <c r="AC92" s="3108"/>
      <c r="AD92" s="3107"/>
      <c r="AE92" s="3107"/>
      <c r="AF92" s="3107"/>
      <c r="AG92" s="3107"/>
      <c r="AH92" s="3107"/>
      <c r="AI92" s="3107"/>
      <c r="AJ92" s="3107"/>
      <c r="AK92" s="3107"/>
      <c r="AL92" s="3107"/>
      <c r="AM92" s="3260"/>
      <c r="AN92" s="3261"/>
      <c r="AO92" s="3261"/>
      <c r="AP92" s="3261"/>
      <c r="AQ92" s="3261"/>
      <c r="AR92" s="3261"/>
      <c r="AS92" s="3261"/>
      <c r="AT92" s="3261"/>
      <c r="AU92" s="3262"/>
      <c r="AV92" s="3234"/>
      <c r="AW92" s="3234"/>
      <c r="AX92" s="3234"/>
      <c r="AY92" s="3234"/>
      <c r="AZ92" s="3234"/>
      <c r="BA92" s="3234"/>
      <c r="BB92" s="3234"/>
      <c r="BC92" s="3234"/>
      <c r="BD92" s="3234"/>
      <c r="BE92" s="3236"/>
      <c r="BF92" s="3236"/>
      <c r="BG92" s="3236"/>
      <c r="BH92" s="3236"/>
      <c r="BI92" s="3236"/>
      <c r="BJ92" s="3236"/>
      <c r="BK92" s="3236"/>
      <c r="BL92" s="3236"/>
      <c r="BM92" s="3236"/>
      <c r="BN92" s="3236"/>
      <c r="BO92" s="3236"/>
      <c r="BP92" s="3236"/>
      <c r="BQ92" s="3236"/>
      <c r="BR92" s="3236"/>
      <c r="BS92" s="3236"/>
      <c r="BT92" s="3236"/>
      <c r="BU92" s="3236"/>
      <c r="BV92" s="3100">
        <f>M92+U92+AD92+AM92-AV92+BE92-BN92</f>
        <v>0</v>
      </c>
      <c r="BW92" s="3112"/>
      <c r="BX92" s="3112"/>
      <c r="BY92" s="3112"/>
      <c r="BZ92" s="3112"/>
      <c r="CA92" s="3112"/>
      <c r="CB92" s="3112"/>
      <c r="CC92" s="3112"/>
      <c r="CD92" s="3112"/>
      <c r="CE92" s="3238"/>
      <c r="CF92" s="3238"/>
      <c r="CG92" s="3238"/>
      <c r="CH92" s="3238"/>
      <c r="CI92" s="3238"/>
      <c r="CJ92" s="3238"/>
      <c r="CK92" s="3239"/>
      <c r="CL92" s="477"/>
    </row>
    <row r="93" spans="1:90" s="478" customFormat="1" ht="9.9499999999999993" customHeight="1" thickTop="1" thickBot="1" x14ac:dyDescent="0.25">
      <c r="A93" s="1935"/>
      <c r="B93" s="476"/>
      <c r="C93" s="2801"/>
      <c r="D93" s="1938"/>
      <c r="E93" s="1294"/>
      <c r="F93" s="1282"/>
      <c r="G93" s="1282"/>
      <c r="H93" s="1282"/>
      <c r="I93" s="1282"/>
      <c r="J93" s="1282"/>
      <c r="K93" s="1282"/>
      <c r="L93" s="3354"/>
      <c r="M93" s="3259"/>
      <c r="N93" s="3117"/>
      <c r="O93" s="3117"/>
      <c r="P93" s="3117"/>
      <c r="Q93" s="3117"/>
      <c r="R93" s="3117"/>
      <c r="S93" s="3117"/>
      <c r="T93" s="3118"/>
      <c r="U93" s="3117"/>
      <c r="V93" s="3117"/>
      <c r="W93" s="3117"/>
      <c r="X93" s="3117"/>
      <c r="Y93" s="3117"/>
      <c r="Z93" s="3117"/>
      <c r="AA93" s="3117"/>
      <c r="AB93" s="3117"/>
      <c r="AC93" s="3118"/>
      <c r="AD93" s="3117"/>
      <c r="AE93" s="3117"/>
      <c r="AF93" s="3117"/>
      <c r="AG93" s="3117"/>
      <c r="AH93" s="3117"/>
      <c r="AI93" s="3117"/>
      <c r="AJ93" s="3117"/>
      <c r="AK93" s="3117"/>
      <c r="AL93" s="3117"/>
      <c r="AM93" s="3263"/>
      <c r="AN93" s="3264"/>
      <c r="AO93" s="3264"/>
      <c r="AP93" s="3264"/>
      <c r="AQ93" s="3264"/>
      <c r="AR93" s="3264"/>
      <c r="AS93" s="3264"/>
      <c r="AT93" s="3264"/>
      <c r="AU93" s="3265"/>
      <c r="AV93" s="3235"/>
      <c r="AW93" s="3235"/>
      <c r="AX93" s="3235"/>
      <c r="AY93" s="3235"/>
      <c r="AZ93" s="3235"/>
      <c r="BA93" s="3235"/>
      <c r="BB93" s="3235"/>
      <c r="BC93" s="3235"/>
      <c r="BD93" s="3235"/>
      <c r="BE93" s="3237"/>
      <c r="BF93" s="3237"/>
      <c r="BG93" s="3237"/>
      <c r="BH93" s="3237"/>
      <c r="BI93" s="3237"/>
      <c r="BJ93" s="3237"/>
      <c r="BK93" s="3237"/>
      <c r="BL93" s="3237"/>
      <c r="BM93" s="3237"/>
      <c r="BN93" s="3237"/>
      <c r="BO93" s="3237"/>
      <c r="BP93" s="3237"/>
      <c r="BQ93" s="3237"/>
      <c r="BR93" s="3237"/>
      <c r="BS93" s="3237"/>
      <c r="BT93" s="3237"/>
      <c r="BU93" s="3237"/>
      <c r="BV93" s="3112"/>
      <c r="BW93" s="3112"/>
      <c r="BX93" s="3112"/>
      <c r="BY93" s="3112"/>
      <c r="BZ93" s="3112"/>
      <c r="CA93" s="3112"/>
      <c r="CB93" s="3112"/>
      <c r="CC93" s="3112"/>
      <c r="CD93" s="3112"/>
      <c r="CE93" s="3240"/>
      <c r="CF93" s="3240"/>
      <c r="CG93" s="3240"/>
      <c r="CH93" s="3240"/>
      <c r="CI93" s="3240"/>
      <c r="CJ93" s="3240"/>
      <c r="CK93" s="3241"/>
      <c r="CL93" s="477"/>
    </row>
    <row r="94" spans="1:90" s="478" customFormat="1" ht="9.9499999999999993" customHeight="1" thickTop="1" x14ac:dyDescent="0.2">
      <c r="A94" s="1935"/>
      <c r="B94" s="476"/>
      <c r="C94" s="1327" t="s">
        <v>969</v>
      </c>
      <c r="D94" s="1289" t="s">
        <v>478</v>
      </c>
      <c r="E94" s="1294"/>
      <c r="F94" s="1307"/>
      <c r="G94" s="1307"/>
      <c r="H94" s="1282"/>
      <c r="I94" s="1282"/>
      <c r="J94" s="1282"/>
      <c r="K94" s="1282"/>
      <c r="L94" s="3365">
        <v>95</v>
      </c>
      <c r="M94" s="3286"/>
      <c r="N94" s="3280"/>
      <c r="O94" s="3280"/>
      <c r="P94" s="3280"/>
      <c r="Q94" s="3280"/>
      <c r="R94" s="3280"/>
      <c r="S94" s="3280"/>
      <c r="T94" s="3281"/>
      <c r="U94" s="3285"/>
      <c r="V94" s="3090"/>
      <c r="W94" s="3090"/>
      <c r="X94" s="3090"/>
      <c r="Y94" s="3090"/>
      <c r="Z94" s="3090"/>
      <c r="AA94" s="3090"/>
      <c r="AB94" s="3090"/>
      <c r="AC94" s="3090"/>
      <c r="AD94" s="3257"/>
      <c r="AE94" s="3222"/>
      <c r="AF94" s="3222"/>
      <c r="AG94" s="3222"/>
      <c r="AH94" s="3222"/>
      <c r="AI94" s="3222"/>
      <c r="AJ94" s="3222"/>
      <c r="AK94" s="3222"/>
      <c r="AL94" s="3258"/>
      <c r="AM94" s="3279"/>
      <c r="AN94" s="3280"/>
      <c r="AO94" s="3280"/>
      <c r="AP94" s="3280"/>
      <c r="AQ94" s="3280"/>
      <c r="AR94" s="3280"/>
      <c r="AS94" s="3280"/>
      <c r="AT94" s="3280"/>
      <c r="AU94" s="3281"/>
      <c r="AV94" s="3198"/>
      <c r="AW94" s="3199"/>
      <c r="AX94" s="3199"/>
      <c r="AY94" s="3199"/>
      <c r="AZ94" s="3199"/>
      <c r="BA94" s="3199"/>
      <c r="BB94" s="3199"/>
      <c r="BC94" s="3199"/>
      <c r="BD94" s="3200"/>
      <c r="BE94" s="3198"/>
      <c r="BF94" s="3199"/>
      <c r="BG94" s="3199"/>
      <c r="BH94" s="3199"/>
      <c r="BI94" s="3199"/>
      <c r="BJ94" s="3199"/>
      <c r="BK94" s="3199"/>
      <c r="BL94" s="3199"/>
      <c r="BM94" s="3200"/>
      <c r="BN94" s="3275"/>
      <c r="BO94" s="2993"/>
      <c r="BP94" s="2993"/>
      <c r="BQ94" s="2993"/>
      <c r="BR94" s="2993"/>
      <c r="BS94" s="2993"/>
      <c r="BT94" s="2993"/>
      <c r="BU94" s="3276"/>
      <c r="BV94" s="3279"/>
      <c r="BW94" s="3280"/>
      <c r="BX94" s="3280"/>
      <c r="BY94" s="3280"/>
      <c r="BZ94" s="3280"/>
      <c r="CA94" s="3280"/>
      <c r="CB94" s="3280"/>
      <c r="CC94" s="3281"/>
      <c r="CD94" s="2820"/>
      <c r="CE94" s="2993"/>
      <c r="CF94" s="2993"/>
      <c r="CG94" s="2993"/>
      <c r="CH94" s="2993"/>
      <c r="CI94" s="2993"/>
      <c r="CJ94" s="2993"/>
      <c r="CK94" s="3330"/>
      <c r="CL94" s="477"/>
    </row>
    <row r="95" spans="1:90" s="478" customFormat="1" ht="9.9499999999999993" customHeight="1" thickBot="1" x14ac:dyDescent="0.25">
      <c r="A95" s="1935"/>
      <c r="B95" s="476"/>
      <c r="C95" s="2799"/>
      <c r="D95" s="1938" t="s">
        <v>479</v>
      </c>
      <c r="E95" s="1294"/>
      <c r="F95" s="1307"/>
      <c r="G95" s="1307"/>
      <c r="H95" s="1282"/>
      <c r="I95" s="1282"/>
      <c r="J95" s="1282"/>
      <c r="K95" s="1282"/>
      <c r="L95" s="3231"/>
      <c r="M95" s="3287"/>
      <c r="N95" s="3215"/>
      <c r="O95" s="3215"/>
      <c r="P95" s="3215"/>
      <c r="Q95" s="3215"/>
      <c r="R95" s="3215"/>
      <c r="S95" s="3215"/>
      <c r="T95" s="3278"/>
      <c r="U95" s="1341"/>
      <c r="V95" s="1341"/>
      <c r="W95" s="1341"/>
      <c r="X95" s="1341"/>
      <c r="Y95" s="1341"/>
      <c r="Z95" s="1341"/>
      <c r="AA95" s="1341"/>
      <c r="AB95" s="1341"/>
      <c r="AC95" s="1341"/>
      <c r="AD95" s="3217"/>
      <c r="AE95" s="3207"/>
      <c r="AF95" s="3207"/>
      <c r="AG95" s="3207"/>
      <c r="AH95" s="3207"/>
      <c r="AI95" s="3207"/>
      <c r="AJ95" s="3207"/>
      <c r="AK95" s="3207"/>
      <c r="AL95" s="3218"/>
      <c r="AM95" s="3277"/>
      <c r="AN95" s="3215"/>
      <c r="AO95" s="3215"/>
      <c r="AP95" s="3215"/>
      <c r="AQ95" s="3215"/>
      <c r="AR95" s="3215"/>
      <c r="AS95" s="3215"/>
      <c r="AT95" s="3215"/>
      <c r="AU95" s="3278"/>
      <c r="AV95" s="1939"/>
      <c r="AW95" s="1940"/>
      <c r="AX95" s="1940"/>
      <c r="AY95" s="1940"/>
      <c r="AZ95" s="1940"/>
      <c r="BA95" s="1940"/>
      <c r="BB95" s="1940"/>
      <c r="BC95" s="1940"/>
      <c r="BD95" s="1941"/>
      <c r="BE95" s="1939"/>
      <c r="BF95" s="1940"/>
      <c r="BG95" s="1940"/>
      <c r="BH95" s="1940"/>
      <c r="BI95" s="1940"/>
      <c r="BJ95" s="1940"/>
      <c r="BK95" s="1940"/>
      <c r="BL95" s="1940"/>
      <c r="BM95" s="1941"/>
      <c r="BN95" s="3277"/>
      <c r="BO95" s="3215"/>
      <c r="BP95" s="3215"/>
      <c r="BQ95" s="3215"/>
      <c r="BR95" s="3215"/>
      <c r="BS95" s="3215"/>
      <c r="BT95" s="3215"/>
      <c r="BU95" s="3278"/>
      <c r="BV95" s="3277"/>
      <c r="BW95" s="3215"/>
      <c r="BX95" s="3215"/>
      <c r="BY95" s="3215"/>
      <c r="BZ95" s="3215"/>
      <c r="CA95" s="3215"/>
      <c r="CB95" s="3215"/>
      <c r="CC95" s="3278"/>
      <c r="CD95" s="1342"/>
      <c r="CE95" s="3215"/>
      <c r="CF95" s="3215"/>
      <c r="CG95" s="3215"/>
      <c r="CH95" s="3215"/>
      <c r="CI95" s="3215"/>
      <c r="CJ95" s="3215"/>
      <c r="CK95" s="3274"/>
      <c r="CL95" s="477"/>
    </row>
    <row r="96" spans="1:90" s="478" customFormat="1" ht="9.9499999999999993" customHeight="1" thickTop="1" x14ac:dyDescent="0.2">
      <c r="A96" s="1935"/>
      <c r="B96" s="476"/>
      <c r="C96" s="2799"/>
      <c r="D96" s="1289"/>
      <c r="E96" s="1294"/>
      <c r="F96" s="1307"/>
      <c r="G96" s="1307"/>
      <c r="H96" s="1282"/>
      <c r="I96" s="1282"/>
      <c r="J96" s="1282"/>
      <c r="K96" s="1282"/>
      <c r="L96" s="3231"/>
      <c r="M96" s="3107"/>
      <c r="N96" s="3107"/>
      <c r="O96" s="3107"/>
      <c r="P96" s="3107"/>
      <c r="Q96" s="3107"/>
      <c r="R96" s="3107"/>
      <c r="S96" s="3107"/>
      <c r="T96" s="3108"/>
      <c r="U96" s="3107"/>
      <c r="V96" s="3107"/>
      <c r="W96" s="3107"/>
      <c r="X96" s="3107"/>
      <c r="Y96" s="3107"/>
      <c r="Z96" s="3107"/>
      <c r="AA96" s="3107"/>
      <c r="AB96" s="3107"/>
      <c r="AC96" s="3108"/>
      <c r="AD96" s="3257"/>
      <c r="AE96" s="3222"/>
      <c r="AF96" s="3222"/>
      <c r="AG96" s="3222"/>
      <c r="AH96" s="3222"/>
      <c r="AI96" s="3222"/>
      <c r="AJ96" s="3222"/>
      <c r="AK96" s="3222"/>
      <c r="AL96" s="3258"/>
      <c r="AM96" s="3106"/>
      <c r="AN96" s="3107"/>
      <c r="AO96" s="3107"/>
      <c r="AP96" s="3107"/>
      <c r="AQ96" s="3107"/>
      <c r="AR96" s="3107"/>
      <c r="AS96" s="3107"/>
      <c r="AT96" s="3107"/>
      <c r="AU96" s="3108"/>
      <c r="AV96" s="3106"/>
      <c r="AW96" s="3107"/>
      <c r="AX96" s="3107"/>
      <c r="AY96" s="3107"/>
      <c r="AZ96" s="3107"/>
      <c r="BA96" s="3107"/>
      <c r="BB96" s="3107"/>
      <c r="BC96" s="3107"/>
      <c r="BD96" s="3108"/>
      <c r="BE96" s="3106"/>
      <c r="BF96" s="3107"/>
      <c r="BG96" s="3107"/>
      <c r="BH96" s="3107"/>
      <c r="BI96" s="3107"/>
      <c r="BJ96" s="3107"/>
      <c r="BK96" s="3107"/>
      <c r="BL96" s="3107"/>
      <c r="BM96" s="3108"/>
      <c r="BN96" s="3279"/>
      <c r="BO96" s="3280"/>
      <c r="BP96" s="3280"/>
      <c r="BQ96" s="3280"/>
      <c r="BR96" s="3280"/>
      <c r="BS96" s="3280"/>
      <c r="BT96" s="3280"/>
      <c r="BU96" s="3281"/>
      <c r="BV96" s="3149">
        <f>M96+U96+AM96-AV96+BE96</f>
        <v>0</v>
      </c>
      <c r="BW96" s="3144"/>
      <c r="BX96" s="3144"/>
      <c r="BY96" s="3144"/>
      <c r="BZ96" s="3144"/>
      <c r="CA96" s="3144"/>
      <c r="CB96" s="3144"/>
      <c r="CC96" s="3144"/>
      <c r="CD96" s="3145"/>
      <c r="CE96" s="3280"/>
      <c r="CF96" s="3280"/>
      <c r="CG96" s="3280"/>
      <c r="CH96" s="3280"/>
      <c r="CI96" s="3280"/>
      <c r="CJ96" s="3280"/>
      <c r="CK96" s="3329"/>
      <c r="CL96" s="477"/>
    </row>
    <row r="97" spans="1:90" s="478" customFormat="1" ht="9.9499999999999993" customHeight="1" thickBot="1" x14ac:dyDescent="0.25">
      <c r="A97" s="1935"/>
      <c r="B97" s="476"/>
      <c r="C97" s="1326"/>
      <c r="D97" s="1938"/>
      <c r="E97" s="1294"/>
      <c r="F97" s="1282"/>
      <c r="G97" s="1282"/>
      <c r="H97" s="1282"/>
      <c r="I97" s="1282"/>
      <c r="J97" s="1282"/>
      <c r="K97" s="1282"/>
      <c r="L97" s="3366"/>
      <c r="M97" s="3117"/>
      <c r="N97" s="3117"/>
      <c r="O97" s="3117"/>
      <c r="P97" s="3117"/>
      <c r="Q97" s="3117"/>
      <c r="R97" s="3117"/>
      <c r="S97" s="3117"/>
      <c r="T97" s="3118"/>
      <c r="U97" s="3117"/>
      <c r="V97" s="3117"/>
      <c r="W97" s="3117"/>
      <c r="X97" s="3117"/>
      <c r="Y97" s="3117"/>
      <c r="Z97" s="3117"/>
      <c r="AA97" s="3117"/>
      <c r="AB97" s="3117"/>
      <c r="AC97" s="3118"/>
      <c r="AD97" s="3217"/>
      <c r="AE97" s="3207"/>
      <c r="AF97" s="3207"/>
      <c r="AG97" s="3207"/>
      <c r="AH97" s="3207"/>
      <c r="AI97" s="3207"/>
      <c r="AJ97" s="3207"/>
      <c r="AK97" s="3207"/>
      <c r="AL97" s="3218"/>
      <c r="AM97" s="3116"/>
      <c r="AN97" s="3117"/>
      <c r="AO97" s="3117"/>
      <c r="AP97" s="3117"/>
      <c r="AQ97" s="3117"/>
      <c r="AR97" s="3117"/>
      <c r="AS97" s="3117"/>
      <c r="AT97" s="3117"/>
      <c r="AU97" s="3118"/>
      <c r="AV97" s="3116"/>
      <c r="AW97" s="3117"/>
      <c r="AX97" s="3117"/>
      <c r="AY97" s="3117"/>
      <c r="AZ97" s="3117"/>
      <c r="BA97" s="3117"/>
      <c r="BB97" s="3117"/>
      <c r="BC97" s="3117"/>
      <c r="BD97" s="3118"/>
      <c r="BE97" s="3116"/>
      <c r="BF97" s="3117"/>
      <c r="BG97" s="3117"/>
      <c r="BH97" s="3117"/>
      <c r="BI97" s="3117"/>
      <c r="BJ97" s="3117"/>
      <c r="BK97" s="3117"/>
      <c r="BL97" s="3117"/>
      <c r="BM97" s="3118"/>
      <c r="BN97" s="3277"/>
      <c r="BO97" s="3215"/>
      <c r="BP97" s="3215"/>
      <c r="BQ97" s="3215"/>
      <c r="BR97" s="3215"/>
      <c r="BS97" s="3215"/>
      <c r="BT97" s="3215"/>
      <c r="BU97" s="3278"/>
      <c r="BV97" s="3282"/>
      <c r="BW97" s="3283"/>
      <c r="BX97" s="3283"/>
      <c r="BY97" s="3283"/>
      <c r="BZ97" s="3283"/>
      <c r="CA97" s="3283"/>
      <c r="CB97" s="3283"/>
      <c r="CC97" s="3283"/>
      <c r="CD97" s="3284"/>
      <c r="CE97" s="3215"/>
      <c r="CF97" s="3215"/>
      <c r="CG97" s="3215"/>
      <c r="CH97" s="3215"/>
      <c r="CI97" s="3215"/>
      <c r="CJ97" s="3215"/>
      <c r="CK97" s="3274"/>
      <c r="CL97" s="477"/>
    </row>
    <row r="98" spans="1:90" s="478" customFormat="1" ht="9.9499999999999993" customHeight="1" thickTop="1" x14ac:dyDescent="0.2">
      <c r="A98" s="1935"/>
      <c r="B98" s="476"/>
      <c r="C98" s="1327" t="s">
        <v>970</v>
      </c>
      <c r="D98" s="1288" t="s">
        <v>154</v>
      </c>
      <c r="E98" s="1282"/>
      <c r="F98" s="1282"/>
      <c r="G98" s="1282"/>
      <c r="H98" s="1282"/>
      <c r="I98" s="1282"/>
      <c r="J98" s="1282"/>
      <c r="K98" s="1282"/>
      <c r="L98" s="3331">
        <v>94</v>
      </c>
      <c r="M98" s="3280"/>
      <c r="N98" s="3280"/>
      <c r="O98" s="3280"/>
      <c r="P98" s="3280"/>
      <c r="Q98" s="3280"/>
      <c r="R98" s="3280"/>
      <c r="S98" s="3280"/>
      <c r="T98" s="3281"/>
      <c r="U98" s="2993"/>
      <c r="V98" s="2993"/>
      <c r="W98" s="2993"/>
      <c r="X98" s="2993"/>
      <c r="Y98" s="2993"/>
      <c r="Z98" s="2993"/>
      <c r="AA98" s="2993"/>
      <c r="AB98" s="2993"/>
      <c r="AC98" s="3276"/>
      <c r="AD98" s="3257"/>
      <c r="AE98" s="3222"/>
      <c r="AF98" s="3222"/>
      <c r="AG98" s="3222"/>
      <c r="AH98" s="3222"/>
      <c r="AI98" s="3222"/>
      <c r="AJ98" s="3222"/>
      <c r="AK98" s="3222"/>
      <c r="AL98" s="3258"/>
      <c r="AM98" s="3279"/>
      <c r="AN98" s="3280"/>
      <c r="AO98" s="3280"/>
      <c r="AP98" s="3280"/>
      <c r="AQ98" s="3280"/>
      <c r="AR98" s="3280"/>
      <c r="AS98" s="3280"/>
      <c r="AT98" s="3280"/>
      <c r="AU98" s="3281"/>
      <c r="AV98" s="3198"/>
      <c r="AW98" s="3199"/>
      <c r="AX98" s="3199"/>
      <c r="AY98" s="3199"/>
      <c r="AZ98" s="3199"/>
      <c r="BA98" s="3199"/>
      <c r="BB98" s="3199"/>
      <c r="BC98" s="3199"/>
      <c r="BD98" s="3200"/>
      <c r="BE98" s="3198"/>
      <c r="BF98" s="3199"/>
      <c r="BG98" s="3199"/>
      <c r="BH98" s="3199"/>
      <c r="BI98" s="3199"/>
      <c r="BJ98" s="3199"/>
      <c r="BK98" s="3199"/>
      <c r="BL98" s="3199"/>
      <c r="BM98" s="3200"/>
      <c r="BN98" s="3275"/>
      <c r="BO98" s="2993"/>
      <c r="BP98" s="2993"/>
      <c r="BQ98" s="2993"/>
      <c r="BR98" s="2993"/>
      <c r="BS98" s="2993"/>
      <c r="BT98" s="2993"/>
      <c r="BU98" s="3276"/>
      <c r="BV98" s="2993"/>
      <c r="BW98" s="2993"/>
      <c r="BX98" s="2993"/>
      <c r="BY98" s="2993"/>
      <c r="BZ98" s="2993"/>
      <c r="CA98" s="2993"/>
      <c r="CB98" s="2993"/>
      <c r="CC98" s="2993"/>
      <c r="CD98" s="1340"/>
      <c r="CE98" s="3091"/>
      <c r="CF98" s="3091"/>
      <c r="CG98" s="3091"/>
      <c r="CH98" s="3091"/>
      <c r="CI98" s="3091"/>
      <c r="CJ98" s="3091"/>
      <c r="CK98" s="3233"/>
      <c r="CL98" s="477"/>
    </row>
    <row r="99" spans="1:90" s="478" customFormat="1" ht="9.9499999999999993" customHeight="1" thickBot="1" x14ac:dyDescent="0.25">
      <c r="A99" s="1935"/>
      <c r="B99" s="476"/>
      <c r="C99" s="2799"/>
      <c r="D99" s="1938" t="s">
        <v>480</v>
      </c>
      <c r="E99" s="1282"/>
      <c r="F99" s="1282"/>
      <c r="G99" s="1282"/>
      <c r="H99" s="1282"/>
      <c r="I99" s="1282"/>
      <c r="J99" s="1282"/>
      <c r="K99" s="1282"/>
      <c r="L99" s="3332"/>
      <c r="M99" s="3215"/>
      <c r="N99" s="3215"/>
      <c r="O99" s="3215"/>
      <c r="P99" s="3215"/>
      <c r="Q99" s="3215"/>
      <c r="R99" s="3215"/>
      <c r="S99" s="3215"/>
      <c r="T99" s="3278"/>
      <c r="U99" s="3215"/>
      <c r="V99" s="3215"/>
      <c r="W99" s="3215"/>
      <c r="X99" s="3215"/>
      <c r="Y99" s="3215"/>
      <c r="Z99" s="3215"/>
      <c r="AA99" s="3215"/>
      <c r="AB99" s="3215"/>
      <c r="AC99" s="3278"/>
      <c r="AD99" s="3217"/>
      <c r="AE99" s="3207"/>
      <c r="AF99" s="3207"/>
      <c r="AG99" s="3207"/>
      <c r="AH99" s="3207"/>
      <c r="AI99" s="3207"/>
      <c r="AJ99" s="3207"/>
      <c r="AK99" s="3207"/>
      <c r="AL99" s="3218"/>
      <c r="AM99" s="3277"/>
      <c r="AN99" s="3215"/>
      <c r="AO99" s="3215"/>
      <c r="AP99" s="3215"/>
      <c r="AQ99" s="3215"/>
      <c r="AR99" s="3215"/>
      <c r="AS99" s="3215"/>
      <c r="AT99" s="3215"/>
      <c r="AU99" s="3278"/>
      <c r="AV99" s="1939"/>
      <c r="AW99" s="1940"/>
      <c r="AX99" s="1940"/>
      <c r="AY99" s="1940"/>
      <c r="AZ99" s="1940"/>
      <c r="BA99" s="1940"/>
      <c r="BB99" s="1940"/>
      <c r="BC99" s="1940"/>
      <c r="BD99" s="1941"/>
      <c r="BE99" s="1939"/>
      <c r="BF99" s="1940"/>
      <c r="BG99" s="1940"/>
      <c r="BH99" s="1940"/>
      <c r="BI99" s="1940"/>
      <c r="BJ99" s="1940"/>
      <c r="BK99" s="1940"/>
      <c r="BL99" s="1940"/>
      <c r="BM99" s="1941"/>
      <c r="BN99" s="3277"/>
      <c r="BO99" s="3215"/>
      <c r="BP99" s="3215"/>
      <c r="BQ99" s="3215"/>
      <c r="BR99" s="3215"/>
      <c r="BS99" s="3215"/>
      <c r="BT99" s="3215"/>
      <c r="BU99" s="3278"/>
      <c r="BV99" s="3215"/>
      <c r="BW99" s="3215"/>
      <c r="BX99" s="3215"/>
      <c r="BY99" s="3215"/>
      <c r="BZ99" s="3215"/>
      <c r="CA99" s="3215"/>
      <c r="CB99" s="3215"/>
      <c r="CC99" s="3215"/>
      <c r="CD99" s="1342"/>
      <c r="CE99" s="1341"/>
      <c r="CF99" s="1341"/>
      <c r="CG99" s="1341"/>
      <c r="CH99" s="1341"/>
      <c r="CI99" s="1341"/>
      <c r="CJ99" s="1341"/>
      <c r="CK99" s="2800"/>
      <c r="CL99" s="477"/>
    </row>
    <row r="100" spans="1:90" s="478" customFormat="1" ht="9.9499999999999993" customHeight="1" thickTop="1" thickBot="1" x14ac:dyDescent="0.25">
      <c r="A100" s="1935"/>
      <c r="B100" s="476"/>
      <c r="C100" s="1326"/>
      <c r="D100" s="1938"/>
      <c r="E100" s="1282"/>
      <c r="F100" s="1282"/>
      <c r="G100" s="1282"/>
      <c r="H100" s="1282"/>
      <c r="I100" s="1282"/>
      <c r="J100" s="1282"/>
      <c r="K100" s="1282"/>
      <c r="L100" s="3332"/>
      <c r="M100" s="3107"/>
      <c r="N100" s="3107"/>
      <c r="O100" s="3107"/>
      <c r="P100" s="3107"/>
      <c r="Q100" s="3107"/>
      <c r="R100" s="3107"/>
      <c r="S100" s="3107"/>
      <c r="T100" s="3108"/>
      <c r="U100" s="3106"/>
      <c r="V100" s="3107"/>
      <c r="W100" s="3107"/>
      <c r="X100" s="3107"/>
      <c r="Y100" s="3107"/>
      <c r="Z100" s="3107"/>
      <c r="AA100" s="3107"/>
      <c r="AB100" s="3107"/>
      <c r="AC100" s="3108"/>
      <c r="AD100" s="3106"/>
      <c r="AE100" s="3107"/>
      <c r="AF100" s="3107"/>
      <c r="AG100" s="3107"/>
      <c r="AH100" s="3107"/>
      <c r="AI100" s="3107"/>
      <c r="AJ100" s="3107"/>
      <c r="AK100" s="3107"/>
      <c r="AL100" s="3108"/>
      <c r="AM100" s="3338"/>
      <c r="AN100" s="3238"/>
      <c r="AO100" s="3238"/>
      <c r="AP100" s="3238"/>
      <c r="AQ100" s="3238"/>
      <c r="AR100" s="3238"/>
      <c r="AS100" s="3238"/>
      <c r="AT100" s="3238"/>
      <c r="AU100" s="3339"/>
      <c r="AV100" s="3338"/>
      <c r="AW100" s="3238"/>
      <c r="AX100" s="3238"/>
      <c r="AY100" s="3238"/>
      <c r="AZ100" s="3238"/>
      <c r="BA100" s="3238"/>
      <c r="BB100" s="3238"/>
      <c r="BC100" s="3238"/>
      <c r="BD100" s="3339"/>
      <c r="BE100" s="3106"/>
      <c r="BF100" s="3107"/>
      <c r="BG100" s="3107"/>
      <c r="BH100" s="3107"/>
      <c r="BI100" s="3107"/>
      <c r="BJ100" s="3107"/>
      <c r="BK100" s="3107"/>
      <c r="BL100" s="3107"/>
      <c r="BM100" s="3108"/>
      <c r="BN100" s="3106"/>
      <c r="BO100" s="3107"/>
      <c r="BP100" s="3107"/>
      <c r="BQ100" s="3107"/>
      <c r="BR100" s="3107"/>
      <c r="BS100" s="3107"/>
      <c r="BT100" s="3107"/>
      <c r="BU100" s="3108"/>
      <c r="BV100" s="3100">
        <f>M100+U100+AD100+AM100-AV100+BE100-BN100</f>
        <v>0</v>
      </c>
      <c r="BW100" s="3112"/>
      <c r="BX100" s="3112"/>
      <c r="BY100" s="3112"/>
      <c r="BZ100" s="3112"/>
      <c r="CA100" s="3112"/>
      <c r="CB100" s="3112"/>
      <c r="CC100" s="3112"/>
      <c r="CD100" s="3112"/>
      <c r="CE100" s="3238"/>
      <c r="CF100" s="3238"/>
      <c r="CG100" s="3238"/>
      <c r="CH100" s="3238"/>
      <c r="CI100" s="3238"/>
      <c r="CJ100" s="3238"/>
      <c r="CK100" s="3239"/>
      <c r="CL100" s="477"/>
    </row>
    <row r="101" spans="1:90" s="478" customFormat="1" ht="9.9499999999999993" customHeight="1" thickTop="1" thickBot="1" x14ac:dyDescent="0.25">
      <c r="A101" s="1935"/>
      <c r="B101" s="476"/>
      <c r="C101" s="2802"/>
      <c r="D101" s="1938"/>
      <c r="E101" s="1282"/>
      <c r="F101" s="1282"/>
      <c r="G101" s="1282"/>
      <c r="H101" s="1282"/>
      <c r="I101" s="1282"/>
      <c r="J101" s="1282"/>
      <c r="K101" s="1282"/>
      <c r="L101" s="3333"/>
      <c r="M101" s="3117"/>
      <c r="N101" s="3117"/>
      <c r="O101" s="3117"/>
      <c r="P101" s="3117"/>
      <c r="Q101" s="3117"/>
      <c r="R101" s="3117"/>
      <c r="S101" s="3117"/>
      <c r="T101" s="3118"/>
      <c r="U101" s="3116"/>
      <c r="V101" s="3117"/>
      <c r="W101" s="3117"/>
      <c r="X101" s="3117"/>
      <c r="Y101" s="3117"/>
      <c r="Z101" s="3117"/>
      <c r="AA101" s="3117"/>
      <c r="AB101" s="3117"/>
      <c r="AC101" s="3118"/>
      <c r="AD101" s="3116"/>
      <c r="AE101" s="3117"/>
      <c r="AF101" s="3117"/>
      <c r="AG101" s="3117"/>
      <c r="AH101" s="3117"/>
      <c r="AI101" s="3117"/>
      <c r="AJ101" s="3117"/>
      <c r="AK101" s="3117"/>
      <c r="AL101" s="3118"/>
      <c r="AM101" s="3340"/>
      <c r="AN101" s="3240"/>
      <c r="AO101" s="3240"/>
      <c r="AP101" s="3240"/>
      <c r="AQ101" s="3240"/>
      <c r="AR101" s="3240"/>
      <c r="AS101" s="3240"/>
      <c r="AT101" s="3240"/>
      <c r="AU101" s="3341"/>
      <c r="AV101" s="3340"/>
      <c r="AW101" s="3240"/>
      <c r="AX101" s="3240"/>
      <c r="AY101" s="3240"/>
      <c r="AZ101" s="3240"/>
      <c r="BA101" s="3240"/>
      <c r="BB101" s="3240"/>
      <c r="BC101" s="3240"/>
      <c r="BD101" s="3341"/>
      <c r="BE101" s="3116"/>
      <c r="BF101" s="3117"/>
      <c r="BG101" s="3117"/>
      <c r="BH101" s="3117"/>
      <c r="BI101" s="3117"/>
      <c r="BJ101" s="3117"/>
      <c r="BK101" s="3117"/>
      <c r="BL101" s="3117"/>
      <c r="BM101" s="3118"/>
      <c r="BN101" s="3116"/>
      <c r="BO101" s="3117"/>
      <c r="BP101" s="3117"/>
      <c r="BQ101" s="3117"/>
      <c r="BR101" s="3117"/>
      <c r="BS101" s="3117"/>
      <c r="BT101" s="3117"/>
      <c r="BU101" s="3118"/>
      <c r="BV101" s="3112"/>
      <c r="BW101" s="3112"/>
      <c r="BX101" s="3112"/>
      <c r="BY101" s="3112"/>
      <c r="BZ101" s="3112"/>
      <c r="CA101" s="3112"/>
      <c r="CB101" s="3112"/>
      <c r="CC101" s="3112"/>
      <c r="CD101" s="3112"/>
      <c r="CE101" s="3240"/>
      <c r="CF101" s="3240"/>
      <c r="CG101" s="3240"/>
      <c r="CH101" s="3240"/>
      <c r="CI101" s="3240"/>
      <c r="CJ101" s="3240"/>
      <c r="CK101" s="3241"/>
      <c r="CL101" s="477"/>
    </row>
    <row r="102" spans="1:90" s="478" customFormat="1" ht="9.9499999999999993" customHeight="1" thickTop="1" x14ac:dyDescent="0.2">
      <c r="A102" s="1935"/>
      <c r="B102" s="476"/>
      <c r="C102" s="1327">
        <v>4.3</v>
      </c>
      <c r="D102" s="1289" t="s">
        <v>374</v>
      </c>
      <c r="E102" s="1282"/>
      <c r="F102" s="1282"/>
      <c r="G102" s="1282"/>
      <c r="H102" s="1282"/>
      <c r="I102" s="1282"/>
      <c r="J102" s="1282"/>
      <c r="K102" s="1282"/>
      <c r="L102" s="3203">
        <v>99</v>
      </c>
      <c r="M102" s="3335"/>
      <c r="N102" s="3272"/>
      <c r="O102" s="3272"/>
      <c r="P102" s="3272"/>
      <c r="Q102" s="3272"/>
      <c r="R102" s="3272"/>
      <c r="S102" s="3272"/>
      <c r="T102" s="3336"/>
      <c r="U102" s="3337"/>
      <c r="V102" s="3272"/>
      <c r="W102" s="3272"/>
      <c r="X102" s="3272"/>
      <c r="Y102" s="3272"/>
      <c r="Z102" s="3272"/>
      <c r="AA102" s="3272"/>
      <c r="AB102" s="3272"/>
      <c r="AC102" s="3336"/>
      <c r="AD102" s="3337"/>
      <c r="AE102" s="3272"/>
      <c r="AF102" s="3272"/>
      <c r="AG102" s="3272"/>
      <c r="AH102" s="3272"/>
      <c r="AI102" s="3272"/>
      <c r="AJ102" s="3272"/>
      <c r="AK102" s="3272"/>
      <c r="AL102" s="3336"/>
      <c r="AM102" s="3337"/>
      <c r="AN102" s="3272"/>
      <c r="AO102" s="3272"/>
      <c r="AP102" s="3272"/>
      <c r="AQ102" s="3272"/>
      <c r="AR102" s="3272"/>
      <c r="AS102" s="3272"/>
      <c r="AT102" s="3272"/>
      <c r="AU102" s="3336"/>
      <c r="AV102" s="3337"/>
      <c r="AW102" s="3272"/>
      <c r="AX102" s="3272"/>
      <c r="AY102" s="3272"/>
      <c r="AZ102" s="3272"/>
      <c r="BA102" s="3272"/>
      <c r="BB102" s="3272"/>
      <c r="BC102" s="3272"/>
      <c r="BD102" s="3336"/>
      <c r="BE102" s="3337"/>
      <c r="BF102" s="3272"/>
      <c r="BG102" s="3272"/>
      <c r="BH102" s="3272"/>
      <c r="BI102" s="3272"/>
      <c r="BJ102" s="3272"/>
      <c r="BK102" s="3272"/>
      <c r="BL102" s="3272"/>
      <c r="BM102" s="3336"/>
      <c r="BN102" s="3337"/>
      <c r="BO102" s="3272"/>
      <c r="BP102" s="3272"/>
      <c r="BQ102" s="3272"/>
      <c r="BR102" s="3272"/>
      <c r="BS102" s="3272"/>
      <c r="BT102" s="3272"/>
      <c r="BU102" s="2818"/>
      <c r="BV102" s="3272"/>
      <c r="BW102" s="3272"/>
      <c r="BX102" s="3272"/>
      <c r="BY102" s="3272"/>
      <c r="BZ102" s="3272"/>
      <c r="CA102" s="3272"/>
      <c r="CB102" s="3272"/>
      <c r="CC102" s="3272"/>
      <c r="CD102" s="2812"/>
      <c r="CE102" s="3272"/>
      <c r="CF102" s="3272"/>
      <c r="CG102" s="3272"/>
      <c r="CH102" s="3272"/>
      <c r="CI102" s="3272"/>
      <c r="CJ102" s="3272"/>
      <c r="CK102" s="3273"/>
      <c r="CL102" s="477"/>
    </row>
    <row r="103" spans="1:90" s="478" customFormat="1" ht="9.9499999999999993" customHeight="1" thickBot="1" x14ac:dyDescent="0.25">
      <c r="A103" s="1935"/>
      <c r="B103" s="476"/>
      <c r="C103" s="2799"/>
      <c r="D103" s="1938" t="s">
        <v>375</v>
      </c>
      <c r="E103" s="1282"/>
      <c r="F103" s="1282"/>
      <c r="G103" s="1282"/>
      <c r="H103" s="1282"/>
      <c r="I103" s="1282"/>
      <c r="J103" s="1282"/>
      <c r="K103" s="1282"/>
      <c r="L103" s="3203"/>
      <c r="M103" s="3287"/>
      <c r="N103" s="3215"/>
      <c r="O103" s="3215"/>
      <c r="P103" s="3215"/>
      <c r="Q103" s="3215"/>
      <c r="R103" s="3215"/>
      <c r="S103" s="3215"/>
      <c r="T103" s="3278"/>
      <c r="U103" s="3277"/>
      <c r="V103" s="3215"/>
      <c r="W103" s="3215"/>
      <c r="X103" s="3215"/>
      <c r="Y103" s="3215"/>
      <c r="Z103" s="3215"/>
      <c r="AA103" s="3215"/>
      <c r="AB103" s="3215"/>
      <c r="AC103" s="3278"/>
      <c r="AD103" s="3277"/>
      <c r="AE103" s="3215"/>
      <c r="AF103" s="3215"/>
      <c r="AG103" s="3215"/>
      <c r="AH103" s="3215"/>
      <c r="AI103" s="3215"/>
      <c r="AJ103" s="3215"/>
      <c r="AK103" s="3215"/>
      <c r="AL103" s="3278"/>
      <c r="AM103" s="3277"/>
      <c r="AN103" s="3215"/>
      <c r="AO103" s="3215"/>
      <c r="AP103" s="3215"/>
      <c r="AQ103" s="3215"/>
      <c r="AR103" s="3215"/>
      <c r="AS103" s="3215"/>
      <c r="AT103" s="3215"/>
      <c r="AU103" s="3278"/>
      <c r="AV103" s="3277"/>
      <c r="AW103" s="3215"/>
      <c r="AX103" s="3215"/>
      <c r="AY103" s="3215"/>
      <c r="AZ103" s="3215"/>
      <c r="BA103" s="3215"/>
      <c r="BB103" s="3215"/>
      <c r="BC103" s="3215"/>
      <c r="BD103" s="3278"/>
      <c r="BE103" s="3277"/>
      <c r="BF103" s="3215"/>
      <c r="BG103" s="3215"/>
      <c r="BH103" s="3215"/>
      <c r="BI103" s="3215"/>
      <c r="BJ103" s="3215"/>
      <c r="BK103" s="3215"/>
      <c r="BL103" s="3215"/>
      <c r="BM103" s="3278"/>
      <c r="BN103" s="3277"/>
      <c r="BO103" s="3215"/>
      <c r="BP103" s="3215"/>
      <c r="BQ103" s="3215"/>
      <c r="BR103" s="3215"/>
      <c r="BS103" s="3215"/>
      <c r="BT103" s="3215"/>
      <c r="BU103" s="2819"/>
      <c r="BV103" s="3215"/>
      <c r="BW103" s="3215"/>
      <c r="BX103" s="3215"/>
      <c r="BY103" s="3215"/>
      <c r="BZ103" s="3215"/>
      <c r="CA103" s="3215"/>
      <c r="CB103" s="3215"/>
      <c r="CC103" s="3215"/>
      <c r="CD103" s="2813"/>
      <c r="CE103" s="3215"/>
      <c r="CF103" s="3215"/>
      <c r="CG103" s="3215"/>
      <c r="CH103" s="3215"/>
      <c r="CI103" s="3215"/>
      <c r="CJ103" s="3215"/>
      <c r="CK103" s="3274"/>
      <c r="CL103" s="477"/>
    </row>
    <row r="104" spans="1:90" s="478" customFormat="1" ht="9.9499999999999993" customHeight="1" thickTop="1" thickBot="1" x14ac:dyDescent="0.25">
      <c r="A104" s="1935"/>
      <c r="B104" s="476"/>
      <c r="C104" s="2802"/>
      <c r="D104" s="1938"/>
      <c r="E104" s="1282"/>
      <c r="F104" s="1282"/>
      <c r="G104" s="1282"/>
      <c r="H104" s="1282"/>
      <c r="I104" s="1282"/>
      <c r="J104" s="1282"/>
      <c r="K104" s="1282"/>
      <c r="L104" s="3203"/>
      <c r="M104" s="3350">
        <f>M11+M14+M18+M22+M25+M28+M32+M36+M40+M44+M47+M51+M53+M56+M60+M64+M68+M72+M76+M80+M84+M88+M92+M96+M100</f>
        <v>0</v>
      </c>
      <c r="N104" s="3343"/>
      <c r="O104" s="3343"/>
      <c r="P104" s="3343"/>
      <c r="Q104" s="3343"/>
      <c r="R104" s="3343"/>
      <c r="S104" s="3343"/>
      <c r="T104" s="3344"/>
      <c r="U104" s="3342">
        <f>U11+U14+U18+U22+U25+U28+U32+U36+U40+U44+U47+U51+U53+U56+U60+U64+U68+U72+U76+U80+U84+U88+U92+U96+U100</f>
        <v>0</v>
      </c>
      <c r="V104" s="3343"/>
      <c r="W104" s="3343"/>
      <c r="X104" s="3343"/>
      <c r="Y104" s="3343"/>
      <c r="Z104" s="3343"/>
      <c r="AA104" s="3343"/>
      <c r="AB104" s="3343"/>
      <c r="AC104" s="3344"/>
      <c r="AD104" s="3342">
        <f>AD14+AD18+AD22+AD28+AD32+AD36+AD40+AD44+AD47+AD53+AD56+AD60+AD64+AD72+AD76+AD80+AD84+AD92+AD100</f>
        <v>0</v>
      </c>
      <c r="AE104" s="3343"/>
      <c r="AF104" s="3343"/>
      <c r="AG104" s="3343"/>
      <c r="AH104" s="3343"/>
      <c r="AI104" s="3343"/>
      <c r="AJ104" s="3343"/>
      <c r="AK104" s="3343"/>
      <c r="AL104" s="3344"/>
      <c r="AM104" s="3342">
        <f>AM14+AM18+AM22+AM25+AM40+AM47+AM51+AM53+AM56+AM60+AM64+AM72+AM76+AM80+AM84+AM88+AM92+AM96+AM100</f>
        <v>0</v>
      </c>
      <c r="AN104" s="3343"/>
      <c r="AO104" s="3343"/>
      <c r="AP104" s="3343"/>
      <c r="AQ104" s="3343"/>
      <c r="AR104" s="3343"/>
      <c r="AS104" s="3343"/>
      <c r="AT104" s="3343"/>
      <c r="AU104" s="3344"/>
      <c r="AV104" s="3342">
        <f>AV11+AV14+AV18+AV22+AV25+AV28+AV32+AV36+AV40+AV44+AV47+AV51+AV53+AV56+AV60+AV64+AV68+AV72+AV76+AV80+AV84+AV88+AV92+AV96+AV100</f>
        <v>0</v>
      </c>
      <c r="AW104" s="3343"/>
      <c r="AX104" s="3343"/>
      <c r="AY104" s="3343"/>
      <c r="AZ104" s="3343"/>
      <c r="BA104" s="3343"/>
      <c r="BB104" s="3343"/>
      <c r="BC104" s="3343"/>
      <c r="BD104" s="3344"/>
      <c r="BE104" s="3342">
        <f>BE11+BE14+BE18+BE22+BE25+BE28+BE32+BE36+BE40+BE44+BE47+BE51+BE53+BE56+BE60+BE64+BE68+BE72+BE76+BE80+BE84+BE88+BE92+BE96+BE100</f>
        <v>0</v>
      </c>
      <c r="BF104" s="3343"/>
      <c r="BG104" s="3343"/>
      <c r="BH104" s="3343"/>
      <c r="BI104" s="3343"/>
      <c r="BJ104" s="3343"/>
      <c r="BK104" s="3343"/>
      <c r="BL104" s="3343"/>
      <c r="BM104" s="3344"/>
      <c r="BN104" s="3342">
        <f>BN11+BN14+BN18+BN22+BN25+BN28+BN32+BN36+BN40+BN44+BN47+BN51+BN53+BN56+BN60+BN64+BN68+BN72+BN76+BN80+BN84+BN88+BN92+BN100</f>
        <v>0</v>
      </c>
      <c r="BO104" s="3343"/>
      <c r="BP104" s="3343"/>
      <c r="BQ104" s="3343"/>
      <c r="BR104" s="3343"/>
      <c r="BS104" s="3343"/>
      <c r="BT104" s="3343"/>
      <c r="BU104" s="3344"/>
      <c r="BV104" s="3343">
        <f>BV11+BV14+BV18+BV22+BV25+BV28+BV32+BV36+BV40+BV44+BV47+BV51+BV53+BV56+BV60+BV64+BV68+BV72+BV76+BV80+BV84+BV88+BV92+BV96+BV100</f>
        <v>0</v>
      </c>
      <c r="BW104" s="3343"/>
      <c r="BX104" s="3343"/>
      <c r="BY104" s="3343"/>
      <c r="BZ104" s="3343"/>
      <c r="CA104" s="3343"/>
      <c r="CB104" s="3343"/>
      <c r="CC104" s="3343"/>
      <c r="CD104" s="810"/>
      <c r="CE104" s="3342">
        <f>CE11+CE14+CE18+CE22+CE28+CE32+CE36+CE40+CE44+CE47+CE51+CE53+CE56+CE60+CE64+CE68+CE72+CE76+CE80+CE84+CE88+CE92+CE100</f>
        <v>0</v>
      </c>
      <c r="CF104" s="3343"/>
      <c r="CG104" s="3343"/>
      <c r="CH104" s="3343"/>
      <c r="CI104" s="3343"/>
      <c r="CJ104" s="3343"/>
      <c r="CK104" s="3348"/>
      <c r="CL104" s="477"/>
    </row>
    <row r="105" spans="1:90" s="478" customFormat="1" ht="9.9499999999999993" customHeight="1" thickTop="1" thickBot="1" x14ac:dyDescent="0.25">
      <c r="A105" s="1935"/>
      <c r="B105" s="476"/>
      <c r="C105" s="1328"/>
      <c r="D105" s="1329"/>
      <c r="E105" s="1330"/>
      <c r="F105" s="1330"/>
      <c r="G105" s="1330"/>
      <c r="H105" s="1330"/>
      <c r="I105" s="1330"/>
      <c r="J105" s="1330"/>
      <c r="K105" s="1330"/>
      <c r="L105" s="3334"/>
      <c r="M105" s="3351"/>
      <c r="N105" s="3346"/>
      <c r="O105" s="3346"/>
      <c r="P105" s="3346"/>
      <c r="Q105" s="3346"/>
      <c r="R105" s="3346"/>
      <c r="S105" s="3346"/>
      <c r="T105" s="3347"/>
      <c r="U105" s="3345"/>
      <c r="V105" s="3346"/>
      <c r="W105" s="3346"/>
      <c r="X105" s="3346"/>
      <c r="Y105" s="3346"/>
      <c r="Z105" s="3346"/>
      <c r="AA105" s="3346"/>
      <c r="AB105" s="3346"/>
      <c r="AC105" s="3347"/>
      <c r="AD105" s="3345"/>
      <c r="AE105" s="3346"/>
      <c r="AF105" s="3346"/>
      <c r="AG105" s="3346"/>
      <c r="AH105" s="3346"/>
      <c r="AI105" s="3346"/>
      <c r="AJ105" s="3346"/>
      <c r="AK105" s="3346"/>
      <c r="AL105" s="3347"/>
      <c r="AM105" s="3345"/>
      <c r="AN105" s="3346"/>
      <c r="AO105" s="3346"/>
      <c r="AP105" s="3346"/>
      <c r="AQ105" s="3346"/>
      <c r="AR105" s="3346"/>
      <c r="AS105" s="3346"/>
      <c r="AT105" s="3346"/>
      <c r="AU105" s="3347"/>
      <c r="AV105" s="3345"/>
      <c r="AW105" s="3346"/>
      <c r="AX105" s="3346"/>
      <c r="AY105" s="3346"/>
      <c r="AZ105" s="3346"/>
      <c r="BA105" s="3346"/>
      <c r="BB105" s="3346"/>
      <c r="BC105" s="3346"/>
      <c r="BD105" s="3347"/>
      <c r="BE105" s="3345"/>
      <c r="BF105" s="3346"/>
      <c r="BG105" s="3346"/>
      <c r="BH105" s="3346"/>
      <c r="BI105" s="3346"/>
      <c r="BJ105" s="3346"/>
      <c r="BK105" s="3346"/>
      <c r="BL105" s="3346"/>
      <c r="BM105" s="3347"/>
      <c r="BN105" s="3345"/>
      <c r="BO105" s="3346"/>
      <c r="BP105" s="3346"/>
      <c r="BQ105" s="3346"/>
      <c r="BR105" s="3346"/>
      <c r="BS105" s="3346"/>
      <c r="BT105" s="3346"/>
      <c r="BU105" s="3347"/>
      <c r="BV105" s="3346"/>
      <c r="BW105" s="3346"/>
      <c r="BX105" s="3346"/>
      <c r="BY105" s="3346"/>
      <c r="BZ105" s="3346"/>
      <c r="CA105" s="3346"/>
      <c r="CB105" s="3346"/>
      <c r="CC105" s="3346"/>
      <c r="CD105" s="2803"/>
      <c r="CE105" s="3345"/>
      <c r="CF105" s="3346"/>
      <c r="CG105" s="3346"/>
      <c r="CH105" s="3346"/>
      <c r="CI105" s="3346"/>
      <c r="CJ105" s="3346"/>
      <c r="CK105" s="3349"/>
      <c r="CL105" s="477"/>
    </row>
    <row r="106" spans="1:90" s="478" customFormat="1" ht="12" customHeight="1" thickTop="1" thickBot="1" x14ac:dyDescent="0.25">
      <c r="A106" s="1935"/>
      <c r="B106" s="476"/>
      <c r="C106" s="2806"/>
      <c r="D106" s="2807"/>
      <c r="E106" s="2808"/>
      <c r="F106" s="2808"/>
      <c r="G106" s="2808"/>
      <c r="H106" s="2808"/>
      <c r="I106" s="2808"/>
      <c r="J106" s="2808"/>
      <c r="K106" s="2808"/>
      <c r="L106" s="2809"/>
      <c r="M106" s="3297">
        <v>72</v>
      </c>
      <c r="N106" s="3300" t="s">
        <v>417</v>
      </c>
      <c r="O106" s="3300"/>
      <c r="P106" s="3300"/>
      <c r="Q106" s="3300"/>
      <c r="R106" s="3300"/>
      <c r="S106" s="3300"/>
      <c r="T106" s="3301"/>
      <c r="U106" s="3304">
        <v>73</v>
      </c>
      <c r="V106" s="3300" t="s">
        <v>418</v>
      </c>
      <c r="W106" s="3300"/>
      <c r="X106" s="3300"/>
      <c r="Y106" s="3300"/>
      <c r="Z106" s="3300"/>
      <c r="AA106" s="3300"/>
      <c r="AB106" s="3300"/>
      <c r="AC106" s="3301"/>
      <c r="AD106" s="3304">
        <v>74</v>
      </c>
      <c r="AE106" s="3308" t="s">
        <v>419</v>
      </c>
      <c r="AF106" s="3308"/>
      <c r="AG106" s="3308"/>
      <c r="AH106" s="3308"/>
      <c r="AI106" s="3308"/>
      <c r="AJ106" s="3308"/>
      <c r="AK106" s="3308"/>
      <c r="AL106" s="3309"/>
      <c r="AM106" s="3304">
        <v>81</v>
      </c>
      <c r="AN106" s="3308" t="s">
        <v>98</v>
      </c>
      <c r="AO106" s="3308"/>
      <c r="AP106" s="3308"/>
      <c r="AQ106" s="3308"/>
      <c r="AR106" s="3308"/>
      <c r="AS106" s="3308"/>
      <c r="AT106" s="3308"/>
      <c r="AU106" s="3309"/>
      <c r="AV106" s="3304">
        <v>86</v>
      </c>
      <c r="AW106" s="3300" t="s">
        <v>102</v>
      </c>
      <c r="AX106" s="3300"/>
      <c r="AY106" s="3300"/>
      <c r="AZ106" s="3300"/>
      <c r="BA106" s="3300"/>
      <c r="BB106" s="3300"/>
      <c r="BC106" s="3300"/>
      <c r="BD106" s="3301"/>
      <c r="BE106" s="3304">
        <v>99</v>
      </c>
      <c r="BF106" s="3300" t="s">
        <v>282</v>
      </c>
      <c r="BG106" s="3300"/>
      <c r="BH106" s="3300"/>
      <c r="BI106" s="3300"/>
      <c r="BJ106" s="3300"/>
      <c r="BK106" s="3300"/>
      <c r="BL106" s="3300"/>
      <c r="BM106" s="3301"/>
      <c r="BN106" s="3316"/>
      <c r="BO106" s="3317"/>
      <c r="BP106" s="3317"/>
      <c r="BQ106" s="3317"/>
      <c r="BR106" s="3317"/>
      <c r="BS106" s="3317"/>
      <c r="BT106" s="3317"/>
      <c r="BU106" s="3360"/>
      <c r="BV106" s="3316"/>
      <c r="BW106" s="3317"/>
      <c r="BX106" s="3317"/>
      <c r="BY106" s="3317"/>
      <c r="BZ106" s="3317"/>
      <c r="CA106" s="3317"/>
      <c r="CB106" s="3317"/>
      <c r="CC106" s="3317"/>
      <c r="CD106" s="2803"/>
      <c r="CE106" s="3316"/>
      <c r="CF106" s="3317"/>
      <c r="CG106" s="3317"/>
      <c r="CH106" s="3317"/>
      <c r="CI106" s="3317"/>
      <c r="CJ106" s="3317"/>
      <c r="CK106" s="3318"/>
      <c r="CL106" s="477"/>
    </row>
    <row r="107" spans="1:90" s="478" customFormat="1" ht="12" customHeight="1" thickTop="1" x14ac:dyDescent="0.2">
      <c r="A107" s="1935"/>
      <c r="B107" s="476"/>
      <c r="C107" s="2799">
        <v>4.4000000000000004</v>
      </c>
      <c r="D107" s="3307" t="s">
        <v>733</v>
      </c>
      <c r="E107" s="3307"/>
      <c r="F107" s="3307"/>
      <c r="G107" s="3307"/>
      <c r="H107" s="3307"/>
      <c r="I107" s="3307"/>
      <c r="J107" s="3307"/>
      <c r="K107" s="3307"/>
      <c r="L107" s="2798"/>
      <c r="M107" s="3298"/>
      <c r="N107" s="3302"/>
      <c r="O107" s="3302"/>
      <c r="P107" s="3302"/>
      <c r="Q107" s="3302"/>
      <c r="R107" s="3302"/>
      <c r="S107" s="3302"/>
      <c r="T107" s="3303"/>
      <c r="U107" s="3305"/>
      <c r="V107" s="3302"/>
      <c r="W107" s="3302"/>
      <c r="X107" s="3302"/>
      <c r="Y107" s="3302"/>
      <c r="Z107" s="3302"/>
      <c r="AA107" s="3302"/>
      <c r="AB107" s="3302"/>
      <c r="AC107" s="3303"/>
      <c r="AD107" s="3305"/>
      <c r="AE107" s="3310"/>
      <c r="AF107" s="3310"/>
      <c r="AG107" s="3310"/>
      <c r="AH107" s="3310"/>
      <c r="AI107" s="3310"/>
      <c r="AJ107" s="3310"/>
      <c r="AK107" s="3310"/>
      <c r="AL107" s="3311"/>
      <c r="AM107" s="3305"/>
      <c r="AN107" s="3310"/>
      <c r="AO107" s="3310"/>
      <c r="AP107" s="3310"/>
      <c r="AQ107" s="3310"/>
      <c r="AR107" s="3310"/>
      <c r="AS107" s="3310"/>
      <c r="AT107" s="3310"/>
      <c r="AU107" s="3311"/>
      <c r="AV107" s="3305"/>
      <c r="AW107" s="3302"/>
      <c r="AX107" s="3302"/>
      <c r="AY107" s="3302"/>
      <c r="AZ107" s="3302"/>
      <c r="BA107" s="3302"/>
      <c r="BB107" s="3302"/>
      <c r="BC107" s="3302"/>
      <c r="BD107" s="3303"/>
      <c r="BE107" s="3305"/>
      <c r="BF107" s="3302"/>
      <c r="BG107" s="3302"/>
      <c r="BH107" s="3302"/>
      <c r="BI107" s="3302"/>
      <c r="BJ107" s="3302"/>
      <c r="BK107" s="3302"/>
      <c r="BL107" s="3302"/>
      <c r="BM107" s="3303"/>
      <c r="BN107" s="3319"/>
      <c r="BO107" s="3320"/>
      <c r="BP107" s="3320"/>
      <c r="BQ107" s="3320"/>
      <c r="BR107" s="3320"/>
      <c r="BS107" s="3320"/>
      <c r="BT107" s="3320"/>
      <c r="BU107" s="3361"/>
      <c r="BV107" s="3319"/>
      <c r="BW107" s="3320"/>
      <c r="BX107" s="3320"/>
      <c r="BY107" s="3320"/>
      <c r="BZ107" s="3320"/>
      <c r="CA107" s="3320"/>
      <c r="CB107" s="3320"/>
      <c r="CC107" s="3320"/>
      <c r="CD107" s="1337"/>
      <c r="CE107" s="3319"/>
      <c r="CF107" s="3320"/>
      <c r="CG107" s="3320"/>
      <c r="CH107" s="3320"/>
      <c r="CI107" s="3320"/>
      <c r="CJ107" s="3320"/>
      <c r="CK107" s="3321"/>
      <c r="CL107" s="477"/>
    </row>
    <row r="108" spans="1:90" s="478" customFormat="1" ht="12" customHeight="1" x14ac:dyDescent="0.2">
      <c r="A108" s="1935"/>
      <c r="B108" s="476"/>
      <c r="C108" s="2799"/>
      <c r="D108" s="3288" t="s">
        <v>732</v>
      </c>
      <c r="E108" s="3288"/>
      <c r="F108" s="3288"/>
      <c r="G108" s="3288"/>
      <c r="H108" s="3288"/>
      <c r="I108" s="3288"/>
      <c r="J108" s="2810"/>
      <c r="K108" s="2810"/>
      <c r="L108" s="2798"/>
      <c r="M108" s="3298"/>
      <c r="N108" s="3312" t="s">
        <v>395</v>
      </c>
      <c r="O108" s="3312"/>
      <c r="P108" s="3312"/>
      <c r="Q108" s="3312"/>
      <c r="R108" s="3312"/>
      <c r="S108" s="3312"/>
      <c r="T108" s="3313"/>
      <c r="U108" s="3305"/>
      <c r="V108" s="3312" t="s">
        <v>420</v>
      </c>
      <c r="W108" s="3312"/>
      <c r="X108" s="3312"/>
      <c r="Y108" s="3312"/>
      <c r="Z108" s="3312"/>
      <c r="AA108" s="3312"/>
      <c r="AB108" s="3312"/>
      <c r="AC108" s="3313"/>
      <c r="AD108" s="3305"/>
      <c r="AE108" s="3325" t="s">
        <v>421</v>
      </c>
      <c r="AF108" s="3325"/>
      <c r="AG108" s="3325"/>
      <c r="AH108" s="3325"/>
      <c r="AI108" s="3325"/>
      <c r="AJ108" s="3325"/>
      <c r="AK108" s="3325"/>
      <c r="AL108" s="3326"/>
      <c r="AM108" s="3305"/>
      <c r="AN108" s="3325" t="s">
        <v>99</v>
      </c>
      <c r="AO108" s="3325"/>
      <c r="AP108" s="3325"/>
      <c r="AQ108" s="3325"/>
      <c r="AR108" s="3325"/>
      <c r="AS108" s="3325"/>
      <c r="AT108" s="3325"/>
      <c r="AU108" s="3326"/>
      <c r="AV108" s="3305"/>
      <c r="AW108" s="3325" t="s">
        <v>103</v>
      </c>
      <c r="AX108" s="3325"/>
      <c r="AY108" s="3325"/>
      <c r="AZ108" s="3325"/>
      <c r="BA108" s="3325"/>
      <c r="BB108" s="3325"/>
      <c r="BC108" s="3325"/>
      <c r="BD108" s="3326"/>
      <c r="BE108" s="3305"/>
      <c r="BF108" s="3325" t="s">
        <v>283</v>
      </c>
      <c r="BG108" s="3325"/>
      <c r="BH108" s="3325"/>
      <c r="BI108" s="3325"/>
      <c r="BJ108" s="3325"/>
      <c r="BK108" s="3325"/>
      <c r="BL108" s="3325"/>
      <c r="BM108" s="3326"/>
      <c r="BN108" s="3319"/>
      <c r="BO108" s="3320"/>
      <c r="BP108" s="3320"/>
      <c r="BQ108" s="3320"/>
      <c r="BR108" s="3320"/>
      <c r="BS108" s="3320"/>
      <c r="BT108" s="3320"/>
      <c r="BU108" s="3361"/>
      <c r="BV108" s="3319"/>
      <c r="BW108" s="3320"/>
      <c r="BX108" s="3320"/>
      <c r="BY108" s="3320"/>
      <c r="BZ108" s="3320"/>
      <c r="CA108" s="3320"/>
      <c r="CB108" s="3320"/>
      <c r="CC108" s="3320"/>
      <c r="CD108" s="2811"/>
      <c r="CE108" s="3319"/>
      <c r="CF108" s="3320"/>
      <c r="CG108" s="3320"/>
      <c r="CH108" s="3320"/>
      <c r="CI108" s="3320"/>
      <c r="CJ108" s="3320"/>
      <c r="CK108" s="3321"/>
      <c r="CL108" s="477"/>
    </row>
    <row r="109" spans="1:90" s="478" customFormat="1" ht="12" customHeight="1" thickBot="1" x14ac:dyDescent="0.25">
      <c r="A109" s="1935"/>
      <c r="B109" s="476"/>
      <c r="C109" s="1331"/>
      <c r="D109" s="3288"/>
      <c r="E109" s="3288"/>
      <c r="F109" s="3288"/>
      <c r="G109" s="3288"/>
      <c r="H109" s="3288"/>
      <c r="I109" s="3288"/>
      <c r="J109" s="1332"/>
      <c r="K109" s="1333"/>
      <c r="L109" s="2798"/>
      <c r="M109" s="3299"/>
      <c r="N109" s="3314"/>
      <c r="O109" s="3314"/>
      <c r="P109" s="3314"/>
      <c r="Q109" s="3314"/>
      <c r="R109" s="3314"/>
      <c r="S109" s="3314"/>
      <c r="T109" s="3315"/>
      <c r="U109" s="3306"/>
      <c r="V109" s="3314"/>
      <c r="W109" s="3314"/>
      <c r="X109" s="3314"/>
      <c r="Y109" s="3314"/>
      <c r="Z109" s="3314"/>
      <c r="AA109" s="3314"/>
      <c r="AB109" s="3314"/>
      <c r="AC109" s="3315"/>
      <c r="AD109" s="3306"/>
      <c r="AE109" s="3327"/>
      <c r="AF109" s="3327"/>
      <c r="AG109" s="3327"/>
      <c r="AH109" s="3327"/>
      <c r="AI109" s="3327"/>
      <c r="AJ109" s="3327"/>
      <c r="AK109" s="3327"/>
      <c r="AL109" s="3328"/>
      <c r="AM109" s="3306"/>
      <c r="AN109" s="3327"/>
      <c r="AO109" s="3327"/>
      <c r="AP109" s="3327"/>
      <c r="AQ109" s="3327"/>
      <c r="AR109" s="3327"/>
      <c r="AS109" s="3327"/>
      <c r="AT109" s="3327"/>
      <c r="AU109" s="3328"/>
      <c r="AV109" s="3306"/>
      <c r="AW109" s="3327"/>
      <c r="AX109" s="3327"/>
      <c r="AY109" s="3327"/>
      <c r="AZ109" s="3327"/>
      <c r="BA109" s="3327"/>
      <c r="BB109" s="3327"/>
      <c r="BC109" s="3327"/>
      <c r="BD109" s="3328"/>
      <c r="BE109" s="3306"/>
      <c r="BF109" s="3327"/>
      <c r="BG109" s="3327"/>
      <c r="BH109" s="3327"/>
      <c r="BI109" s="3327"/>
      <c r="BJ109" s="3327"/>
      <c r="BK109" s="3327"/>
      <c r="BL109" s="3327"/>
      <c r="BM109" s="3328"/>
      <c r="BN109" s="3319"/>
      <c r="BO109" s="3320"/>
      <c r="BP109" s="3320"/>
      <c r="BQ109" s="3320"/>
      <c r="BR109" s="3320"/>
      <c r="BS109" s="3320"/>
      <c r="BT109" s="3320"/>
      <c r="BU109" s="3361"/>
      <c r="BV109" s="3319"/>
      <c r="BW109" s="3320"/>
      <c r="BX109" s="3320"/>
      <c r="BY109" s="3320"/>
      <c r="BZ109" s="3320"/>
      <c r="CA109" s="3320"/>
      <c r="CB109" s="3320"/>
      <c r="CC109" s="3320"/>
      <c r="CD109" s="1338"/>
      <c r="CE109" s="3319"/>
      <c r="CF109" s="3320"/>
      <c r="CG109" s="3320"/>
      <c r="CH109" s="3320"/>
      <c r="CI109" s="3320"/>
      <c r="CJ109" s="3320"/>
      <c r="CK109" s="3321"/>
      <c r="CL109" s="477"/>
    </row>
    <row r="110" spans="1:90" s="478" customFormat="1" ht="9.9499999999999993" customHeight="1" thickTop="1" thickBot="1" x14ac:dyDescent="0.25">
      <c r="A110" s="1935"/>
      <c r="B110" s="476"/>
      <c r="C110" s="2804"/>
      <c r="D110" s="1938"/>
      <c r="E110" s="1938"/>
      <c r="F110" s="1938"/>
      <c r="G110" s="1938"/>
      <c r="H110" s="1938"/>
      <c r="I110" s="1938"/>
      <c r="J110" s="1332"/>
      <c r="K110" s="1333"/>
      <c r="L110" s="3355">
        <v>92</v>
      </c>
      <c r="M110" s="3289"/>
      <c r="N110" s="3290"/>
      <c r="O110" s="3290"/>
      <c r="P110" s="3290"/>
      <c r="Q110" s="3290"/>
      <c r="R110" s="3290"/>
      <c r="S110" s="3290"/>
      <c r="T110" s="3291"/>
      <c r="U110" s="3295"/>
      <c r="V110" s="3290"/>
      <c r="W110" s="3290"/>
      <c r="X110" s="3290"/>
      <c r="Y110" s="3290"/>
      <c r="Z110" s="3290"/>
      <c r="AA110" s="3290"/>
      <c r="AB110" s="3290"/>
      <c r="AC110" s="3291"/>
      <c r="AD110" s="3295"/>
      <c r="AE110" s="3290"/>
      <c r="AF110" s="3290"/>
      <c r="AG110" s="3290"/>
      <c r="AH110" s="3290"/>
      <c r="AI110" s="3290"/>
      <c r="AJ110" s="3290"/>
      <c r="AK110" s="3290"/>
      <c r="AL110" s="3291"/>
      <c r="AM110" s="3295"/>
      <c r="AN110" s="3290"/>
      <c r="AO110" s="3290"/>
      <c r="AP110" s="3290"/>
      <c r="AQ110" s="3290"/>
      <c r="AR110" s="3290"/>
      <c r="AS110" s="3290"/>
      <c r="AT110" s="3290"/>
      <c r="AU110" s="3291"/>
      <c r="AV110" s="3295"/>
      <c r="AW110" s="3290"/>
      <c r="AX110" s="3290"/>
      <c r="AY110" s="3290"/>
      <c r="AZ110" s="3290"/>
      <c r="BA110" s="3290"/>
      <c r="BB110" s="3290"/>
      <c r="BC110" s="3290"/>
      <c r="BD110" s="3291"/>
      <c r="BE110" s="3295"/>
      <c r="BF110" s="3290"/>
      <c r="BG110" s="3290"/>
      <c r="BH110" s="3290"/>
      <c r="BI110" s="3290"/>
      <c r="BJ110" s="3290"/>
      <c r="BK110" s="3290"/>
      <c r="BL110" s="3290"/>
      <c r="BM110" s="3291"/>
      <c r="BN110" s="3319"/>
      <c r="BO110" s="3320"/>
      <c r="BP110" s="3320"/>
      <c r="BQ110" s="3320"/>
      <c r="BR110" s="3320"/>
      <c r="BS110" s="3320"/>
      <c r="BT110" s="3320"/>
      <c r="BU110" s="3361"/>
      <c r="BV110" s="3319"/>
      <c r="BW110" s="3320"/>
      <c r="BX110" s="3320"/>
      <c r="BY110" s="3320"/>
      <c r="BZ110" s="3320"/>
      <c r="CA110" s="3320"/>
      <c r="CB110" s="3320"/>
      <c r="CC110" s="3320"/>
      <c r="CD110" s="2805"/>
      <c r="CE110" s="3319"/>
      <c r="CF110" s="3320"/>
      <c r="CG110" s="3320"/>
      <c r="CH110" s="3320"/>
      <c r="CI110" s="3320"/>
      <c r="CJ110" s="3320"/>
      <c r="CK110" s="3321"/>
      <c r="CL110" s="477"/>
    </row>
    <row r="111" spans="1:90" s="478" customFormat="1" ht="9.9499999999999993" customHeight="1" thickTop="1" thickBot="1" x14ac:dyDescent="0.25">
      <c r="A111" s="1935"/>
      <c r="B111" s="476"/>
      <c r="C111" s="1334"/>
      <c r="D111" s="1335"/>
      <c r="E111" s="1336"/>
      <c r="F111" s="1336"/>
      <c r="G111" s="1336"/>
      <c r="H111" s="1336"/>
      <c r="I111" s="1336"/>
      <c r="J111" s="1336"/>
      <c r="K111" s="1336"/>
      <c r="L111" s="3356"/>
      <c r="M111" s="3292"/>
      <c r="N111" s="3293"/>
      <c r="O111" s="3293"/>
      <c r="P111" s="3293"/>
      <c r="Q111" s="3293"/>
      <c r="R111" s="3293"/>
      <c r="S111" s="3293"/>
      <c r="T111" s="3294"/>
      <c r="U111" s="3296"/>
      <c r="V111" s="3293"/>
      <c r="W111" s="3293"/>
      <c r="X111" s="3293"/>
      <c r="Y111" s="3293"/>
      <c r="Z111" s="3293"/>
      <c r="AA111" s="3293"/>
      <c r="AB111" s="3293"/>
      <c r="AC111" s="3294"/>
      <c r="AD111" s="3296"/>
      <c r="AE111" s="3293"/>
      <c r="AF111" s="3293"/>
      <c r="AG111" s="3293"/>
      <c r="AH111" s="3293"/>
      <c r="AI111" s="3293"/>
      <c r="AJ111" s="3293"/>
      <c r="AK111" s="3293"/>
      <c r="AL111" s="3294"/>
      <c r="AM111" s="3296"/>
      <c r="AN111" s="3293"/>
      <c r="AO111" s="3293"/>
      <c r="AP111" s="3293"/>
      <c r="AQ111" s="3293"/>
      <c r="AR111" s="3293"/>
      <c r="AS111" s="3293"/>
      <c r="AT111" s="3293"/>
      <c r="AU111" s="3294"/>
      <c r="AV111" s="3296"/>
      <c r="AW111" s="3293"/>
      <c r="AX111" s="3293"/>
      <c r="AY111" s="3293"/>
      <c r="AZ111" s="3293"/>
      <c r="BA111" s="3293"/>
      <c r="BB111" s="3293"/>
      <c r="BC111" s="3293"/>
      <c r="BD111" s="3294"/>
      <c r="BE111" s="3296"/>
      <c r="BF111" s="3293"/>
      <c r="BG111" s="3293"/>
      <c r="BH111" s="3293"/>
      <c r="BI111" s="3293"/>
      <c r="BJ111" s="3293"/>
      <c r="BK111" s="3293"/>
      <c r="BL111" s="3293"/>
      <c r="BM111" s="3294"/>
      <c r="BN111" s="3362"/>
      <c r="BO111" s="3363"/>
      <c r="BP111" s="3363"/>
      <c r="BQ111" s="3363"/>
      <c r="BR111" s="3363"/>
      <c r="BS111" s="3363"/>
      <c r="BT111" s="3363"/>
      <c r="BU111" s="3364"/>
      <c r="BV111" s="3362"/>
      <c r="BW111" s="3363"/>
      <c r="BX111" s="3363"/>
      <c r="BY111" s="3363"/>
      <c r="BZ111" s="3363"/>
      <c r="CA111" s="3363"/>
      <c r="CB111" s="3363"/>
      <c r="CC111" s="3363"/>
      <c r="CD111" s="1339"/>
      <c r="CE111" s="3322"/>
      <c r="CF111" s="3323"/>
      <c r="CG111" s="3323"/>
      <c r="CH111" s="3323"/>
      <c r="CI111" s="3323"/>
      <c r="CJ111" s="3323"/>
      <c r="CK111" s="3324"/>
      <c r="CL111" s="477"/>
    </row>
    <row r="112" spans="1:90" s="478" customFormat="1" ht="9.9499999999999993" customHeight="1" x14ac:dyDescent="0.2">
      <c r="A112" s="1935"/>
      <c r="B112" s="476"/>
      <c r="C112" s="333"/>
      <c r="D112" s="1277"/>
      <c r="E112" s="160"/>
      <c r="F112" s="160"/>
      <c r="G112" s="160"/>
      <c r="H112" s="160"/>
      <c r="I112" s="160"/>
      <c r="J112" s="160"/>
      <c r="K112" s="160"/>
      <c r="L112" s="217"/>
      <c r="M112" s="1276"/>
      <c r="N112" s="1276"/>
      <c r="O112" s="1276"/>
      <c r="P112" s="1276"/>
      <c r="Q112" s="1276"/>
      <c r="R112" s="1276"/>
      <c r="S112" s="1276"/>
      <c r="T112" s="1276"/>
      <c r="U112" s="1276"/>
      <c r="V112" s="1276"/>
      <c r="W112" s="127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c r="AR112" s="1276"/>
      <c r="AS112" s="1276"/>
      <c r="AT112" s="1276"/>
      <c r="AU112" s="1276"/>
      <c r="AV112" s="1276"/>
      <c r="AW112" s="1276"/>
      <c r="AX112" s="1276"/>
      <c r="AY112" s="1276"/>
      <c r="AZ112" s="1276"/>
      <c r="BA112" s="1276"/>
      <c r="BB112" s="1276"/>
      <c r="BC112" s="1276"/>
      <c r="BD112" s="1276"/>
      <c r="BE112" s="1276"/>
      <c r="BF112" s="1276"/>
      <c r="BG112" s="1276"/>
      <c r="BH112" s="1276"/>
      <c r="BI112" s="1276"/>
      <c r="BJ112" s="1276"/>
      <c r="BK112" s="1276"/>
      <c r="BL112" s="1276"/>
      <c r="BM112" s="1276"/>
      <c r="BN112" s="1278"/>
      <c r="BO112" s="1278"/>
      <c r="BP112" s="1278"/>
      <c r="BQ112" s="1278"/>
      <c r="BR112" s="1278"/>
      <c r="BS112" s="1278"/>
      <c r="BT112" s="1278"/>
      <c r="BU112" s="1276"/>
      <c r="BV112" s="1278"/>
      <c r="BW112" s="1278"/>
      <c r="BX112" s="1278"/>
      <c r="BY112" s="1278"/>
      <c r="BZ112" s="1278"/>
      <c r="CA112" s="1278"/>
      <c r="CB112" s="1278"/>
      <c r="CC112" s="1278"/>
      <c r="CD112" s="1276"/>
      <c r="CE112" s="1276"/>
      <c r="CF112" s="1276"/>
      <c r="CG112" s="1276"/>
      <c r="CH112" s="1276"/>
      <c r="CI112" s="1276"/>
      <c r="CJ112" s="1276"/>
      <c r="CK112" s="1279"/>
      <c r="CL112" s="477"/>
    </row>
    <row r="113" spans="1:89" ht="12" customHeight="1" x14ac:dyDescent="0.2">
      <c r="A113" s="8"/>
      <c r="B113" s="8"/>
      <c r="C113" s="1282"/>
      <c r="D113" s="1307" t="s">
        <v>85</v>
      </c>
      <c r="E113" s="1307"/>
      <c r="F113" s="1308"/>
      <c r="G113" s="1308"/>
      <c r="H113" s="1308"/>
      <c r="I113" s="1308"/>
      <c r="J113" s="1307"/>
      <c r="K113" s="1282"/>
      <c r="L113" s="1282"/>
      <c r="M113" s="1282"/>
      <c r="N113" s="1282"/>
      <c r="O113" s="1282"/>
      <c r="P113" s="1282"/>
      <c r="Q113" s="1282"/>
      <c r="R113" s="1282"/>
      <c r="S113" s="1282"/>
      <c r="T113" s="1282"/>
      <c r="U113" s="1282"/>
      <c r="V113" s="1282"/>
      <c r="W113" s="1282"/>
      <c r="X113" s="1282"/>
      <c r="Y113" s="1282"/>
      <c r="Z113" s="1282"/>
      <c r="AA113" s="1282"/>
      <c r="AB113" s="1282"/>
      <c r="AC113" s="1282"/>
      <c r="AD113" s="1282"/>
      <c r="AE113" s="1282"/>
      <c r="AF113" s="1282"/>
      <c r="AG113" s="1282"/>
      <c r="AH113" s="1282"/>
      <c r="AI113" s="1282"/>
      <c r="AJ113" s="1282"/>
      <c r="AK113" s="1282"/>
      <c r="AL113" s="1282"/>
      <c r="AM113" s="1282"/>
      <c r="AN113" s="1282"/>
      <c r="AO113" s="1282"/>
      <c r="AP113" s="1282"/>
      <c r="AQ113" s="1282"/>
      <c r="AR113" s="1282"/>
      <c r="AS113" s="1282"/>
      <c r="AT113" s="1282"/>
      <c r="AU113" s="1282"/>
      <c r="AV113" s="1282"/>
      <c r="AW113" s="1282"/>
      <c r="AX113" s="1282"/>
      <c r="AY113" s="1282"/>
      <c r="AZ113" s="1282"/>
      <c r="BA113" s="1282"/>
      <c r="BB113" s="1282"/>
      <c r="BC113" s="1282"/>
      <c r="BD113" s="1282"/>
      <c r="BE113" s="1282"/>
      <c r="BF113" s="1282"/>
      <c r="BG113" s="1282"/>
      <c r="BH113" s="1282"/>
      <c r="BI113" s="1282"/>
      <c r="BJ113" s="1282"/>
      <c r="BK113" s="1282"/>
      <c r="BL113" s="1282"/>
      <c r="BM113" s="1282"/>
      <c r="BN113" s="1282"/>
      <c r="BO113" s="1282"/>
      <c r="BP113" s="1282"/>
      <c r="BQ113" s="1282"/>
      <c r="BR113" s="1282"/>
      <c r="BS113" s="1282"/>
      <c r="BT113" s="1282"/>
      <c r="BU113" s="1282"/>
      <c r="BV113" s="1282"/>
      <c r="BW113" s="1282"/>
      <c r="BX113" s="1282"/>
      <c r="BY113" s="1282"/>
      <c r="BZ113" s="1282"/>
      <c r="CA113" s="1282"/>
      <c r="CB113" s="1282"/>
      <c r="CC113" s="1282"/>
      <c r="CD113" s="1282"/>
      <c r="CE113" s="1282"/>
      <c r="CF113" s="1282"/>
      <c r="CG113" s="1282"/>
      <c r="CH113" s="1282"/>
      <c r="CI113" s="1282"/>
      <c r="CJ113" s="1282"/>
      <c r="CK113" s="1282"/>
    </row>
    <row r="114" spans="1:89" ht="12" customHeight="1" x14ac:dyDescent="0.2">
      <c r="A114" s="8"/>
      <c r="B114" s="8"/>
      <c r="C114" s="1282"/>
      <c r="D114" s="1309" t="s">
        <v>86</v>
      </c>
      <c r="E114" s="1309"/>
      <c r="F114" s="1307"/>
      <c r="G114" s="1307"/>
      <c r="H114" s="1307"/>
      <c r="I114" s="1307"/>
      <c r="J114" s="1309"/>
      <c r="K114" s="1282"/>
      <c r="L114" s="1282"/>
      <c r="M114" s="1282"/>
      <c r="N114" s="1282"/>
      <c r="O114" s="1282"/>
      <c r="P114" s="1282"/>
      <c r="Q114" s="1282"/>
      <c r="R114" s="1282"/>
      <c r="S114" s="1282"/>
      <c r="T114" s="1282"/>
      <c r="U114" s="1282"/>
      <c r="V114" s="1282"/>
      <c r="W114" s="1282"/>
      <c r="X114" s="1282"/>
      <c r="Y114" s="1282"/>
      <c r="Z114" s="1282"/>
      <c r="AA114" s="1282"/>
      <c r="AB114" s="1282"/>
      <c r="AC114" s="1282"/>
      <c r="AD114" s="1282"/>
      <c r="AE114" s="1282"/>
      <c r="AF114" s="1282"/>
      <c r="AG114" s="1282"/>
      <c r="AH114" s="1282"/>
      <c r="AI114" s="1282"/>
      <c r="AJ114" s="1282"/>
      <c r="AK114" s="1282"/>
      <c r="AL114" s="1282"/>
      <c r="AM114" s="1282"/>
      <c r="AN114" s="1282"/>
      <c r="AO114" s="1282"/>
      <c r="AP114" s="1282"/>
      <c r="AQ114" s="1282"/>
      <c r="AR114" s="1282"/>
      <c r="AS114" s="1282"/>
      <c r="AT114" s="1282"/>
      <c r="AU114" s="1282"/>
      <c r="AV114" s="1282"/>
      <c r="AW114" s="1282"/>
      <c r="AX114" s="1282"/>
      <c r="AY114" s="1282"/>
      <c r="AZ114" s="1282"/>
      <c r="BA114" s="1282"/>
      <c r="BB114" s="1282"/>
      <c r="BC114" s="1282"/>
      <c r="BD114" s="1282"/>
      <c r="BE114" s="1282"/>
      <c r="BF114" s="1282"/>
      <c r="BG114" s="1282"/>
      <c r="BH114" s="1282"/>
      <c r="BI114" s="1282"/>
      <c r="BJ114" s="1282"/>
      <c r="BK114" s="1282"/>
      <c r="BL114" s="1282"/>
      <c r="BM114" s="1282"/>
      <c r="BN114" s="1282"/>
      <c r="BO114" s="1282"/>
      <c r="BP114" s="1282"/>
      <c r="BQ114" s="1282"/>
      <c r="BR114" s="1282"/>
      <c r="BS114" s="1282"/>
      <c r="BT114" s="1282"/>
      <c r="BU114" s="1282"/>
      <c r="BV114" s="1282"/>
      <c r="BW114" s="1282"/>
      <c r="BX114" s="1282"/>
      <c r="BY114" s="1282"/>
      <c r="BZ114" s="1282"/>
      <c r="CA114" s="1282"/>
      <c r="CB114" s="1282"/>
      <c r="CC114" s="1282"/>
      <c r="CD114" s="1282"/>
      <c r="CE114" s="1282"/>
      <c r="CF114" s="1282"/>
      <c r="CG114" s="1282"/>
      <c r="CH114" s="1282"/>
      <c r="CI114" s="1282"/>
      <c r="CJ114" s="1282"/>
      <c r="CK114" s="1282"/>
    </row>
    <row r="115" spans="1:89" ht="16.5" customHeight="1" x14ac:dyDescent="0.2">
      <c r="A115" s="8"/>
      <c r="B115" s="8"/>
      <c r="F115" s="479"/>
      <c r="G115" s="479"/>
      <c r="H115" s="479"/>
      <c r="I115" s="479"/>
    </row>
    <row r="117" spans="1:89" ht="16.5" customHeight="1" x14ac:dyDescent="0.2">
      <c r="BE117" s="3187"/>
      <c r="BF117" s="3187"/>
      <c r="BG117" s="3187"/>
      <c r="BH117" s="3187"/>
      <c r="BI117" s="3187"/>
      <c r="BJ117" s="3187"/>
      <c r="BK117" s="3187"/>
      <c r="BL117" s="3187"/>
      <c r="BM117" s="3187"/>
    </row>
    <row r="118" spans="1:89" ht="16.5" customHeight="1" x14ac:dyDescent="0.2">
      <c r="BE118" s="3187"/>
      <c r="BF118" s="3187"/>
      <c r="BG118" s="3187"/>
      <c r="BH118" s="3187"/>
      <c r="BI118" s="3187"/>
      <c r="BJ118" s="3187"/>
      <c r="BK118" s="3187"/>
      <c r="BL118" s="3187"/>
      <c r="BM118" s="3187"/>
    </row>
    <row r="125" spans="1:89" ht="16.5" customHeight="1" x14ac:dyDescent="0.2">
      <c r="C125" s="8"/>
      <c r="D125" s="8"/>
      <c r="E125" s="8"/>
      <c r="F125" s="8"/>
      <c r="G125" s="8"/>
      <c r="H125" s="8"/>
      <c r="I125" s="8"/>
      <c r="J125" s="8"/>
      <c r="K125" s="8"/>
      <c r="L125" s="8"/>
      <c r="M125" s="8"/>
      <c r="N125" s="8"/>
      <c r="O125" s="8"/>
      <c r="P125" s="8"/>
      <c r="Q125" s="8"/>
      <c r="R125" s="8"/>
      <c r="S125" s="8"/>
    </row>
  </sheetData>
  <sheetProtection selectLockedCells="1" selectUnlockedCells="1"/>
  <mergeCells count="576">
    <mergeCell ref="L90:L93"/>
    <mergeCell ref="L110:L111"/>
    <mergeCell ref="BV32:CD33"/>
    <mergeCell ref="M90:T91"/>
    <mergeCell ref="U90:AC91"/>
    <mergeCell ref="U98:AC99"/>
    <mergeCell ref="AD86:AL87"/>
    <mergeCell ref="AM98:AU99"/>
    <mergeCell ref="AM94:AU95"/>
    <mergeCell ref="BN90:BU91"/>
    <mergeCell ref="AN106:AU107"/>
    <mergeCell ref="AV106:AV109"/>
    <mergeCell ref="AW106:BD107"/>
    <mergeCell ref="BE106:BE109"/>
    <mergeCell ref="BF106:BM107"/>
    <mergeCell ref="BN106:BU111"/>
    <mergeCell ref="BV106:CC111"/>
    <mergeCell ref="BV102:CC103"/>
    <mergeCell ref="L94:L97"/>
    <mergeCell ref="L86:L89"/>
    <mergeCell ref="L82:L85"/>
    <mergeCell ref="L78:L81"/>
    <mergeCell ref="L74:L77"/>
    <mergeCell ref="L70:L73"/>
    <mergeCell ref="BN104:BU105"/>
    <mergeCell ref="BV104:CC105"/>
    <mergeCell ref="CE104:CK105"/>
    <mergeCell ref="AV104:BD105"/>
    <mergeCell ref="AM104:AU105"/>
    <mergeCell ref="AD104:AL105"/>
    <mergeCell ref="M104:T105"/>
    <mergeCell ref="U104:AC105"/>
    <mergeCell ref="BN102:BT103"/>
    <mergeCell ref="L98:L101"/>
    <mergeCell ref="L102:L105"/>
    <mergeCell ref="M102:T103"/>
    <mergeCell ref="U102:AC103"/>
    <mergeCell ref="AD102:AL103"/>
    <mergeCell ref="AM102:AU103"/>
    <mergeCell ref="AV102:BD103"/>
    <mergeCell ref="BE102:BM103"/>
    <mergeCell ref="M98:T99"/>
    <mergeCell ref="BE100:BM101"/>
    <mergeCell ref="AV100:BD101"/>
    <mergeCell ref="AM100:AU101"/>
    <mergeCell ref="BE104:BM105"/>
    <mergeCell ref="CE106:CK111"/>
    <mergeCell ref="V108:AC109"/>
    <mergeCell ref="AE108:AL109"/>
    <mergeCell ref="AN108:AU109"/>
    <mergeCell ref="AW108:BD109"/>
    <mergeCell ref="BF108:BM109"/>
    <mergeCell ref="BN92:BU93"/>
    <mergeCell ref="BV92:CD93"/>
    <mergeCell ref="BV94:CC95"/>
    <mergeCell ref="CE92:CK93"/>
    <mergeCell ref="CE96:CK97"/>
    <mergeCell ref="BV98:CC99"/>
    <mergeCell ref="BN100:BU101"/>
    <mergeCell ref="BV100:CD101"/>
    <mergeCell ref="CE100:CK101"/>
    <mergeCell ref="AV92:BD93"/>
    <mergeCell ref="BE92:BM93"/>
    <mergeCell ref="U100:AC101"/>
    <mergeCell ref="AD100:AL101"/>
    <mergeCell ref="U96:AC97"/>
    <mergeCell ref="AD96:AL97"/>
    <mergeCell ref="AM96:AU97"/>
    <mergeCell ref="AV96:BD97"/>
    <mergeCell ref="BE96:BM97"/>
    <mergeCell ref="D109:I109"/>
    <mergeCell ref="M110:T111"/>
    <mergeCell ref="U110:AC111"/>
    <mergeCell ref="AD110:AL111"/>
    <mergeCell ref="AM110:AU111"/>
    <mergeCell ref="AV110:BD111"/>
    <mergeCell ref="BE110:BM111"/>
    <mergeCell ref="M106:M109"/>
    <mergeCell ref="N106:T107"/>
    <mergeCell ref="U106:U109"/>
    <mergeCell ref="V106:AC107"/>
    <mergeCell ref="D107:K107"/>
    <mergeCell ref="AD106:AD109"/>
    <mergeCell ref="AE106:AL107"/>
    <mergeCell ref="AM106:AM109"/>
    <mergeCell ref="N108:T109"/>
    <mergeCell ref="D108:I108"/>
    <mergeCell ref="CE102:CK103"/>
    <mergeCell ref="CE98:CK98"/>
    <mergeCell ref="AD98:AL99"/>
    <mergeCell ref="BN98:BU99"/>
    <mergeCell ref="M100:T101"/>
    <mergeCell ref="AD94:AL95"/>
    <mergeCell ref="BN96:BU97"/>
    <mergeCell ref="BV96:CD97"/>
    <mergeCell ref="BN94:BU95"/>
    <mergeCell ref="U94:AC94"/>
    <mergeCell ref="AV94:BD94"/>
    <mergeCell ref="BE94:BM94"/>
    <mergeCell ref="M96:T97"/>
    <mergeCell ref="M94:T95"/>
    <mergeCell ref="CE94:CK95"/>
    <mergeCell ref="CE88:CK89"/>
    <mergeCell ref="AV90:BD90"/>
    <mergeCell ref="BE90:BM90"/>
    <mergeCell ref="CE90:CK90"/>
    <mergeCell ref="AD90:AL91"/>
    <mergeCell ref="M92:T93"/>
    <mergeCell ref="U92:AC93"/>
    <mergeCell ref="AD92:AL93"/>
    <mergeCell ref="AM92:AU93"/>
    <mergeCell ref="M88:T89"/>
    <mergeCell ref="U88:AC89"/>
    <mergeCell ref="AD88:AL89"/>
    <mergeCell ref="AM88:AU89"/>
    <mergeCell ref="AV88:BD89"/>
    <mergeCell ref="BE88:BM89"/>
    <mergeCell ref="BN88:BU89"/>
    <mergeCell ref="BV88:CD89"/>
    <mergeCell ref="BV90:CC91"/>
    <mergeCell ref="CE86:CK86"/>
    <mergeCell ref="M87:T87"/>
    <mergeCell ref="U87:AC87"/>
    <mergeCell ref="AM87:AU87"/>
    <mergeCell ref="AV87:BD87"/>
    <mergeCell ref="BE87:BM87"/>
    <mergeCell ref="BN87:BU87"/>
    <mergeCell ref="BV87:CD87"/>
    <mergeCell ref="CE87:CK87"/>
    <mergeCell ref="M86:T86"/>
    <mergeCell ref="U86:AC86"/>
    <mergeCell ref="AM86:AU86"/>
    <mergeCell ref="AV86:BD86"/>
    <mergeCell ref="BE86:BM86"/>
    <mergeCell ref="BN86:BU86"/>
    <mergeCell ref="BV86:CD86"/>
    <mergeCell ref="CE82:CK83"/>
    <mergeCell ref="M84:T85"/>
    <mergeCell ref="U84:AC85"/>
    <mergeCell ref="AD84:AL85"/>
    <mergeCell ref="AM84:AU85"/>
    <mergeCell ref="AV84:BD85"/>
    <mergeCell ref="BE84:BM85"/>
    <mergeCell ref="BN84:BU85"/>
    <mergeCell ref="BV84:CD85"/>
    <mergeCell ref="CE84:CK85"/>
    <mergeCell ref="M82:T83"/>
    <mergeCell ref="U82:AC83"/>
    <mergeCell ref="AD82:AL83"/>
    <mergeCell ref="AM82:AU83"/>
    <mergeCell ref="AV82:BD83"/>
    <mergeCell ref="BE82:BM83"/>
    <mergeCell ref="BN82:BU83"/>
    <mergeCell ref="BV82:CD83"/>
    <mergeCell ref="CE78:CK79"/>
    <mergeCell ref="M80:T81"/>
    <mergeCell ref="U80:AC81"/>
    <mergeCell ref="AD80:AL81"/>
    <mergeCell ref="AM80:AU81"/>
    <mergeCell ref="AV80:BD81"/>
    <mergeCell ref="BE80:BM81"/>
    <mergeCell ref="BN80:BU81"/>
    <mergeCell ref="BV80:CD81"/>
    <mergeCell ref="CE80:CK81"/>
    <mergeCell ref="M78:T79"/>
    <mergeCell ref="U78:AC79"/>
    <mergeCell ref="AD78:AL79"/>
    <mergeCell ref="AM78:AU79"/>
    <mergeCell ref="AV78:BD79"/>
    <mergeCell ref="BE78:BM79"/>
    <mergeCell ref="BN78:BU79"/>
    <mergeCell ref="BV78:CD79"/>
    <mergeCell ref="CE74:CK75"/>
    <mergeCell ref="M76:T77"/>
    <mergeCell ref="U76:AC77"/>
    <mergeCell ref="AD76:AL77"/>
    <mergeCell ref="AM76:AU77"/>
    <mergeCell ref="AV76:BD77"/>
    <mergeCell ref="BE76:BM77"/>
    <mergeCell ref="BN76:BU77"/>
    <mergeCell ref="BV76:CD77"/>
    <mergeCell ref="CE76:CK77"/>
    <mergeCell ref="M74:T75"/>
    <mergeCell ref="U74:AC75"/>
    <mergeCell ref="AD74:AL75"/>
    <mergeCell ref="AM74:AU75"/>
    <mergeCell ref="AV74:BD75"/>
    <mergeCell ref="BE74:BM75"/>
    <mergeCell ref="BN74:BU75"/>
    <mergeCell ref="BV74:CD75"/>
    <mergeCell ref="CE70:CK71"/>
    <mergeCell ref="M72:T73"/>
    <mergeCell ref="U72:AC73"/>
    <mergeCell ref="AD72:AL73"/>
    <mergeCell ref="AM72:AU73"/>
    <mergeCell ref="AV72:BD73"/>
    <mergeCell ref="BE72:BM73"/>
    <mergeCell ref="BN72:BU73"/>
    <mergeCell ref="BV72:CD73"/>
    <mergeCell ref="CE72:CK73"/>
    <mergeCell ref="M70:T71"/>
    <mergeCell ref="U70:AC71"/>
    <mergeCell ref="AD70:AL71"/>
    <mergeCell ref="AM70:AU71"/>
    <mergeCell ref="AV70:BD71"/>
    <mergeCell ref="BE70:BM71"/>
    <mergeCell ref="BN70:BU71"/>
    <mergeCell ref="BV70:CD71"/>
    <mergeCell ref="CE66:CK67"/>
    <mergeCell ref="M68:T69"/>
    <mergeCell ref="U68:AC69"/>
    <mergeCell ref="AD68:AL69"/>
    <mergeCell ref="AM68:AU69"/>
    <mergeCell ref="AV68:BD69"/>
    <mergeCell ref="BE68:BM69"/>
    <mergeCell ref="BN68:BU69"/>
    <mergeCell ref="BV68:CD69"/>
    <mergeCell ref="CE68:CK69"/>
    <mergeCell ref="L66:L69"/>
    <mergeCell ref="M66:T67"/>
    <mergeCell ref="U66:AC67"/>
    <mergeCell ref="AD66:AL67"/>
    <mergeCell ref="AM66:AU67"/>
    <mergeCell ref="AV66:BD67"/>
    <mergeCell ref="BE66:BM67"/>
    <mergeCell ref="BN66:BU67"/>
    <mergeCell ref="BV66:CD67"/>
    <mergeCell ref="L62:L65"/>
    <mergeCell ref="M62:T63"/>
    <mergeCell ref="U62:AC63"/>
    <mergeCell ref="AV62:BD63"/>
    <mergeCell ref="BE62:BM63"/>
    <mergeCell ref="BN62:BU63"/>
    <mergeCell ref="BV62:CD63"/>
    <mergeCell ref="CE62:CK63"/>
    <mergeCell ref="M64:T65"/>
    <mergeCell ref="U64:AC65"/>
    <mergeCell ref="AD64:AL65"/>
    <mergeCell ref="AM64:AU65"/>
    <mergeCell ref="AV64:BD65"/>
    <mergeCell ref="BE64:BM65"/>
    <mergeCell ref="BN64:BU65"/>
    <mergeCell ref="BV64:CD65"/>
    <mergeCell ref="CE64:CK65"/>
    <mergeCell ref="BN56:BU57"/>
    <mergeCell ref="BV54:CD55"/>
    <mergeCell ref="BV56:CD57"/>
    <mergeCell ref="CE54:CK55"/>
    <mergeCell ref="CE56:CK57"/>
    <mergeCell ref="BV49:CD50"/>
    <mergeCell ref="CE49:CK50"/>
    <mergeCell ref="BE49:BM50"/>
    <mergeCell ref="BN49:BU50"/>
    <mergeCell ref="CE51:CK51"/>
    <mergeCell ref="BV51:CD51"/>
    <mergeCell ref="BN51:BU51"/>
    <mergeCell ref="BE51:BM51"/>
    <mergeCell ref="BN54:BU55"/>
    <mergeCell ref="BN40:BU41"/>
    <mergeCell ref="BV40:CD41"/>
    <mergeCell ref="CE40:CK41"/>
    <mergeCell ref="CE36:CK37"/>
    <mergeCell ref="BN44:BU44"/>
    <mergeCell ref="BV44:CD44"/>
    <mergeCell ref="CE44:CK44"/>
    <mergeCell ref="BN42:BU43"/>
    <mergeCell ref="BV42:CC43"/>
    <mergeCell ref="CE42:CK43"/>
    <mergeCell ref="BN53:BU53"/>
    <mergeCell ref="BV53:CD53"/>
    <mergeCell ref="CE53:CK53"/>
    <mergeCell ref="CE45:CK46"/>
    <mergeCell ref="BN52:BU52"/>
    <mergeCell ref="BV52:CC52"/>
    <mergeCell ref="CE52:CK52"/>
    <mergeCell ref="BN45:BU46"/>
    <mergeCell ref="AD38:AL39"/>
    <mergeCell ref="AM38:AU39"/>
    <mergeCell ref="AV38:BD39"/>
    <mergeCell ref="BE38:BM39"/>
    <mergeCell ref="BN38:BU39"/>
    <mergeCell ref="BV38:CD39"/>
    <mergeCell ref="CE38:CK39"/>
    <mergeCell ref="BN47:BU48"/>
    <mergeCell ref="BV47:CD48"/>
    <mergeCell ref="CE47:CK48"/>
    <mergeCell ref="AV40:BD41"/>
    <mergeCell ref="BE40:BM41"/>
    <mergeCell ref="BE47:BM48"/>
    <mergeCell ref="M44:T44"/>
    <mergeCell ref="U44:AC44"/>
    <mergeCell ref="AD44:AL44"/>
    <mergeCell ref="AM44:AU44"/>
    <mergeCell ref="AV44:BD44"/>
    <mergeCell ref="BE44:BM44"/>
    <mergeCell ref="AV42:BD43"/>
    <mergeCell ref="BE42:BM43"/>
    <mergeCell ref="L38:L41"/>
    <mergeCell ref="L54:L57"/>
    <mergeCell ref="M54:T55"/>
    <mergeCell ref="L52:L53"/>
    <mergeCell ref="M40:T41"/>
    <mergeCell ref="U40:AC41"/>
    <mergeCell ref="AD40:AL41"/>
    <mergeCell ref="AM40:AU41"/>
    <mergeCell ref="L49:L51"/>
    <mergeCell ref="M47:T48"/>
    <mergeCell ref="U47:AC48"/>
    <mergeCell ref="AD47:AL48"/>
    <mergeCell ref="AM47:AU48"/>
    <mergeCell ref="L42:L44"/>
    <mergeCell ref="M42:T43"/>
    <mergeCell ref="U42:AC43"/>
    <mergeCell ref="AD42:AL43"/>
    <mergeCell ref="AM42:AU43"/>
    <mergeCell ref="M53:T53"/>
    <mergeCell ref="AD52:AL52"/>
    <mergeCell ref="U53:AC53"/>
    <mergeCell ref="AD53:AL53"/>
    <mergeCell ref="M38:T39"/>
    <mergeCell ref="U38:AC39"/>
    <mergeCell ref="AV52:BD52"/>
    <mergeCell ref="M49:T50"/>
    <mergeCell ref="AV51:BD51"/>
    <mergeCell ref="U49:AC50"/>
    <mergeCell ref="U52:AC52"/>
    <mergeCell ref="AV98:BD98"/>
    <mergeCell ref="BE98:BM98"/>
    <mergeCell ref="AV53:BD53"/>
    <mergeCell ref="BE53:BM53"/>
    <mergeCell ref="AV49:BD50"/>
    <mergeCell ref="M52:T52"/>
    <mergeCell ref="BE54:BM55"/>
    <mergeCell ref="BE117:BM118"/>
    <mergeCell ref="M56:T57"/>
    <mergeCell ref="U54:AC55"/>
    <mergeCell ref="U56:AC57"/>
    <mergeCell ref="AD56:AL57"/>
    <mergeCell ref="AD54:AL55"/>
    <mergeCell ref="AM54:AU55"/>
    <mergeCell ref="AM56:AU57"/>
    <mergeCell ref="AV56:BD57"/>
    <mergeCell ref="AV54:BD55"/>
    <mergeCell ref="BE56:BM57"/>
    <mergeCell ref="L58:L61"/>
    <mergeCell ref="M58:T59"/>
    <mergeCell ref="U58:AC59"/>
    <mergeCell ref="AD58:AL59"/>
    <mergeCell ref="AM58:AU59"/>
    <mergeCell ref="AV58:BD59"/>
    <mergeCell ref="BE58:BM59"/>
    <mergeCell ref="L45:L48"/>
    <mergeCell ref="M45:T46"/>
    <mergeCell ref="U45:AC46"/>
    <mergeCell ref="AD45:AL46"/>
    <mergeCell ref="AM45:AU46"/>
    <mergeCell ref="AV45:BD46"/>
    <mergeCell ref="BE45:BM46"/>
    <mergeCell ref="AM51:AU51"/>
    <mergeCell ref="AD51:AL51"/>
    <mergeCell ref="U51:AC51"/>
    <mergeCell ref="M51:T51"/>
    <mergeCell ref="AV47:BD48"/>
    <mergeCell ref="BE52:BM52"/>
    <mergeCell ref="AM49:AU50"/>
    <mergeCell ref="AM52:AU52"/>
    <mergeCell ref="AM53:AU53"/>
    <mergeCell ref="AD49:AL50"/>
    <mergeCell ref="BN58:BU59"/>
    <mergeCell ref="BV58:CD59"/>
    <mergeCell ref="CE58:CK59"/>
    <mergeCell ref="M60:T61"/>
    <mergeCell ref="U60:AC61"/>
    <mergeCell ref="AD60:AL61"/>
    <mergeCell ref="AM60:AU61"/>
    <mergeCell ref="AV60:BD61"/>
    <mergeCell ref="BE60:BM61"/>
    <mergeCell ref="BN60:BU61"/>
    <mergeCell ref="BV60:CD61"/>
    <mergeCell ref="CE60:CK61"/>
    <mergeCell ref="BV45:CD46"/>
    <mergeCell ref="CE30:CK31"/>
    <mergeCell ref="M32:T33"/>
    <mergeCell ref="U32:AC33"/>
    <mergeCell ref="M34:T35"/>
    <mergeCell ref="U34:AC35"/>
    <mergeCell ref="AD34:AL35"/>
    <mergeCell ref="AM34:AU35"/>
    <mergeCell ref="AV34:BD35"/>
    <mergeCell ref="BE34:BM35"/>
    <mergeCell ref="BN34:BU35"/>
    <mergeCell ref="BV34:CD35"/>
    <mergeCell ref="CE34:CK35"/>
    <mergeCell ref="AM32:AU33"/>
    <mergeCell ref="AD32:AL33"/>
    <mergeCell ref="AV32:BD33"/>
    <mergeCell ref="M30:T31"/>
    <mergeCell ref="U30:AC31"/>
    <mergeCell ref="AD30:AL31"/>
    <mergeCell ref="AM30:AU31"/>
    <mergeCell ref="AV30:BD31"/>
    <mergeCell ref="BE30:BM31"/>
    <mergeCell ref="BN30:BU31"/>
    <mergeCell ref="BV30:CD31"/>
    <mergeCell ref="L30:L33"/>
    <mergeCell ref="L34:L37"/>
    <mergeCell ref="M36:T37"/>
    <mergeCell ref="U36:AC37"/>
    <mergeCell ref="AD36:AL37"/>
    <mergeCell ref="AM36:AU37"/>
    <mergeCell ref="AV36:BD37"/>
    <mergeCell ref="BE36:BM37"/>
    <mergeCell ref="BN36:BU37"/>
    <mergeCell ref="BE32:BM33"/>
    <mergeCell ref="BN32:BU33"/>
    <mergeCell ref="BV36:CD37"/>
    <mergeCell ref="CE26:CK27"/>
    <mergeCell ref="M28:T29"/>
    <mergeCell ref="U28:AC29"/>
    <mergeCell ref="AD28:AL29"/>
    <mergeCell ref="AM28:AU29"/>
    <mergeCell ref="AV28:BD29"/>
    <mergeCell ref="BE28:BM29"/>
    <mergeCell ref="BN28:BU29"/>
    <mergeCell ref="BV28:CD29"/>
    <mergeCell ref="CE28:CK29"/>
    <mergeCell ref="CE32:CK33"/>
    <mergeCell ref="L26:L29"/>
    <mergeCell ref="M26:T27"/>
    <mergeCell ref="U26:AC27"/>
    <mergeCell ref="AD26:AL27"/>
    <mergeCell ref="AM26:AU27"/>
    <mergeCell ref="AV26:BD27"/>
    <mergeCell ref="BE26:BM27"/>
    <mergeCell ref="BN26:BU27"/>
    <mergeCell ref="BV26:CD27"/>
    <mergeCell ref="L24:L25"/>
    <mergeCell ref="M24:T24"/>
    <mergeCell ref="U24:AC24"/>
    <mergeCell ref="AD24:AL24"/>
    <mergeCell ref="AM24:AU24"/>
    <mergeCell ref="AV24:BD24"/>
    <mergeCell ref="BE24:BM24"/>
    <mergeCell ref="BN24:BU24"/>
    <mergeCell ref="BV24:CD24"/>
    <mergeCell ref="M25:T25"/>
    <mergeCell ref="U25:AC25"/>
    <mergeCell ref="AD25:AL25"/>
    <mergeCell ref="AM25:AU25"/>
    <mergeCell ref="AV25:BD25"/>
    <mergeCell ref="BE25:BM25"/>
    <mergeCell ref="BN25:BU25"/>
    <mergeCell ref="BV25:CD25"/>
    <mergeCell ref="CE20:CK21"/>
    <mergeCell ref="M22:T23"/>
    <mergeCell ref="U22:AC23"/>
    <mergeCell ref="AD22:AL23"/>
    <mergeCell ref="AM22:AU23"/>
    <mergeCell ref="AV22:BD23"/>
    <mergeCell ref="BE22:BM23"/>
    <mergeCell ref="BN22:BU23"/>
    <mergeCell ref="BV22:CD23"/>
    <mergeCell ref="CE22:CK23"/>
    <mergeCell ref="L20:L23"/>
    <mergeCell ref="M20:T21"/>
    <mergeCell ref="U20:AC21"/>
    <mergeCell ref="AD20:AL21"/>
    <mergeCell ref="AM20:AU21"/>
    <mergeCell ref="AV20:BD21"/>
    <mergeCell ref="BE20:BM21"/>
    <mergeCell ref="BN20:BU21"/>
    <mergeCell ref="BV20:CD21"/>
    <mergeCell ref="CE16:CK17"/>
    <mergeCell ref="M18:T19"/>
    <mergeCell ref="U18:AC19"/>
    <mergeCell ref="AD18:AL19"/>
    <mergeCell ref="AM18:AU19"/>
    <mergeCell ref="AV18:BD19"/>
    <mergeCell ref="BE18:BM19"/>
    <mergeCell ref="BN18:BU19"/>
    <mergeCell ref="BV18:CD19"/>
    <mergeCell ref="CE18:CK19"/>
    <mergeCell ref="L16:L19"/>
    <mergeCell ref="M16:T17"/>
    <mergeCell ref="U16:AC17"/>
    <mergeCell ref="AD16:AL17"/>
    <mergeCell ref="AM16:AU17"/>
    <mergeCell ref="AV16:BD17"/>
    <mergeCell ref="BE16:BM17"/>
    <mergeCell ref="BN16:BU17"/>
    <mergeCell ref="BV16:CD17"/>
    <mergeCell ref="CE12:CK13"/>
    <mergeCell ref="M14:T15"/>
    <mergeCell ref="U14:AC15"/>
    <mergeCell ref="AD14:AL15"/>
    <mergeCell ref="AM14:AU15"/>
    <mergeCell ref="AV14:BD15"/>
    <mergeCell ref="BE14:BM15"/>
    <mergeCell ref="BN14:BU15"/>
    <mergeCell ref="BV14:CD15"/>
    <mergeCell ref="CE14:CK15"/>
    <mergeCell ref="L12:L15"/>
    <mergeCell ref="M12:T13"/>
    <mergeCell ref="U12:AC13"/>
    <mergeCell ref="AD12:AL13"/>
    <mergeCell ref="AM12:AU13"/>
    <mergeCell ref="AV12:BD13"/>
    <mergeCell ref="BE12:BM13"/>
    <mergeCell ref="BN12:BU13"/>
    <mergeCell ref="BV12:CD13"/>
    <mergeCell ref="CE8:CK8"/>
    <mergeCell ref="L9:L11"/>
    <mergeCell ref="M9:T10"/>
    <mergeCell ref="U9:AC10"/>
    <mergeCell ref="AV9:BD10"/>
    <mergeCell ref="BE9:BM10"/>
    <mergeCell ref="BN9:BU10"/>
    <mergeCell ref="BV9:CD10"/>
    <mergeCell ref="CE9:CK10"/>
    <mergeCell ref="M11:T11"/>
    <mergeCell ref="U11:AC11"/>
    <mergeCell ref="AD11:AL11"/>
    <mergeCell ref="AM11:AU11"/>
    <mergeCell ref="AV11:BD11"/>
    <mergeCell ref="BE11:BM11"/>
    <mergeCell ref="BN11:BU11"/>
    <mergeCell ref="BV11:CD11"/>
    <mergeCell ref="CE11:CK11"/>
    <mergeCell ref="A1:A61"/>
    <mergeCell ref="M1:CD1"/>
    <mergeCell ref="CJ1:CK1"/>
    <mergeCell ref="D2:G3"/>
    <mergeCell ref="H2:H3"/>
    <mergeCell ref="I2:I3"/>
    <mergeCell ref="M2:T2"/>
    <mergeCell ref="C4:L4"/>
    <mergeCell ref="BV3:CD3"/>
    <mergeCell ref="CE3:CK5"/>
    <mergeCell ref="BV4:CD4"/>
    <mergeCell ref="BN5:BU5"/>
    <mergeCell ref="BV5:CD5"/>
    <mergeCell ref="U5:AL5"/>
    <mergeCell ref="BV6:CD6"/>
    <mergeCell ref="U7:AC7"/>
    <mergeCell ref="AD7:AL7"/>
    <mergeCell ref="AM6:AU6"/>
    <mergeCell ref="D6:K6"/>
    <mergeCell ref="D7:K7"/>
    <mergeCell ref="C5:L5"/>
    <mergeCell ref="U6:AC6"/>
    <mergeCell ref="M8:T8"/>
    <mergeCell ref="U8:AC8"/>
    <mergeCell ref="E51:I51"/>
    <mergeCell ref="CE24:CK24"/>
    <mergeCell ref="CE25:CK25"/>
    <mergeCell ref="U2:AU2"/>
    <mergeCell ref="AV2:BD2"/>
    <mergeCell ref="BN6:BU6"/>
    <mergeCell ref="BN4:BU4"/>
    <mergeCell ref="BN3:BU3"/>
    <mergeCell ref="U3:AU3"/>
    <mergeCell ref="U4:AL4"/>
    <mergeCell ref="AM5:AU5"/>
    <mergeCell ref="BE3:BM5"/>
    <mergeCell ref="BE6:BM7"/>
    <mergeCell ref="AV3:BD5"/>
    <mergeCell ref="AV6:BD7"/>
    <mergeCell ref="AD6:AL6"/>
    <mergeCell ref="M6:T7"/>
    <mergeCell ref="M3:T5"/>
    <mergeCell ref="AD8:AL8"/>
    <mergeCell ref="AM8:AU8"/>
    <mergeCell ref="AV8:BD8"/>
    <mergeCell ref="BE8:BM8"/>
    <mergeCell ref="BN8:BU8"/>
    <mergeCell ref="BV8:CD8"/>
  </mergeCells>
  <printOptions horizontalCentered="1"/>
  <pageMargins left="0" right="0" top="0.5" bottom="0.05" header="0.51180555555555596" footer="0.51180555555555596"/>
  <pageSetup paperSize="9" scale="64" firstPageNumber="0" orientation="landscape" verticalDpi="300" r:id="rId1"/>
  <headerFooter alignWithMargins="0"/>
  <rowBreaks count="1" manualBreakCount="1">
    <brk id="77" max="88"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7"/>
  <sheetViews>
    <sheetView showGridLines="0" view="pageBreakPreview" topLeftCell="E40" zoomScaleSheetLayoutView="100" workbookViewId="0">
      <selection activeCell="S67" sqref="S67:V67"/>
    </sheetView>
  </sheetViews>
  <sheetFormatPr defaultRowHeight="16.5" customHeight="1" x14ac:dyDescent="0.25"/>
  <cols>
    <col min="1" max="1" width="3.7109375" style="480" customWidth="1"/>
    <col min="2" max="2" width="0.7109375" style="483" customWidth="1"/>
    <col min="3" max="4" width="4.28515625" style="483" customWidth="1"/>
    <col min="5" max="5" width="9.7109375" style="483" customWidth="1"/>
    <col min="6" max="6" width="6.28515625" style="483" customWidth="1"/>
    <col min="7" max="7" width="5" style="483" customWidth="1"/>
    <col min="8" max="8" width="5.7109375" style="483" customWidth="1"/>
    <col min="9" max="9" width="10.140625" style="483" customWidth="1"/>
    <col min="10" max="10" width="4.42578125" style="522" customWidth="1"/>
    <col min="11" max="22" width="4.28515625" style="483" customWidth="1"/>
    <col min="23" max="34" width="3.5703125" style="483" customWidth="1"/>
    <col min="35" max="35" width="1" style="483" customWidth="1"/>
    <col min="36" max="37" width="9.140625" style="484"/>
    <col min="38" max="16384" width="9.140625" style="483"/>
  </cols>
  <sheetData>
    <row r="1" spans="1:35" ht="17.25" customHeight="1" thickBot="1" x14ac:dyDescent="0.3"/>
    <row r="2" spans="1:35" ht="24.95" customHeight="1" x14ac:dyDescent="0.25">
      <c r="A2" s="485"/>
      <c r="B2" s="1453"/>
      <c r="C2" s="1454"/>
      <c r="D2" s="1455"/>
      <c r="E2" s="1253"/>
      <c r="F2" s="1456"/>
      <c r="G2" s="1456"/>
      <c r="H2" s="3418" t="s">
        <v>738</v>
      </c>
      <c r="I2" s="3418"/>
      <c r="J2" s="3418"/>
      <c r="K2" s="3418"/>
      <c r="L2" s="3418"/>
      <c r="M2" s="3418"/>
      <c r="N2" s="3418"/>
      <c r="O2" s="3418"/>
      <c r="P2" s="3418"/>
      <c r="Q2" s="3418"/>
      <c r="R2" s="3418"/>
      <c r="S2" s="3418"/>
      <c r="T2" s="3418"/>
      <c r="U2" s="3418"/>
      <c r="V2" s="3418"/>
      <c r="W2" s="3418"/>
      <c r="X2" s="3418"/>
      <c r="Y2" s="3418"/>
      <c r="Z2" s="3418"/>
      <c r="AA2" s="3418"/>
      <c r="AB2" s="3418"/>
      <c r="AC2" s="3418"/>
      <c r="AD2" s="3418"/>
      <c r="AE2" s="3418"/>
      <c r="AF2" s="3418"/>
      <c r="AG2" s="3418"/>
      <c r="AH2" s="3419"/>
    </row>
    <row r="3" spans="1:35" ht="24.95" customHeight="1" x14ac:dyDescent="0.2">
      <c r="A3" s="687"/>
      <c r="B3" s="911"/>
      <c r="C3" s="912"/>
      <c r="D3" s="913"/>
      <c r="E3" s="914"/>
      <c r="F3" s="915"/>
      <c r="G3" s="915"/>
      <c r="H3" s="3420"/>
      <c r="I3" s="3420"/>
      <c r="J3" s="3420"/>
      <c r="K3" s="3420"/>
      <c r="L3" s="3420"/>
      <c r="M3" s="3420"/>
      <c r="N3" s="3420"/>
      <c r="O3" s="3420"/>
      <c r="P3" s="3420"/>
      <c r="Q3" s="3420"/>
      <c r="R3" s="3420"/>
      <c r="S3" s="3420"/>
      <c r="T3" s="3420"/>
      <c r="U3" s="3420"/>
      <c r="V3" s="3420"/>
      <c r="W3" s="3420"/>
      <c r="X3" s="3420"/>
      <c r="Y3" s="3420"/>
      <c r="Z3" s="3420"/>
      <c r="AA3" s="3420"/>
      <c r="AB3" s="3420"/>
      <c r="AC3" s="3420"/>
      <c r="AD3" s="3420"/>
      <c r="AE3" s="3420"/>
      <c r="AF3" s="3420"/>
      <c r="AG3" s="3420"/>
      <c r="AH3" s="3421"/>
    </row>
    <row r="4" spans="1:35" ht="16.5" customHeight="1" x14ac:dyDescent="0.2">
      <c r="A4" s="485"/>
      <c r="B4" s="491"/>
      <c r="C4" s="492"/>
      <c r="D4" s="493"/>
      <c r="E4" s="490"/>
      <c r="F4" s="486"/>
      <c r="G4" s="486"/>
      <c r="H4" s="486"/>
      <c r="I4" s="486"/>
      <c r="J4" s="486"/>
      <c r="K4" s="3465" t="s">
        <v>629</v>
      </c>
      <c r="L4" s="3437"/>
      <c r="M4" s="3437"/>
      <c r="N4" s="3437"/>
      <c r="O4" s="3437"/>
      <c r="P4" s="3437"/>
      <c r="Q4" s="3437"/>
      <c r="R4" s="3437"/>
      <c r="S4" s="3437"/>
      <c r="T4" s="3437"/>
      <c r="U4" s="3437"/>
      <c r="V4" s="3437"/>
      <c r="W4" s="1390"/>
      <c r="X4" s="494"/>
      <c r="Y4" s="494"/>
      <c r="Z4" s="494"/>
      <c r="AA4" s="494"/>
      <c r="AB4" s="494"/>
      <c r="AC4" s="1463"/>
      <c r="AD4" s="3371" t="s">
        <v>628</v>
      </c>
      <c r="AE4" s="3372"/>
      <c r="AF4" s="3372"/>
      <c r="AG4" s="3372"/>
      <c r="AH4" s="3373"/>
    </row>
    <row r="5" spans="1:35" ht="11.25" customHeight="1" x14ac:dyDescent="0.2">
      <c r="A5" s="485"/>
      <c r="B5" s="495"/>
      <c r="C5" s="672"/>
      <c r="D5" s="3401"/>
      <c r="E5" s="3401"/>
      <c r="F5" s="3401"/>
      <c r="G5" s="3404"/>
      <c r="H5" s="3405"/>
      <c r="I5" s="497"/>
      <c r="J5" s="486"/>
      <c r="K5" s="3465"/>
      <c r="L5" s="3437"/>
      <c r="M5" s="3437"/>
      <c r="N5" s="3437"/>
      <c r="O5" s="3437"/>
      <c r="P5" s="3437"/>
      <c r="Q5" s="3437"/>
      <c r="R5" s="3437"/>
      <c r="S5" s="3437"/>
      <c r="T5" s="3437"/>
      <c r="U5" s="3437"/>
      <c r="V5" s="3437"/>
      <c r="W5" s="1390"/>
      <c r="X5" s="498"/>
      <c r="Y5" s="498"/>
      <c r="Z5" s="498"/>
      <c r="AA5" s="498"/>
      <c r="AB5" s="498"/>
      <c r="AC5" s="920"/>
      <c r="AD5" s="3374"/>
      <c r="AE5" s="3375"/>
      <c r="AF5" s="3375"/>
      <c r="AG5" s="3375"/>
      <c r="AH5" s="3376"/>
    </row>
    <row r="6" spans="1:35" ht="9.9499999999999993" customHeight="1" x14ac:dyDescent="0.2">
      <c r="A6" s="485"/>
      <c r="B6" s="495"/>
      <c r="C6" s="672"/>
      <c r="D6" s="3401"/>
      <c r="E6" s="3401"/>
      <c r="F6" s="3401"/>
      <c r="G6" s="3404"/>
      <c r="H6" s="3405"/>
      <c r="I6" s="497"/>
      <c r="J6" s="486"/>
      <c r="K6" s="3406" t="s">
        <v>630</v>
      </c>
      <c r="L6" s="3407"/>
      <c r="M6" s="3407"/>
      <c r="N6" s="3407"/>
      <c r="O6" s="3407"/>
      <c r="P6" s="3407"/>
      <c r="Q6" s="3407"/>
      <c r="R6" s="3407"/>
      <c r="S6" s="3407"/>
      <c r="T6" s="3407"/>
      <c r="U6" s="3407"/>
      <c r="V6" s="3407"/>
      <c r="W6" s="1391"/>
      <c r="X6" s="909"/>
      <c r="Y6" s="909"/>
      <c r="Z6" s="909"/>
      <c r="AA6" s="909"/>
      <c r="AB6" s="909"/>
      <c r="AC6" s="921"/>
      <c r="AD6" s="3374"/>
      <c r="AE6" s="3375"/>
      <c r="AF6" s="3375"/>
      <c r="AG6" s="3375"/>
      <c r="AH6" s="3376"/>
    </row>
    <row r="7" spans="1:35" ht="17.25" customHeight="1" x14ac:dyDescent="0.2">
      <c r="A7" s="485"/>
      <c r="B7" s="495"/>
      <c r="C7" s="3402"/>
      <c r="D7" s="3402"/>
      <c r="E7" s="3402"/>
      <c r="F7" s="3402"/>
      <c r="G7" s="3402"/>
      <c r="H7" s="3402"/>
      <c r="I7" s="499"/>
      <c r="J7" s="500"/>
      <c r="K7" s="3408"/>
      <c r="L7" s="3409"/>
      <c r="M7" s="3409"/>
      <c r="N7" s="3409"/>
      <c r="O7" s="3409"/>
      <c r="P7" s="3409"/>
      <c r="Q7" s="3409"/>
      <c r="R7" s="3409"/>
      <c r="S7" s="3409"/>
      <c r="T7" s="3409"/>
      <c r="U7" s="3409"/>
      <c r="V7" s="3409"/>
      <c r="W7" s="3380" t="s">
        <v>626</v>
      </c>
      <c r="X7" s="3381"/>
      <c r="Y7" s="3381"/>
      <c r="Z7" s="3381"/>
      <c r="AA7" s="3381"/>
      <c r="AB7" s="3381"/>
      <c r="AC7" s="3382"/>
      <c r="AD7" s="3374"/>
      <c r="AE7" s="3375"/>
      <c r="AF7" s="3375"/>
      <c r="AG7" s="3375"/>
      <c r="AH7" s="3376"/>
    </row>
    <row r="8" spans="1:35" ht="17.100000000000001" customHeight="1" x14ac:dyDescent="0.2">
      <c r="A8" s="485"/>
      <c r="B8" s="495"/>
      <c r="C8" s="501"/>
      <c r="D8" s="3389" t="s">
        <v>771</v>
      </c>
      <c r="E8" s="3389"/>
      <c r="F8" s="3389"/>
      <c r="G8" s="3389"/>
      <c r="H8" s="3389"/>
      <c r="I8" s="3389"/>
      <c r="J8" s="502"/>
      <c r="K8" s="3415" t="s">
        <v>776</v>
      </c>
      <c r="L8" s="3416"/>
      <c r="M8" s="3416"/>
      <c r="N8" s="3417"/>
      <c r="O8" s="3466" t="s">
        <v>777</v>
      </c>
      <c r="P8" s="3467"/>
      <c r="Q8" s="3467"/>
      <c r="R8" s="3468"/>
      <c r="S8" s="3415" t="s">
        <v>282</v>
      </c>
      <c r="T8" s="3434"/>
      <c r="U8" s="3434"/>
      <c r="V8" s="3435"/>
      <c r="W8" s="3383" t="s">
        <v>627</v>
      </c>
      <c r="X8" s="3384"/>
      <c r="Y8" s="3384"/>
      <c r="Z8" s="3384"/>
      <c r="AA8" s="3384"/>
      <c r="AB8" s="3384"/>
      <c r="AC8" s="3385"/>
      <c r="AD8" s="3374"/>
      <c r="AE8" s="3375"/>
      <c r="AF8" s="3375"/>
      <c r="AG8" s="3375"/>
      <c r="AH8" s="3376"/>
    </row>
    <row r="9" spans="1:35" ht="17.100000000000001" customHeight="1" x14ac:dyDescent="0.2">
      <c r="A9" s="485"/>
      <c r="B9" s="495"/>
      <c r="C9" s="503"/>
      <c r="D9" s="3403" t="s">
        <v>772</v>
      </c>
      <c r="E9" s="3403"/>
      <c r="F9" s="3403"/>
      <c r="G9" s="3403"/>
      <c r="H9" s="3403"/>
      <c r="I9" s="3403"/>
      <c r="J9" s="486"/>
      <c r="K9" s="2975"/>
      <c r="L9" s="2974"/>
      <c r="M9" s="2974"/>
      <c r="N9" s="3411"/>
      <c r="O9" s="3469"/>
      <c r="P9" s="3470"/>
      <c r="Q9" s="3470"/>
      <c r="R9" s="3471"/>
      <c r="S9" s="3436"/>
      <c r="T9" s="3437"/>
      <c r="U9" s="3437"/>
      <c r="V9" s="3438"/>
      <c r="W9" s="3386" t="s">
        <v>84</v>
      </c>
      <c r="X9" s="3387"/>
      <c r="Y9" s="3387"/>
      <c r="Z9" s="3387"/>
      <c r="AA9" s="3387"/>
      <c r="AB9" s="3387"/>
      <c r="AC9" s="3388"/>
      <c r="AD9" s="3374"/>
      <c r="AE9" s="3375"/>
      <c r="AF9" s="3375"/>
      <c r="AG9" s="3375"/>
      <c r="AH9" s="3376"/>
    </row>
    <row r="10" spans="1:35" ht="12" customHeight="1" x14ac:dyDescent="0.2">
      <c r="A10" s="485"/>
      <c r="B10" s="1458"/>
      <c r="C10" s="503"/>
      <c r="D10" s="3443"/>
      <c r="E10" s="3443"/>
      <c r="F10" s="3443"/>
      <c r="G10" s="3443"/>
      <c r="H10" s="3443"/>
      <c r="I10" s="3443"/>
      <c r="J10" s="486"/>
      <c r="K10" s="924" t="s">
        <v>631</v>
      </c>
      <c r="L10" s="1457"/>
      <c r="M10" s="1394"/>
      <c r="N10" s="1395"/>
      <c r="O10" s="3410" t="s">
        <v>778</v>
      </c>
      <c r="P10" s="2974"/>
      <c r="Q10" s="2974"/>
      <c r="R10" s="3411"/>
      <c r="S10" s="3431" t="s">
        <v>283</v>
      </c>
      <c r="T10" s="3432"/>
      <c r="U10" s="3432"/>
      <c r="V10" s="3433"/>
      <c r="W10" s="916"/>
      <c r="X10" s="917"/>
      <c r="Y10" s="917"/>
      <c r="Z10" s="917"/>
      <c r="AA10" s="917"/>
      <c r="AB10" s="917"/>
      <c r="AC10" s="922"/>
      <c r="AD10" s="3374"/>
      <c r="AE10" s="3375"/>
      <c r="AF10" s="3375"/>
      <c r="AG10" s="3375"/>
      <c r="AH10" s="3376"/>
    </row>
    <row r="11" spans="1:35" ht="13.5" customHeight="1" x14ac:dyDescent="0.2">
      <c r="A11" s="485"/>
      <c r="B11" s="495"/>
      <c r="J11" s="486"/>
      <c r="K11" s="906"/>
      <c r="L11" s="1255"/>
      <c r="M11" s="907"/>
      <c r="N11" s="908"/>
      <c r="O11" s="3412"/>
      <c r="P11" s="3413"/>
      <c r="Q11" s="3413"/>
      <c r="R11" s="3414"/>
      <c r="S11" s="750"/>
      <c r="T11" s="751"/>
      <c r="U11" s="751"/>
      <c r="V11" s="752"/>
      <c r="W11" s="918"/>
      <c r="X11" s="919"/>
      <c r="Y11" s="919"/>
      <c r="Z11" s="919"/>
      <c r="AA11" s="919"/>
      <c r="AB11" s="919"/>
      <c r="AC11" s="923"/>
      <c r="AD11" s="3377"/>
      <c r="AE11" s="3378"/>
      <c r="AF11" s="3378"/>
      <c r="AG11" s="3378"/>
      <c r="AH11" s="3379"/>
    </row>
    <row r="12" spans="1:35" ht="20.100000000000001" customHeight="1" x14ac:dyDescent="0.2">
      <c r="A12" s="485"/>
      <c r="B12" s="505"/>
      <c r="C12" s="506"/>
      <c r="D12" s="507"/>
      <c r="E12" s="506"/>
      <c r="F12" s="506"/>
      <c r="G12" s="506"/>
      <c r="H12" s="506"/>
      <c r="I12" s="506"/>
      <c r="J12" s="486"/>
      <c r="K12" s="3400">
        <v>31</v>
      </c>
      <c r="L12" s="3400"/>
      <c r="M12" s="3400"/>
      <c r="N12" s="3400"/>
      <c r="O12" s="3400">
        <v>32</v>
      </c>
      <c r="P12" s="3400"/>
      <c r="Q12" s="3400"/>
      <c r="R12" s="3400"/>
      <c r="S12" s="3400">
        <v>14</v>
      </c>
      <c r="T12" s="3400"/>
      <c r="U12" s="3400"/>
      <c r="V12" s="3400"/>
      <c r="W12" s="3472">
        <v>18</v>
      </c>
      <c r="X12" s="3473"/>
      <c r="Y12" s="3473"/>
      <c r="Z12" s="3473"/>
      <c r="AA12" s="3473"/>
      <c r="AB12" s="3473"/>
      <c r="AC12" s="3474"/>
      <c r="AD12" s="3475">
        <v>51</v>
      </c>
      <c r="AE12" s="3476"/>
      <c r="AF12" s="3476"/>
      <c r="AG12" s="3476"/>
      <c r="AH12" s="3477"/>
    </row>
    <row r="13" spans="1:35" ht="26.1" customHeight="1" thickBot="1" x14ac:dyDescent="0.25">
      <c r="A13" s="485"/>
      <c r="B13" s="1473"/>
      <c r="C13" s="1349">
        <v>5.0999999999999996</v>
      </c>
      <c r="D13" s="3393" t="s">
        <v>773</v>
      </c>
      <c r="E13" s="3393"/>
      <c r="F13" s="3393"/>
      <c r="G13" s="3393"/>
      <c r="H13" s="3393"/>
      <c r="I13" s="3393"/>
      <c r="J13" s="1475"/>
      <c r="K13" s="3398"/>
      <c r="L13" s="3399"/>
      <c r="M13" s="3399"/>
      <c r="N13" s="3399"/>
      <c r="O13" s="3399"/>
      <c r="P13" s="3399"/>
      <c r="Q13" s="3399"/>
      <c r="R13" s="3399"/>
      <c r="S13" s="3399"/>
      <c r="T13" s="3399"/>
      <c r="U13" s="3399"/>
      <c r="V13" s="3399"/>
      <c r="W13" s="3502"/>
      <c r="X13" s="3502"/>
      <c r="Y13" s="3502"/>
      <c r="Z13" s="3502"/>
      <c r="AA13" s="3502"/>
      <c r="AB13" s="3502"/>
      <c r="AC13" s="3503"/>
      <c r="AD13" s="3510"/>
      <c r="AE13" s="3511"/>
      <c r="AF13" s="3511"/>
      <c r="AG13" s="3511"/>
      <c r="AH13" s="3512"/>
      <c r="AI13" s="528"/>
    </row>
    <row r="14" spans="1:35" ht="26.1" customHeight="1" thickTop="1" thickBot="1" x14ac:dyDescent="0.25">
      <c r="A14" s="485"/>
      <c r="B14" s="1353"/>
      <c r="C14" s="1354"/>
      <c r="D14" s="1359" t="s">
        <v>632</v>
      </c>
      <c r="E14" s="1354"/>
      <c r="F14" s="1354"/>
      <c r="G14" s="1354"/>
      <c r="H14" s="1354"/>
      <c r="I14" s="1354"/>
      <c r="J14" s="1474" t="s">
        <v>88</v>
      </c>
      <c r="K14" s="3394"/>
      <c r="L14" s="3395"/>
      <c r="M14" s="3395"/>
      <c r="N14" s="3396"/>
      <c r="O14" s="3397"/>
      <c r="P14" s="3397"/>
      <c r="Q14" s="3397"/>
      <c r="R14" s="3397"/>
      <c r="S14" s="3397">
        <f>K14+O14</f>
        <v>0</v>
      </c>
      <c r="T14" s="3397"/>
      <c r="U14" s="3397"/>
      <c r="V14" s="3397"/>
      <c r="W14" s="3504"/>
      <c r="X14" s="3504"/>
      <c r="Y14" s="3504"/>
      <c r="Z14" s="3504"/>
      <c r="AA14" s="3504"/>
      <c r="AB14" s="3504"/>
      <c r="AC14" s="3505"/>
      <c r="AD14" s="3513"/>
      <c r="AE14" s="3504"/>
      <c r="AF14" s="3504"/>
      <c r="AG14" s="3504"/>
      <c r="AH14" s="3514"/>
      <c r="AI14" s="528"/>
    </row>
    <row r="15" spans="1:35" ht="12.75" customHeight="1" thickTop="1" thickBot="1" x14ac:dyDescent="0.25">
      <c r="A15" s="485"/>
      <c r="B15" s="1353"/>
      <c r="C15" s="1349">
        <v>5.2</v>
      </c>
      <c r="D15" s="1356" t="s">
        <v>633</v>
      </c>
      <c r="E15" s="1357"/>
      <c r="F15" s="1357"/>
      <c r="G15" s="1357"/>
      <c r="H15" s="1357"/>
      <c r="I15" s="1357"/>
      <c r="J15" s="1461"/>
      <c r="K15" s="3455"/>
      <c r="L15" s="3391"/>
      <c r="M15" s="3391"/>
      <c r="N15" s="3392"/>
      <c r="O15" s="3427"/>
      <c r="P15" s="3427"/>
      <c r="Q15" s="3427"/>
      <c r="R15" s="3427"/>
      <c r="S15" s="3427"/>
      <c r="T15" s="3427"/>
      <c r="U15" s="3427"/>
      <c r="V15" s="3427"/>
      <c r="W15" s="3504"/>
      <c r="X15" s="3504"/>
      <c r="Y15" s="3504"/>
      <c r="Z15" s="3504"/>
      <c r="AA15" s="3504"/>
      <c r="AB15" s="3504"/>
      <c r="AC15" s="3505"/>
      <c r="AD15" s="3513"/>
      <c r="AE15" s="3504"/>
      <c r="AF15" s="3504"/>
      <c r="AG15" s="3504"/>
      <c r="AH15" s="3514"/>
      <c r="AI15" s="528"/>
    </row>
    <row r="16" spans="1:35" ht="12.95" customHeight="1" thickTop="1" thickBot="1" x14ac:dyDescent="0.25">
      <c r="A16" s="485"/>
      <c r="B16" s="1353"/>
      <c r="C16" s="1351"/>
      <c r="D16" s="1351" t="s">
        <v>634</v>
      </c>
      <c r="E16" s="1357"/>
      <c r="F16" s="1357"/>
      <c r="G16" s="1357"/>
      <c r="H16" s="1357"/>
      <c r="I16" s="1357"/>
      <c r="J16" s="1462"/>
      <c r="K16" s="3455"/>
      <c r="L16" s="3391"/>
      <c r="M16" s="3391"/>
      <c r="N16" s="3392"/>
      <c r="O16" s="3427"/>
      <c r="P16" s="3427"/>
      <c r="Q16" s="3427"/>
      <c r="R16" s="3427"/>
      <c r="S16" s="3427"/>
      <c r="T16" s="3427"/>
      <c r="U16" s="3427"/>
      <c r="V16" s="3427"/>
      <c r="W16" s="3504"/>
      <c r="X16" s="3504"/>
      <c r="Y16" s="3504"/>
      <c r="Z16" s="3504"/>
      <c r="AA16" s="3504"/>
      <c r="AB16" s="3504"/>
      <c r="AC16" s="3505"/>
      <c r="AD16" s="3513"/>
      <c r="AE16" s="3504"/>
      <c r="AF16" s="3504"/>
      <c r="AG16" s="3504"/>
      <c r="AH16" s="3514"/>
      <c r="AI16" s="528"/>
    </row>
    <row r="17" spans="1:37" ht="12.95" customHeight="1" thickTop="1" thickBot="1" x14ac:dyDescent="0.25">
      <c r="A17" s="485"/>
      <c r="B17" s="1353"/>
      <c r="C17" s="1352"/>
      <c r="D17" s="1355" t="s">
        <v>422</v>
      </c>
      <c r="E17" s="1358"/>
      <c r="F17" s="1358"/>
      <c r="G17" s="1358"/>
      <c r="H17" s="1358"/>
      <c r="I17" s="1358"/>
      <c r="J17" s="3422" t="s">
        <v>89</v>
      </c>
      <c r="K17" s="3428"/>
      <c r="L17" s="3395"/>
      <c r="M17" s="3395"/>
      <c r="N17" s="3396"/>
      <c r="O17" s="3429"/>
      <c r="P17" s="3429"/>
      <c r="Q17" s="3429"/>
      <c r="R17" s="3429"/>
      <c r="S17" s="3397">
        <f>K17+O17</f>
        <v>0</v>
      </c>
      <c r="T17" s="3397"/>
      <c r="U17" s="3397"/>
      <c r="V17" s="3397"/>
      <c r="W17" s="3504"/>
      <c r="X17" s="3504"/>
      <c r="Y17" s="3504"/>
      <c r="Z17" s="3504"/>
      <c r="AA17" s="3504"/>
      <c r="AB17" s="3504"/>
      <c r="AC17" s="3505"/>
      <c r="AD17" s="3513"/>
      <c r="AE17" s="3504"/>
      <c r="AF17" s="3504"/>
      <c r="AG17" s="3504"/>
      <c r="AH17" s="3514"/>
      <c r="AI17" s="528"/>
    </row>
    <row r="18" spans="1:37" ht="12.95" customHeight="1" thickTop="1" thickBot="1" x14ac:dyDescent="0.25">
      <c r="A18" s="485"/>
      <c r="B18" s="1353"/>
      <c r="C18" s="1352"/>
      <c r="D18" s="1359" t="s">
        <v>423</v>
      </c>
      <c r="E18" s="1358"/>
      <c r="F18" s="1358"/>
      <c r="G18" s="1358"/>
      <c r="H18" s="1358"/>
      <c r="I18" s="1358"/>
      <c r="J18" s="3423"/>
      <c r="K18" s="3428"/>
      <c r="L18" s="3395"/>
      <c r="M18" s="3395"/>
      <c r="N18" s="3396"/>
      <c r="O18" s="3429"/>
      <c r="P18" s="3429"/>
      <c r="Q18" s="3429"/>
      <c r="R18" s="3429"/>
      <c r="S18" s="3397"/>
      <c r="T18" s="3397"/>
      <c r="U18" s="3397"/>
      <c r="V18" s="3397"/>
      <c r="W18" s="3504"/>
      <c r="X18" s="3504"/>
      <c r="Y18" s="3504"/>
      <c r="Z18" s="3504"/>
      <c r="AA18" s="3504"/>
      <c r="AB18" s="3504"/>
      <c r="AC18" s="3505"/>
      <c r="AD18" s="3513"/>
      <c r="AE18" s="3504"/>
      <c r="AF18" s="3504"/>
      <c r="AG18" s="3504"/>
      <c r="AH18" s="3514"/>
      <c r="AI18" s="528"/>
    </row>
    <row r="19" spans="1:37" ht="16.5" customHeight="1" thickTop="1" thickBot="1" x14ac:dyDescent="0.25">
      <c r="A19" s="485"/>
      <c r="B19" s="1353"/>
      <c r="C19" s="1349">
        <v>5.3</v>
      </c>
      <c r="D19" s="1350" t="s">
        <v>424</v>
      </c>
      <c r="E19" s="1360"/>
      <c r="F19" s="1361"/>
      <c r="G19" s="1361"/>
      <c r="H19" s="1361"/>
      <c r="I19" s="1361"/>
      <c r="J19" s="1459"/>
      <c r="K19" s="3390"/>
      <c r="L19" s="3391"/>
      <c r="M19" s="3391"/>
      <c r="N19" s="3392"/>
      <c r="O19" s="3497"/>
      <c r="P19" s="3457"/>
      <c r="Q19" s="3457"/>
      <c r="R19" s="3458"/>
      <c r="S19" s="3497"/>
      <c r="T19" s="3457"/>
      <c r="U19" s="3457"/>
      <c r="V19" s="3458"/>
      <c r="W19" s="3504"/>
      <c r="X19" s="3504"/>
      <c r="Y19" s="3504"/>
      <c r="Z19" s="3504"/>
      <c r="AA19" s="3504"/>
      <c r="AB19" s="3504"/>
      <c r="AC19" s="3505"/>
      <c r="AD19" s="3513"/>
      <c r="AE19" s="3504"/>
      <c r="AF19" s="3504"/>
      <c r="AG19" s="3504"/>
      <c r="AH19" s="3514"/>
      <c r="AI19" s="528"/>
    </row>
    <row r="20" spans="1:37" ht="9.6" customHeight="1" thickTop="1" thickBot="1" x14ac:dyDescent="0.25">
      <c r="A20" s="485"/>
      <c r="B20" s="1353"/>
      <c r="C20" s="1352"/>
      <c r="D20" s="1355" t="s">
        <v>425</v>
      </c>
      <c r="E20" s="1360"/>
      <c r="F20" s="1361"/>
      <c r="G20" s="1361"/>
      <c r="H20" s="1361"/>
      <c r="I20" s="1361"/>
      <c r="J20" s="1460"/>
      <c r="K20" s="3390"/>
      <c r="L20" s="3391"/>
      <c r="M20" s="3391"/>
      <c r="N20" s="3392"/>
      <c r="O20" s="3498"/>
      <c r="P20" s="3463"/>
      <c r="Q20" s="3463"/>
      <c r="R20" s="3464"/>
      <c r="S20" s="3498"/>
      <c r="T20" s="3463"/>
      <c r="U20" s="3463"/>
      <c r="V20" s="3464"/>
      <c r="W20" s="3506"/>
      <c r="X20" s="3506"/>
      <c r="Y20" s="3506"/>
      <c r="Z20" s="3506"/>
      <c r="AA20" s="3506"/>
      <c r="AB20" s="3506"/>
      <c r="AC20" s="3507"/>
      <c r="AD20" s="3515"/>
      <c r="AE20" s="3506"/>
      <c r="AF20" s="3506"/>
      <c r="AG20" s="3506"/>
      <c r="AH20" s="3516"/>
      <c r="AI20" s="528"/>
    </row>
    <row r="21" spans="1:37" s="509" customFormat="1" ht="17.25" customHeight="1" thickTop="1" thickBot="1" x14ac:dyDescent="0.25">
      <c r="A21" s="485"/>
      <c r="B21" s="1353"/>
      <c r="C21" s="1354"/>
      <c r="D21" s="1350" t="s">
        <v>635</v>
      </c>
      <c r="E21" s="1350" t="s">
        <v>636</v>
      </c>
      <c r="F21" s="1362"/>
      <c r="G21" s="1362"/>
      <c r="H21" s="1362"/>
      <c r="I21" s="1362"/>
      <c r="J21" s="3422">
        <v>12</v>
      </c>
      <c r="K21" s="3395"/>
      <c r="L21" s="3395"/>
      <c r="M21" s="3395"/>
      <c r="N21" s="3396"/>
      <c r="O21" s="3429"/>
      <c r="P21" s="3429"/>
      <c r="Q21" s="3429"/>
      <c r="R21" s="3429"/>
      <c r="S21" s="3424">
        <f>K21+O21</f>
        <v>0</v>
      </c>
      <c r="T21" s="3424"/>
      <c r="U21" s="3424"/>
      <c r="V21" s="3424"/>
      <c r="W21" s="3424"/>
      <c r="X21" s="3424"/>
      <c r="Y21" s="3424"/>
      <c r="Z21" s="3424"/>
      <c r="AA21" s="3424"/>
      <c r="AB21" s="3424"/>
      <c r="AC21" s="3424"/>
      <c r="AD21" s="3424"/>
      <c r="AE21" s="3424"/>
      <c r="AF21" s="3424"/>
      <c r="AG21" s="3424"/>
      <c r="AH21" s="3425"/>
      <c r="AI21" s="700"/>
    </row>
    <row r="22" spans="1:37" ht="9.75" customHeight="1" thickTop="1" thickBot="1" x14ac:dyDescent="0.25">
      <c r="A22" s="485"/>
      <c r="B22" s="1353"/>
      <c r="C22" s="1354"/>
      <c r="D22" s="1352"/>
      <c r="E22" s="1355" t="s">
        <v>637</v>
      </c>
      <c r="F22" s="1362"/>
      <c r="G22" s="1362"/>
      <c r="H22" s="1362"/>
      <c r="I22" s="1363"/>
      <c r="J22" s="3423"/>
      <c r="K22" s="3395"/>
      <c r="L22" s="3395"/>
      <c r="M22" s="3395"/>
      <c r="N22" s="3396"/>
      <c r="O22" s="3429"/>
      <c r="P22" s="3429"/>
      <c r="Q22" s="3429"/>
      <c r="R22" s="3429"/>
      <c r="S22" s="3424"/>
      <c r="T22" s="3424"/>
      <c r="U22" s="3424"/>
      <c r="V22" s="3424"/>
      <c r="W22" s="3424"/>
      <c r="X22" s="3424"/>
      <c r="Y22" s="3424"/>
      <c r="Z22" s="3424"/>
      <c r="AA22" s="3424"/>
      <c r="AB22" s="3424"/>
      <c r="AC22" s="3424"/>
      <c r="AD22" s="3424"/>
      <c r="AE22" s="3424"/>
      <c r="AF22" s="3424"/>
      <c r="AG22" s="3424"/>
      <c r="AH22" s="3425"/>
      <c r="AI22" s="528"/>
    </row>
    <row r="23" spans="1:37" ht="5.25" customHeight="1" thickTop="1" thickBot="1" x14ac:dyDescent="0.25">
      <c r="A23" s="485"/>
      <c r="B23" s="1353"/>
      <c r="C23" s="1354"/>
      <c r="D23" s="1350"/>
      <c r="E23" s="1364"/>
      <c r="F23" s="1358"/>
      <c r="G23" s="1358"/>
      <c r="H23" s="1358"/>
      <c r="I23" s="1358"/>
      <c r="J23" s="1469"/>
      <c r="K23" s="3456"/>
      <c r="L23" s="3457"/>
      <c r="M23" s="3457"/>
      <c r="N23" s="3458"/>
      <c r="O23" s="3427"/>
      <c r="P23" s="3427"/>
      <c r="Q23" s="3427"/>
      <c r="R23" s="3427"/>
      <c r="S23" s="3427"/>
      <c r="T23" s="3427"/>
      <c r="U23" s="3427"/>
      <c r="V23" s="3427"/>
      <c r="W23" s="3497"/>
      <c r="X23" s="3457"/>
      <c r="Y23" s="3457"/>
      <c r="Z23" s="3457"/>
      <c r="AA23" s="3457"/>
      <c r="AB23" s="3457"/>
      <c r="AC23" s="3458"/>
      <c r="AD23" s="3497"/>
      <c r="AE23" s="3457"/>
      <c r="AF23" s="3457"/>
      <c r="AG23" s="3457"/>
      <c r="AH23" s="3531"/>
      <c r="AI23" s="528"/>
    </row>
    <row r="24" spans="1:37" ht="12.95" customHeight="1" thickTop="1" thickBot="1" x14ac:dyDescent="0.25">
      <c r="A24" s="485"/>
      <c r="B24" s="1353"/>
      <c r="C24" s="1354"/>
      <c r="D24" s="1350" t="s">
        <v>638</v>
      </c>
      <c r="E24" s="1364" t="s">
        <v>640</v>
      </c>
      <c r="F24" s="1358"/>
      <c r="G24" s="1358"/>
      <c r="H24" s="1358"/>
      <c r="I24" s="1358"/>
      <c r="J24" s="1470"/>
      <c r="K24" s="3459"/>
      <c r="L24" s="3460"/>
      <c r="M24" s="3460"/>
      <c r="N24" s="3461"/>
      <c r="O24" s="3427"/>
      <c r="P24" s="3427"/>
      <c r="Q24" s="3427"/>
      <c r="R24" s="3427"/>
      <c r="S24" s="3427"/>
      <c r="T24" s="3427"/>
      <c r="U24" s="3427"/>
      <c r="V24" s="3427"/>
      <c r="W24" s="3509"/>
      <c r="X24" s="3460"/>
      <c r="Y24" s="3460"/>
      <c r="Z24" s="3460"/>
      <c r="AA24" s="3460"/>
      <c r="AB24" s="3460"/>
      <c r="AC24" s="3461"/>
      <c r="AD24" s="3509"/>
      <c r="AE24" s="3460"/>
      <c r="AF24" s="3460"/>
      <c r="AG24" s="3460"/>
      <c r="AH24" s="3532"/>
      <c r="AI24" s="528"/>
    </row>
    <row r="25" spans="1:37" s="1496" customFormat="1" ht="9.75" customHeight="1" thickTop="1" thickBot="1" x14ac:dyDescent="0.25">
      <c r="A25" s="1490"/>
      <c r="B25" s="1491"/>
      <c r="C25" s="1492"/>
      <c r="D25" s="1493"/>
      <c r="E25" s="1367" t="s">
        <v>639</v>
      </c>
      <c r="F25" s="1494"/>
      <c r="G25" s="1494"/>
      <c r="H25" s="1494"/>
      <c r="I25" s="1494"/>
      <c r="J25" s="1423"/>
      <c r="K25" s="3462"/>
      <c r="L25" s="3463"/>
      <c r="M25" s="3463"/>
      <c r="N25" s="3464"/>
      <c r="O25" s="3427"/>
      <c r="P25" s="3427"/>
      <c r="Q25" s="3427"/>
      <c r="R25" s="3427"/>
      <c r="S25" s="3427"/>
      <c r="T25" s="3427"/>
      <c r="U25" s="3427"/>
      <c r="V25" s="3427"/>
      <c r="W25" s="3498"/>
      <c r="X25" s="3463"/>
      <c r="Y25" s="3463"/>
      <c r="Z25" s="3463"/>
      <c r="AA25" s="3463"/>
      <c r="AB25" s="3463"/>
      <c r="AC25" s="3464"/>
      <c r="AD25" s="3498"/>
      <c r="AE25" s="3463"/>
      <c r="AF25" s="3463"/>
      <c r="AG25" s="3463"/>
      <c r="AH25" s="3533"/>
      <c r="AI25" s="1424"/>
      <c r="AJ25" s="1495"/>
      <c r="AK25" s="1495"/>
    </row>
    <row r="26" spans="1:37" ht="12.75" customHeight="1" thickTop="1" thickBot="1" x14ac:dyDescent="0.25">
      <c r="A26" s="485"/>
      <c r="B26" s="1353"/>
      <c r="C26" s="1354"/>
      <c r="D26" s="1352"/>
      <c r="E26" s="1364" t="s">
        <v>641</v>
      </c>
      <c r="F26" s="1358"/>
      <c r="G26" s="1358"/>
      <c r="H26" s="1358"/>
      <c r="I26" s="1358"/>
      <c r="J26" s="3422">
        <v>13</v>
      </c>
      <c r="K26" s="3395"/>
      <c r="L26" s="3395"/>
      <c r="M26" s="3395"/>
      <c r="N26" s="3396"/>
      <c r="O26" s="3429"/>
      <c r="P26" s="3429"/>
      <c r="Q26" s="3429"/>
      <c r="R26" s="3429"/>
      <c r="S26" s="3397">
        <f>K26+O26</f>
        <v>0</v>
      </c>
      <c r="T26" s="3397"/>
      <c r="U26" s="3397"/>
      <c r="V26" s="3397"/>
      <c r="W26" s="3424"/>
      <c r="X26" s="3424"/>
      <c r="Y26" s="3424"/>
      <c r="Z26" s="3424"/>
      <c r="AA26" s="3424"/>
      <c r="AB26" s="3424"/>
      <c r="AC26" s="3424"/>
      <c r="AD26" s="3424"/>
      <c r="AE26" s="3424"/>
      <c r="AF26" s="3424"/>
      <c r="AG26" s="3424"/>
      <c r="AH26" s="3425"/>
      <c r="AI26" s="528"/>
    </row>
    <row r="27" spans="1:37" ht="12.95" customHeight="1" thickTop="1" thickBot="1" x14ac:dyDescent="0.25">
      <c r="A27" s="485"/>
      <c r="B27" s="1353"/>
      <c r="C27" s="1354"/>
      <c r="D27" s="1352"/>
      <c r="E27" s="1380" t="s">
        <v>642</v>
      </c>
      <c r="F27" s="1364"/>
      <c r="G27" s="1364"/>
      <c r="H27" s="1364"/>
      <c r="I27" s="1364"/>
      <c r="J27" s="3423"/>
      <c r="K27" s="3395"/>
      <c r="L27" s="3395"/>
      <c r="M27" s="3395"/>
      <c r="N27" s="3396"/>
      <c r="O27" s="3429"/>
      <c r="P27" s="3429"/>
      <c r="Q27" s="3429"/>
      <c r="R27" s="3429"/>
      <c r="S27" s="3397"/>
      <c r="T27" s="3397"/>
      <c r="U27" s="3397"/>
      <c r="V27" s="3397"/>
      <c r="W27" s="3424"/>
      <c r="X27" s="3424"/>
      <c r="Y27" s="3424"/>
      <c r="Z27" s="3424"/>
      <c r="AA27" s="3424"/>
      <c r="AB27" s="3424"/>
      <c r="AC27" s="3424"/>
      <c r="AD27" s="3424"/>
      <c r="AE27" s="3424"/>
      <c r="AF27" s="3424"/>
      <c r="AG27" s="3424"/>
      <c r="AH27" s="3425"/>
      <c r="AI27" s="528"/>
    </row>
    <row r="28" spans="1:37" ht="12.95" customHeight="1" thickTop="1" thickBot="1" x14ac:dyDescent="0.25">
      <c r="A28" s="485"/>
      <c r="B28" s="1365"/>
      <c r="C28" s="1354"/>
      <c r="D28" s="1352"/>
      <c r="E28" s="1366"/>
      <c r="F28" s="1364"/>
      <c r="G28" s="1364"/>
      <c r="H28" s="1364"/>
      <c r="I28" s="1364"/>
      <c r="J28" s="1471"/>
      <c r="K28" s="3445"/>
      <c r="L28" s="3445"/>
      <c r="M28" s="3445"/>
      <c r="N28" s="3446"/>
      <c r="O28" s="3478"/>
      <c r="P28" s="3478"/>
      <c r="Q28" s="3478"/>
      <c r="R28" s="3478"/>
      <c r="S28" s="3478"/>
      <c r="T28" s="3478"/>
      <c r="U28" s="3478"/>
      <c r="V28" s="3478"/>
      <c r="W28" s="3508"/>
      <c r="X28" s="3508"/>
      <c r="Y28" s="3508"/>
      <c r="Z28" s="3508"/>
      <c r="AA28" s="3508"/>
      <c r="AB28" s="3508"/>
      <c r="AC28" s="3508"/>
      <c r="AD28" s="3523"/>
      <c r="AE28" s="3524"/>
      <c r="AF28" s="3524"/>
      <c r="AG28" s="3524"/>
      <c r="AH28" s="3525"/>
      <c r="AI28" s="528"/>
    </row>
    <row r="29" spans="1:37" ht="12.95" customHeight="1" thickTop="1" thickBot="1" x14ac:dyDescent="0.25">
      <c r="A29" s="485"/>
      <c r="B29" s="1365"/>
      <c r="C29" s="1354"/>
      <c r="D29" s="1352"/>
      <c r="E29" s="1351" t="s">
        <v>643</v>
      </c>
      <c r="F29" s="1364"/>
      <c r="G29" s="1364"/>
      <c r="H29" s="1364"/>
      <c r="I29" s="1364"/>
      <c r="J29" s="1470"/>
      <c r="K29" s="3445"/>
      <c r="L29" s="3445"/>
      <c r="M29" s="3445"/>
      <c r="N29" s="3446"/>
      <c r="O29" s="3478"/>
      <c r="P29" s="3478"/>
      <c r="Q29" s="3478"/>
      <c r="R29" s="3478"/>
      <c r="S29" s="3478"/>
      <c r="T29" s="3478"/>
      <c r="U29" s="3478"/>
      <c r="V29" s="3478"/>
      <c r="W29" s="3508"/>
      <c r="X29" s="3508"/>
      <c r="Y29" s="3508"/>
      <c r="Z29" s="3508"/>
      <c r="AA29" s="3508"/>
      <c r="AB29" s="3508"/>
      <c r="AC29" s="3508"/>
      <c r="AD29" s="3526"/>
      <c r="AE29" s="3527"/>
      <c r="AF29" s="3527"/>
      <c r="AG29" s="3527"/>
      <c r="AH29" s="3528"/>
      <c r="AI29" s="528"/>
    </row>
    <row r="30" spans="1:37" ht="12.95" customHeight="1" thickTop="1" thickBot="1" x14ac:dyDescent="0.25">
      <c r="A30" s="485"/>
      <c r="B30" s="1365"/>
      <c r="C30" s="1354"/>
      <c r="D30" s="1352"/>
      <c r="E30" s="1489" t="s">
        <v>644</v>
      </c>
      <c r="F30" s="1364"/>
      <c r="G30" s="1364"/>
      <c r="H30" s="1364"/>
      <c r="I30" s="1364"/>
      <c r="J30" s="3422">
        <v>14</v>
      </c>
      <c r="K30" s="3395"/>
      <c r="L30" s="3395"/>
      <c r="M30" s="3395"/>
      <c r="N30" s="3396"/>
      <c r="O30" s="3429"/>
      <c r="P30" s="3429"/>
      <c r="Q30" s="3429"/>
      <c r="R30" s="3429"/>
      <c r="S30" s="3397">
        <f>K30+O30</f>
        <v>0</v>
      </c>
      <c r="T30" s="3397"/>
      <c r="U30" s="3397"/>
      <c r="V30" s="3397"/>
      <c r="W30" s="3424"/>
      <c r="X30" s="3424"/>
      <c r="Y30" s="3424"/>
      <c r="Z30" s="3424"/>
      <c r="AA30" s="3424"/>
      <c r="AB30" s="3424"/>
      <c r="AC30" s="3424"/>
      <c r="AD30" s="3424"/>
      <c r="AE30" s="3424"/>
      <c r="AF30" s="3424"/>
      <c r="AG30" s="3424"/>
      <c r="AH30" s="3425"/>
      <c r="AI30" s="528"/>
    </row>
    <row r="31" spans="1:37" ht="12.95" customHeight="1" thickTop="1" thickBot="1" x14ac:dyDescent="0.25">
      <c r="A31" s="485"/>
      <c r="B31" s="1353"/>
      <c r="C31" s="1354"/>
      <c r="D31" s="1352"/>
      <c r="E31" s="1359"/>
      <c r="F31" s="1364"/>
      <c r="G31" s="1364"/>
      <c r="H31" s="1364"/>
      <c r="I31" s="1364"/>
      <c r="J31" s="3423"/>
      <c r="K31" s="3395"/>
      <c r="L31" s="3395"/>
      <c r="M31" s="3395"/>
      <c r="N31" s="3396"/>
      <c r="O31" s="3429"/>
      <c r="P31" s="3429"/>
      <c r="Q31" s="3429"/>
      <c r="R31" s="3429"/>
      <c r="S31" s="3397"/>
      <c r="T31" s="3397"/>
      <c r="U31" s="3397"/>
      <c r="V31" s="3397"/>
      <c r="W31" s="3424"/>
      <c r="X31" s="3424"/>
      <c r="Y31" s="3424"/>
      <c r="Z31" s="3424"/>
      <c r="AA31" s="3424"/>
      <c r="AB31" s="3424"/>
      <c r="AC31" s="3424"/>
      <c r="AD31" s="3424"/>
      <c r="AE31" s="3424"/>
      <c r="AF31" s="3424"/>
      <c r="AG31" s="3424"/>
      <c r="AH31" s="3425"/>
      <c r="AI31" s="528"/>
    </row>
    <row r="32" spans="1:37" ht="12.95" customHeight="1" thickTop="1" thickBot="1" x14ac:dyDescent="0.25">
      <c r="A32" s="485"/>
      <c r="B32" s="1353"/>
      <c r="C32" s="1354"/>
      <c r="D32" s="1366"/>
      <c r="E32" s="1366"/>
      <c r="F32" s="1358"/>
      <c r="G32" s="1358"/>
      <c r="H32" s="1358"/>
      <c r="I32" s="1358"/>
      <c r="J32" s="1464"/>
      <c r="K32" s="3391"/>
      <c r="L32" s="3391"/>
      <c r="M32" s="3391"/>
      <c r="N32" s="3392"/>
      <c r="O32" s="3427"/>
      <c r="P32" s="3427"/>
      <c r="Q32" s="3427"/>
      <c r="R32" s="3427"/>
      <c r="S32" s="3427"/>
      <c r="T32" s="3427"/>
      <c r="U32" s="3427"/>
      <c r="V32" s="3427"/>
      <c r="W32" s="3497"/>
      <c r="X32" s="3457"/>
      <c r="Y32" s="3457"/>
      <c r="Z32" s="3457"/>
      <c r="AA32" s="3457"/>
      <c r="AB32" s="3457"/>
      <c r="AC32" s="3458"/>
      <c r="AD32" s="3497"/>
      <c r="AE32" s="3457"/>
      <c r="AF32" s="3457"/>
      <c r="AG32" s="3457"/>
      <c r="AH32" s="3531"/>
      <c r="AI32" s="528"/>
    </row>
    <row r="33" spans="1:35" ht="12.95" customHeight="1" thickTop="1" thickBot="1" x14ac:dyDescent="0.25">
      <c r="A33" s="485"/>
      <c r="B33" s="1353"/>
      <c r="C33" s="1354"/>
      <c r="D33" s="1368" t="s">
        <v>645</v>
      </c>
      <c r="E33" s="1364" t="s">
        <v>647</v>
      </c>
      <c r="F33" s="1358"/>
      <c r="G33" s="1358"/>
      <c r="H33" s="1358"/>
      <c r="I33" s="1358"/>
      <c r="J33" s="1462"/>
      <c r="K33" s="3391"/>
      <c r="L33" s="3391"/>
      <c r="M33" s="3391"/>
      <c r="N33" s="3392"/>
      <c r="O33" s="3427"/>
      <c r="P33" s="3427"/>
      <c r="Q33" s="3427"/>
      <c r="R33" s="3427"/>
      <c r="S33" s="3427"/>
      <c r="T33" s="3427"/>
      <c r="U33" s="3427"/>
      <c r="V33" s="3427"/>
      <c r="W33" s="3498"/>
      <c r="X33" s="3463"/>
      <c r="Y33" s="3463"/>
      <c r="Z33" s="3463"/>
      <c r="AA33" s="3463"/>
      <c r="AB33" s="3463"/>
      <c r="AC33" s="3464"/>
      <c r="AD33" s="3498"/>
      <c r="AE33" s="3463"/>
      <c r="AF33" s="3463"/>
      <c r="AG33" s="3463"/>
      <c r="AH33" s="3533"/>
    </row>
    <row r="34" spans="1:35" ht="12.95" customHeight="1" thickTop="1" thickBot="1" x14ac:dyDescent="0.25">
      <c r="A34" s="485"/>
      <c r="B34" s="1353"/>
      <c r="C34" s="1354"/>
      <c r="D34" s="1361"/>
      <c r="E34" s="1359" t="s">
        <v>646</v>
      </c>
      <c r="F34" s="1369"/>
      <c r="G34" s="1369"/>
      <c r="H34" s="1369"/>
      <c r="I34" s="1369"/>
      <c r="J34" s="3422" t="s">
        <v>91</v>
      </c>
      <c r="K34" s="3395"/>
      <c r="L34" s="3395"/>
      <c r="M34" s="3395"/>
      <c r="N34" s="3396"/>
      <c r="O34" s="3397"/>
      <c r="P34" s="3397"/>
      <c r="Q34" s="3397"/>
      <c r="R34" s="3397"/>
      <c r="S34" s="3397">
        <f>K34+O34</f>
        <v>0</v>
      </c>
      <c r="T34" s="3397"/>
      <c r="U34" s="3397"/>
      <c r="V34" s="3397"/>
      <c r="W34" s="3424"/>
      <c r="X34" s="3424"/>
      <c r="Y34" s="3424"/>
      <c r="Z34" s="3424"/>
      <c r="AA34" s="3424"/>
      <c r="AB34" s="3424"/>
      <c r="AC34" s="3424"/>
      <c r="AD34" s="3424"/>
      <c r="AE34" s="3424"/>
      <c r="AF34" s="3424"/>
      <c r="AG34" s="3424"/>
      <c r="AH34" s="3425"/>
      <c r="AI34" s="528"/>
    </row>
    <row r="35" spans="1:35" ht="12.95" customHeight="1" thickTop="1" thickBot="1" x14ac:dyDescent="0.25">
      <c r="A35" s="485"/>
      <c r="B35" s="1353"/>
      <c r="C35" s="1354"/>
      <c r="D35" s="1361"/>
      <c r="E35" s="3426"/>
      <c r="F35" s="3426"/>
      <c r="G35" s="3426"/>
      <c r="H35" s="3426"/>
      <c r="I35" s="3426"/>
      <c r="J35" s="3423"/>
      <c r="K35" s="3395"/>
      <c r="L35" s="3395"/>
      <c r="M35" s="3395"/>
      <c r="N35" s="3396"/>
      <c r="O35" s="3397"/>
      <c r="P35" s="3397"/>
      <c r="Q35" s="3397"/>
      <c r="R35" s="3397"/>
      <c r="S35" s="3397"/>
      <c r="T35" s="3397"/>
      <c r="U35" s="3397"/>
      <c r="V35" s="3397"/>
      <c r="W35" s="3424"/>
      <c r="X35" s="3424"/>
      <c r="Y35" s="3424"/>
      <c r="Z35" s="3424"/>
      <c r="AA35" s="3424"/>
      <c r="AB35" s="3424"/>
      <c r="AC35" s="3424"/>
      <c r="AD35" s="3424"/>
      <c r="AE35" s="3424"/>
      <c r="AF35" s="3424"/>
      <c r="AG35" s="3424"/>
      <c r="AH35" s="3425"/>
      <c r="AI35" s="528"/>
    </row>
    <row r="36" spans="1:35" ht="12.95" customHeight="1" thickTop="1" thickBot="1" x14ac:dyDescent="0.25">
      <c r="A36" s="485"/>
      <c r="B36" s="1353"/>
      <c r="C36" s="1354"/>
      <c r="D36" s="1366"/>
      <c r="E36" s="1364"/>
      <c r="F36" s="1370"/>
      <c r="G36" s="1370"/>
      <c r="H36" s="1370"/>
      <c r="I36" s="1370"/>
      <c r="J36" s="1464"/>
      <c r="K36" s="3391"/>
      <c r="L36" s="3391"/>
      <c r="M36" s="3391"/>
      <c r="N36" s="3392"/>
      <c r="O36" s="3427"/>
      <c r="P36" s="3427"/>
      <c r="Q36" s="3427"/>
      <c r="R36" s="3427"/>
      <c r="S36" s="3427"/>
      <c r="T36" s="3427"/>
      <c r="U36" s="3427"/>
      <c r="V36" s="3427"/>
      <c r="W36" s="3534"/>
      <c r="X36" s="3535"/>
      <c r="Y36" s="3535"/>
      <c r="Z36" s="3535"/>
      <c r="AA36" s="3535"/>
      <c r="AB36" s="3535"/>
      <c r="AC36" s="3536"/>
      <c r="AD36" s="3534"/>
      <c r="AE36" s="3535"/>
      <c r="AF36" s="3535"/>
      <c r="AG36" s="3535"/>
      <c r="AH36" s="3540"/>
      <c r="AI36" s="528"/>
    </row>
    <row r="37" spans="1:35" ht="12.95" customHeight="1" thickTop="1" thickBot="1" x14ac:dyDescent="0.25">
      <c r="A37" s="485"/>
      <c r="B37" s="1353"/>
      <c r="C37" s="1354"/>
      <c r="D37" s="1350" t="s">
        <v>648</v>
      </c>
      <c r="E37" s="1356" t="s">
        <v>649</v>
      </c>
      <c r="F37" s="1364"/>
      <c r="G37" s="1364"/>
      <c r="H37" s="1364"/>
      <c r="I37" s="1364"/>
      <c r="J37" s="1462"/>
      <c r="K37" s="3391"/>
      <c r="L37" s="3391"/>
      <c r="M37" s="3391"/>
      <c r="N37" s="3392"/>
      <c r="O37" s="3427"/>
      <c r="P37" s="3427"/>
      <c r="Q37" s="3427"/>
      <c r="R37" s="3427"/>
      <c r="S37" s="3427"/>
      <c r="T37" s="3427"/>
      <c r="U37" s="3427"/>
      <c r="V37" s="3427"/>
      <c r="W37" s="3537"/>
      <c r="X37" s="3538"/>
      <c r="Y37" s="3538"/>
      <c r="Z37" s="3538"/>
      <c r="AA37" s="3538"/>
      <c r="AB37" s="3538"/>
      <c r="AC37" s="3539"/>
      <c r="AD37" s="3537"/>
      <c r="AE37" s="3538"/>
      <c r="AF37" s="3538"/>
      <c r="AG37" s="3538"/>
      <c r="AH37" s="3541"/>
      <c r="AI37" s="528"/>
    </row>
    <row r="38" spans="1:35" ht="12.95" customHeight="1" thickTop="1" thickBot="1" x14ac:dyDescent="0.25">
      <c r="A38" s="485"/>
      <c r="B38" s="1353"/>
      <c r="C38" s="1354"/>
      <c r="D38" s="1362"/>
      <c r="E38" s="1380" t="s">
        <v>650</v>
      </c>
      <c r="F38" s="1371"/>
      <c r="G38" s="1371"/>
      <c r="H38" s="1371"/>
      <c r="I38" s="1372"/>
      <c r="J38" s="3422" t="s">
        <v>92</v>
      </c>
      <c r="K38" s="3428"/>
      <c r="L38" s="3395"/>
      <c r="M38" s="3395"/>
      <c r="N38" s="3396"/>
      <c r="O38" s="3397"/>
      <c r="P38" s="3397"/>
      <c r="Q38" s="3397"/>
      <c r="R38" s="3397"/>
      <c r="S38" s="3429">
        <f>K38+O38</f>
        <v>0</v>
      </c>
      <c r="T38" s="3429"/>
      <c r="U38" s="3429"/>
      <c r="V38" s="3429"/>
      <c r="W38" s="3424"/>
      <c r="X38" s="3424"/>
      <c r="Y38" s="3424"/>
      <c r="Z38" s="3424"/>
      <c r="AA38" s="3424"/>
      <c r="AB38" s="3424"/>
      <c r="AC38" s="3424"/>
      <c r="AD38" s="3424"/>
      <c r="AE38" s="3424"/>
      <c r="AF38" s="3424"/>
      <c r="AG38" s="3424"/>
      <c r="AH38" s="3425"/>
      <c r="AI38" s="528"/>
    </row>
    <row r="39" spans="1:35" ht="12.95" customHeight="1" thickTop="1" thickBot="1" x14ac:dyDescent="0.25">
      <c r="A39" s="485"/>
      <c r="B39" s="1353"/>
      <c r="C39" s="1354"/>
      <c r="D39" s="1362"/>
      <c r="E39" s="1371"/>
      <c r="F39" s="1371"/>
      <c r="G39" s="1371"/>
      <c r="H39" s="1371"/>
      <c r="I39" s="1372"/>
      <c r="J39" s="3423"/>
      <c r="K39" s="3428"/>
      <c r="L39" s="3395"/>
      <c r="M39" s="3395"/>
      <c r="N39" s="3396"/>
      <c r="O39" s="3397"/>
      <c r="P39" s="3397"/>
      <c r="Q39" s="3397"/>
      <c r="R39" s="3397"/>
      <c r="S39" s="3429"/>
      <c r="T39" s="3429"/>
      <c r="U39" s="3429"/>
      <c r="V39" s="3429"/>
      <c r="W39" s="3424"/>
      <c r="X39" s="3424"/>
      <c r="Y39" s="3424"/>
      <c r="Z39" s="3424"/>
      <c r="AA39" s="3424"/>
      <c r="AB39" s="3424"/>
      <c r="AC39" s="3424"/>
      <c r="AD39" s="3424"/>
      <c r="AE39" s="3424"/>
      <c r="AF39" s="3424"/>
      <c r="AG39" s="3424"/>
      <c r="AH39" s="3425"/>
      <c r="AI39" s="528"/>
    </row>
    <row r="40" spans="1:35" ht="12.95" customHeight="1" thickTop="1" thickBot="1" x14ac:dyDescent="0.25">
      <c r="A40" s="485"/>
      <c r="B40" s="1353"/>
      <c r="C40" s="1354"/>
      <c r="D40" s="1366"/>
      <c r="E40" s="3430"/>
      <c r="F40" s="3430"/>
      <c r="G40" s="3430"/>
      <c r="H40" s="3430"/>
      <c r="I40" s="3430"/>
      <c r="J40" s="1465"/>
      <c r="K40" s="3444"/>
      <c r="L40" s="3444"/>
      <c r="M40" s="3444"/>
      <c r="N40" s="3440"/>
      <c r="O40" s="3442"/>
      <c r="P40" s="3442"/>
      <c r="Q40" s="3442"/>
      <c r="R40" s="3442"/>
      <c r="S40" s="3442"/>
      <c r="T40" s="3442"/>
      <c r="U40" s="3442"/>
      <c r="V40" s="3442"/>
      <c r="W40" s="3534"/>
      <c r="X40" s="3535"/>
      <c r="Y40" s="3535"/>
      <c r="Z40" s="3535"/>
      <c r="AA40" s="3535"/>
      <c r="AB40" s="3535"/>
      <c r="AC40" s="3536"/>
      <c r="AD40" s="3534"/>
      <c r="AE40" s="3535"/>
      <c r="AF40" s="3535"/>
      <c r="AG40" s="3535"/>
      <c r="AH40" s="3540"/>
      <c r="AI40" s="528"/>
    </row>
    <row r="41" spans="1:35" ht="12.95" customHeight="1" thickTop="1" thickBot="1" x14ac:dyDescent="0.25">
      <c r="A41" s="485"/>
      <c r="B41" s="1353"/>
      <c r="C41" s="1354"/>
      <c r="D41" s="1350" t="s">
        <v>651</v>
      </c>
      <c r="E41" s="1351" t="s">
        <v>652</v>
      </c>
      <c r="F41" s="1373"/>
      <c r="G41" s="1373"/>
      <c r="H41" s="1373"/>
      <c r="I41" s="1373"/>
      <c r="J41" s="1466"/>
      <c r="K41" s="3444"/>
      <c r="L41" s="3444"/>
      <c r="M41" s="3444"/>
      <c r="N41" s="3440"/>
      <c r="O41" s="3442"/>
      <c r="P41" s="3442"/>
      <c r="Q41" s="3442"/>
      <c r="R41" s="3442"/>
      <c r="S41" s="3442"/>
      <c r="T41" s="3442"/>
      <c r="U41" s="3442"/>
      <c r="V41" s="3442"/>
      <c r="W41" s="3537"/>
      <c r="X41" s="3538"/>
      <c r="Y41" s="3538"/>
      <c r="Z41" s="3538"/>
      <c r="AA41" s="3538"/>
      <c r="AB41" s="3538"/>
      <c r="AC41" s="3539"/>
      <c r="AD41" s="3537"/>
      <c r="AE41" s="3538"/>
      <c r="AF41" s="3538"/>
      <c r="AG41" s="3538"/>
      <c r="AH41" s="3541"/>
      <c r="AI41" s="528"/>
    </row>
    <row r="42" spans="1:35" ht="12.95" customHeight="1" thickTop="1" thickBot="1" x14ac:dyDescent="0.25">
      <c r="A42" s="485"/>
      <c r="B42" s="1353"/>
      <c r="C42" s="1354"/>
      <c r="D42" s="1362"/>
      <c r="E42" s="1380" t="s">
        <v>653</v>
      </c>
      <c r="F42" s="1374"/>
      <c r="G42" s="1375"/>
      <c r="H42" s="1375"/>
      <c r="I42" s="1375"/>
      <c r="J42" s="3422">
        <v>15</v>
      </c>
      <c r="K42" s="3428"/>
      <c r="L42" s="3395"/>
      <c r="M42" s="3395"/>
      <c r="N42" s="3396"/>
      <c r="O42" s="3397"/>
      <c r="P42" s="3397"/>
      <c r="Q42" s="3397"/>
      <c r="R42" s="3397"/>
      <c r="S42" s="3429">
        <f>K42+O42</f>
        <v>0</v>
      </c>
      <c r="T42" s="3429"/>
      <c r="U42" s="3429"/>
      <c r="V42" s="3429"/>
      <c r="W42" s="3424"/>
      <c r="X42" s="3424"/>
      <c r="Y42" s="3424"/>
      <c r="Z42" s="3424"/>
      <c r="AA42" s="3424"/>
      <c r="AB42" s="3424"/>
      <c r="AC42" s="3424"/>
      <c r="AD42" s="3424"/>
      <c r="AE42" s="3424"/>
      <c r="AF42" s="3424"/>
      <c r="AG42" s="3424"/>
      <c r="AH42" s="3425"/>
      <c r="AI42" s="528"/>
    </row>
    <row r="43" spans="1:35" ht="12.95" customHeight="1" thickTop="1" thickBot="1" x14ac:dyDescent="0.25">
      <c r="A43" s="485"/>
      <c r="B43" s="1353"/>
      <c r="C43" s="1354"/>
      <c r="D43" s="1362"/>
      <c r="E43" s="3454"/>
      <c r="F43" s="3454"/>
      <c r="G43" s="1375"/>
      <c r="H43" s="1375"/>
      <c r="I43" s="1375"/>
      <c r="J43" s="3423"/>
      <c r="K43" s="3428"/>
      <c r="L43" s="3395"/>
      <c r="M43" s="3395"/>
      <c r="N43" s="3396"/>
      <c r="O43" s="3397"/>
      <c r="P43" s="3397"/>
      <c r="Q43" s="3397"/>
      <c r="R43" s="3397"/>
      <c r="S43" s="3429"/>
      <c r="T43" s="3429"/>
      <c r="U43" s="3429"/>
      <c r="V43" s="3429"/>
      <c r="W43" s="3424"/>
      <c r="X43" s="3424"/>
      <c r="Y43" s="3424"/>
      <c r="Z43" s="3424"/>
      <c r="AA43" s="3424"/>
      <c r="AB43" s="3424"/>
      <c r="AC43" s="3424"/>
      <c r="AD43" s="3424"/>
      <c r="AE43" s="3424"/>
      <c r="AF43" s="3424"/>
      <c r="AG43" s="3424"/>
      <c r="AH43" s="3425"/>
      <c r="AI43" s="528"/>
    </row>
    <row r="44" spans="1:35" ht="12.95" customHeight="1" thickTop="1" thickBot="1" x14ac:dyDescent="0.25">
      <c r="A44" s="485"/>
      <c r="B44" s="1353"/>
      <c r="C44" s="1354"/>
      <c r="D44" s="1350" t="s">
        <v>654</v>
      </c>
      <c r="E44" s="1352" t="s">
        <v>656</v>
      </c>
      <c r="F44" s="1376"/>
      <c r="G44" s="1376"/>
      <c r="H44" s="1376"/>
      <c r="I44" s="1377"/>
      <c r="J44" s="1465"/>
      <c r="K44" s="3444"/>
      <c r="L44" s="3444"/>
      <c r="M44" s="3444"/>
      <c r="N44" s="3440"/>
      <c r="O44" s="3442"/>
      <c r="P44" s="3442"/>
      <c r="Q44" s="3442"/>
      <c r="R44" s="3442"/>
      <c r="S44" s="3442"/>
      <c r="T44" s="3442"/>
      <c r="U44" s="3442"/>
      <c r="V44" s="3442"/>
      <c r="W44" s="3534"/>
      <c r="X44" s="3535"/>
      <c r="Y44" s="3535"/>
      <c r="Z44" s="3535"/>
      <c r="AA44" s="3535"/>
      <c r="AB44" s="3535"/>
      <c r="AC44" s="3536"/>
      <c r="AD44" s="3534"/>
      <c r="AE44" s="3535"/>
      <c r="AF44" s="3535"/>
      <c r="AG44" s="3535"/>
      <c r="AH44" s="3540"/>
      <c r="AI44" s="528"/>
    </row>
    <row r="45" spans="1:35" ht="12.95" customHeight="1" thickTop="1" thickBot="1" x14ac:dyDescent="0.25">
      <c r="A45" s="485"/>
      <c r="B45" s="1353"/>
      <c r="C45" s="1354"/>
      <c r="D45" s="1350"/>
      <c r="E45" s="1350" t="s">
        <v>657</v>
      </c>
      <c r="F45" s="1378"/>
      <c r="G45" s="1378"/>
      <c r="H45" s="1378"/>
      <c r="I45" s="1379"/>
      <c r="J45" s="1466"/>
      <c r="K45" s="3444"/>
      <c r="L45" s="3444"/>
      <c r="M45" s="3444"/>
      <c r="N45" s="3440"/>
      <c r="O45" s="3442"/>
      <c r="P45" s="3442"/>
      <c r="Q45" s="3442"/>
      <c r="R45" s="3442"/>
      <c r="S45" s="3442"/>
      <c r="T45" s="3442"/>
      <c r="U45" s="3442"/>
      <c r="V45" s="3442"/>
      <c r="W45" s="3537"/>
      <c r="X45" s="3538"/>
      <c r="Y45" s="3538"/>
      <c r="Z45" s="3538"/>
      <c r="AA45" s="3538"/>
      <c r="AB45" s="3538"/>
      <c r="AC45" s="3539"/>
      <c r="AD45" s="3537"/>
      <c r="AE45" s="3538"/>
      <c r="AF45" s="3538"/>
      <c r="AG45" s="3538"/>
      <c r="AH45" s="3541"/>
      <c r="AI45" s="528"/>
    </row>
    <row r="46" spans="1:35" ht="12.95" customHeight="1" thickTop="1" thickBot="1" x14ac:dyDescent="0.25">
      <c r="A46" s="485"/>
      <c r="B46" s="1353"/>
      <c r="C46" s="1354"/>
      <c r="D46" s="1362"/>
      <c r="E46" s="1380" t="s">
        <v>655</v>
      </c>
      <c r="F46" s="1374"/>
      <c r="G46" s="1374"/>
      <c r="H46" s="1374"/>
      <c r="I46" s="1381"/>
      <c r="J46" s="3422">
        <v>16</v>
      </c>
      <c r="K46" s="3428"/>
      <c r="L46" s="3395"/>
      <c r="M46" s="3395"/>
      <c r="N46" s="3396"/>
      <c r="O46" s="3397"/>
      <c r="P46" s="3397"/>
      <c r="Q46" s="3397"/>
      <c r="R46" s="3397"/>
      <c r="S46" s="3429">
        <f>K46+O46</f>
        <v>0</v>
      </c>
      <c r="T46" s="3429"/>
      <c r="U46" s="3429"/>
      <c r="V46" s="3429"/>
      <c r="W46" s="3424"/>
      <c r="X46" s="3424"/>
      <c r="Y46" s="3424"/>
      <c r="Z46" s="3424"/>
      <c r="AA46" s="3424"/>
      <c r="AB46" s="3424"/>
      <c r="AC46" s="3424"/>
      <c r="AD46" s="3424"/>
      <c r="AE46" s="3424"/>
      <c r="AF46" s="3424"/>
      <c r="AG46" s="3424"/>
      <c r="AH46" s="3425"/>
      <c r="AI46" s="528"/>
    </row>
    <row r="47" spans="1:35" ht="12.95" customHeight="1" thickTop="1" thickBot="1" x14ac:dyDescent="0.25">
      <c r="A47" s="485"/>
      <c r="B47" s="1353"/>
      <c r="C47" s="1354"/>
      <c r="D47" s="1362"/>
      <c r="E47" s="1374"/>
      <c r="F47" s="1374"/>
      <c r="G47" s="1374"/>
      <c r="H47" s="1374"/>
      <c r="I47" s="1381"/>
      <c r="J47" s="3423"/>
      <c r="K47" s="3428"/>
      <c r="L47" s="3395"/>
      <c r="M47" s="3395"/>
      <c r="N47" s="3396"/>
      <c r="O47" s="3397"/>
      <c r="P47" s="3397"/>
      <c r="Q47" s="3397"/>
      <c r="R47" s="3397"/>
      <c r="S47" s="3429"/>
      <c r="T47" s="3429"/>
      <c r="U47" s="3429"/>
      <c r="V47" s="3429"/>
      <c r="W47" s="3424"/>
      <c r="X47" s="3424"/>
      <c r="Y47" s="3424"/>
      <c r="Z47" s="3424"/>
      <c r="AA47" s="3424"/>
      <c r="AB47" s="3424"/>
      <c r="AC47" s="3424"/>
      <c r="AD47" s="3424"/>
      <c r="AE47" s="3424"/>
      <c r="AF47" s="3424"/>
      <c r="AG47" s="3424"/>
      <c r="AH47" s="3425"/>
      <c r="AI47" s="528"/>
    </row>
    <row r="48" spans="1:35" ht="12.95" customHeight="1" thickTop="1" thickBot="1" x14ac:dyDescent="0.25">
      <c r="A48" s="485"/>
      <c r="B48" s="1365"/>
      <c r="C48" s="1354"/>
      <c r="D48" s="1352" t="s">
        <v>658</v>
      </c>
      <c r="E48" s="1373" t="s">
        <v>659</v>
      </c>
      <c r="F48" s="1374"/>
      <c r="G48" s="1374"/>
      <c r="H48" s="1374"/>
      <c r="I48" s="1374"/>
      <c r="J48" s="1467"/>
      <c r="K48" s="3447"/>
      <c r="L48" s="3445"/>
      <c r="M48" s="3445"/>
      <c r="N48" s="3446"/>
      <c r="O48" s="3499"/>
      <c r="P48" s="3492"/>
      <c r="Q48" s="3492"/>
      <c r="R48" s="3493"/>
      <c r="S48" s="3499"/>
      <c r="T48" s="3492"/>
      <c r="U48" s="3492"/>
      <c r="V48" s="3493"/>
      <c r="W48" s="3517"/>
      <c r="X48" s="3518"/>
      <c r="Y48" s="3518"/>
      <c r="Z48" s="3518"/>
      <c r="AA48" s="3518"/>
      <c r="AB48" s="3518"/>
      <c r="AC48" s="3519"/>
      <c r="AD48" s="3523"/>
      <c r="AE48" s="3524"/>
      <c r="AF48" s="3524"/>
      <c r="AG48" s="3524"/>
      <c r="AH48" s="3525"/>
      <c r="AI48" s="528"/>
    </row>
    <row r="49" spans="1:37" ht="12.95" customHeight="1" thickTop="1" thickBot="1" x14ac:dyDescent="0.25">
      <c r="A49" s="485"/>
      <c r="B49" s="1365"/>
      <c r="C49" s="1354"/>
      <c r="D49" s="1362"/>
      <c r="E49" s="1359" t="s">
        <v>660</v>
      </c>
      <c r="F49" s="1374"/>
      <c r="G49" s="1374"/>
      <c r="H49" s="1374"/>
      <c r="I49" s="1374"/>
      <c r="J49" s="1466"/>
      <c r="K49" s="3447"/>
      <c r="L49" s="3445"/>
      <c r="M49" s="3445"/>
      <c r="N49" s="3446"/>
      <c r="O49" s="3500"/>
      <c r="P49" s="3495"/>
      <c r="Q49" s="3495"/>
      <c r="R49" s="3496"/>
      <c r="S49" s="3500"/>
      <c r="T49" s="3495"/>
      <c r="U49" s="3495"/>
      <c r="V49" s="3496"/>
      <c r="W49" s="3520"/>
      <c r="X49" s="3521"/>
      <c r="Y49" s="3521"/>
      <c r="Z49" s="3521"/>
      <c r="AA49" s="3521"/>
      <c r="AB49" s="3521"/>
      <c r="AC49" s="3522"/>
      <c r="AD49" s="3526"/>
      <c r="AE49" s="3527"/>
      <c r="AF49" s="3527"/>
      <c r="AG49" s="3527"/>
      <c r="AH49" s="3528"/>
      <c r="AI49" s="528"/>
    </row>
    <row r="50" spans="1:37" ht="12.95" customHeight="1" thickTop="1" thickBot="1" x14ac:dyDescent="0.25">
      <c r="A50" s="485"/>
      <c r="B50" s="1365"/>
      <c r="C50" s="1354"/>
      <c r="D50" s="1362"/>
      <c r="E50" s="1373" t="s">
        <v>661</v>
      </c>
      <c r="F50" s="1373"/>
      <c r="G50" s="1373"/>
      <c r="H50" s="1374"/>
      <c r="I50" s="1374"/>
      <c r="J50" s="3422" t="s">
        <v>94</v>
      </c>
      <c r="K50" s="3428"/>
      <c r="L50" s="3395"/>
      <c r="M50" s="3395"/>
      <c r="N50" s="3396"/>
      <c r="O50" s="3397"/>
      <c r="P50" s="3397"/>
      <c r="Q50" s="3397"/>
      <c r="R50" s="3397"/>
      <c r="S50" s="3397">
        <f>K50+O50</f>
        <v>0</v>
      </c>
      <c r="T50" s="3397"/>
      <c r="U50" s="3397"/>
      <c r="V50" s="3397"/>
      <c r="W50" s="3424"/>
      <c r="X50" s="3424"/>
      <c r="Y50" s="3424"/>
      <c r="Z50" s="3424"/>
      <c r="AA50" s="3424"/>
      <c r="AB50" s="3424"/>
      <c r="AC50" s="3424"/>
      <c r="AD50" s="3424"/>
      <c r="AE50" s="3424"/>
      <c r="AF50" s="3424"/>
      <c r="AG50" s="3424"/>
      <c r="AH50" s="3425"/>
      <c r="AI50" s="528"/>
    </row>
    <row r="51" spans="1:37" ht="12.95" customHeight="1" thickTop="1" thickBot="1" x14ac:dyDescent="0.25">
      <c r="A51" s="485"/>
      <c r="B51" s="1365"/>
      <c r="C51" s="1354"/>
      <c r="D51" s="1362"/>
      <c r="E51" s="1380" t="s">
        <v>662</v>
      </c>
      <c r="F51" s="1374"/>
      <c r="G51" s="1374"/>
      <c r="H51" s="1374"/>
      <c r="I51" s="1374"/>
      <c r="J51" s="3423"/>
      <c r="K51" s="3428"/>
      <c r="L51" s="3395"/>
      <c r="M51" s="3395"/>
      <c r="N51" s="3396"/>
      <c r="O51" s="3397"/>
      <c r="P51" s="3397"/>
      <c r="Q51" s="3397"/>
      <c r="R51" s="3397"/>
      <c r="S51" s="3397"/>
      <c r="T51" s="3397"/>
      <c r="U51" s="3397"/>
      <c r="V51" s="3397"/>
      <c r="W51" s="3424"/>
      <c r="X51" s="3424"/>
      <c r="Y51" s="3424"/>
      <c r="Z51" s="3424"/>
      <c r="AA51" s="3424"/>
      <c r="AB51" s="3424"/>
      <c r="AC51" s="3424"/>
      <c r="AD51" s="3424"/>
      <c r="AE51" s="3424"/>
      <c r="AF51" s="3424"/>
      <c r="AG51" s="3424"/>
      <c r="AH51" s="3425"/>
      <c r="AI51" s="528"/>
    </row>
    <row r="52" spans="1:37" ht="12.95" customHeight="1" thickTop="1" x14ac:dyDescent="0.2">
      <c r="A52" s="485"/>
      <c r="B52" s="1365"/>
      <c r="C52" s="1354"/>
      <c r="D52" s="1362"/>
      <c r="E52" s="1366"/>
      <c r="F52" s="1374"/>
      <c r="G52" s="1374"/>
      <c r="H52" s="1374"/>
      <c r="I52" s="1374"/>
      <c r="J52" s="1465"/>
      <c r="K52" s="3491"/>
      <c r="L52" s="3492"/>
      <c r="M52" s="3492"/>
      <c r="N52" s="3493"/>
      <c r="O52" s="3499"/>
      <c r="P52" s="3492"/>
      <c r="Q52" s="3492"/>
      <c r="R52" s="3493"/>
      <c r="S52" s="3499"/>
      <c r="T52" s="3492"/>
      <c r="U52" s="3492"/>
      <c r="V52" s="3493"/>
      <c r="W52" s="3523"/>
      <c r="X52" s="3524"/>
      <c r="Y52" s="3524"/>
      <c r="Z52" s="3524"/>
      <c r="AA52" s="3524"/>
      <c r="AB52" s="3524"/>
      <c r="AC52" s="3529"/>
      <c r="AD52" s="3523"/>
      <c r="AE52" s="3524"/>
      <c r="AF52" s="3524"/>
      <c r="AG52" s="3524"/>
      <c r="AH52" s="3525"/>
      <c r="AI52" s="528"/>
    </row>
    <row r="53" spans="1:37" ht="12.95" customHeight="1" thickBot="1" x14ac:dyDescent="0.25">
      <c r="A53" s="485"/>
      <c r="B53" s="1365"/>
      <c r="C53" s="1354"/>
      <c r="D53" s="1362"/>
      <c r="E53" s="1382" t="s">
        <v>663</v>
      </c>
      <c r="F53" s="1374"/>
      <c r="G53" s="1374"/>
      <c r="H53" s="1374"/>
      <c r="I53" s="1374"/>
      <c r="J53" s="1466"/>
      <c r="K53" s="3494"/>
      <c r="L53" s="3495"/>
      <c r="M53" s="3495"/>
      <c r="N53" s="3496"/>
      <c r="O53" s="3500"/>
      <c r="P53" s="3495"/>
      <c r="Q53" s="3495"/>
      <c r="R53" s="3496"/>
      <c r="S53" s="3500"/>
      <c r="T53" s="3495"/>
      <c r="U53" s="3495"/>
      <c r="V53" s="3496"/>
      <c r="W53" s="3526"/>
      <c r="X53" s="3527"/>
      <c r="Y53" s="3527"/>
      <c r="Z53" s="3527"/>
      <c r="AA53" s="3527"/>
      <c r="AB53" s="3527"/>
      <c r="AC53" s="3530"/>
      <c r="AD53" s="3526"/>
      <c r="AE53" s="3527"/>
      <c r="AF53" s="3527"/>
      <c r="AG53" s="3527"/>
      <c r="AH53" s="3528"/>
      <c r="AI53" s="528"/>
    </row>
    <row r="54" spans="1:37" ht="12.95" customHeight="1" thickTop="1" thickBot="1" x14ac:dyDescent="0.25">
      <c r="A54" s="485"/>
      <c r="B54" s="1365"/>
      <c r="C54" s="1354"/>
      <c r="D54" s="1362"/>
      <c r="E54" s="1380" t="s">
        <v>664</v>
      </c>
      <c r="F54" s="1374"/>
      <c r="G54" s="1374"/>
      <c r="H54" s="1374"/>
      <c r="I54" s="1374"/>
      <c r="J54" s="3422" t="s">
        <v>104</v>
      </c>
      <c r="K54" s="3428"/>
      <c r="L54" s="3395"/>
      <c r="M54" s="3395"/>
      <c r="N54" s="3396"/>
      <c r="O54" s="3397"/>
      <c r="P54" s="3397"/>
      <c r="Q54" s="3397"/>
      <c r="R54" s="3397"/>
      <c r="S54" s="3397">
        <f>K54+O54</f>
        <v>0</v>
      </c>
      <c r="T54" s="3397"/>
      <c r="U54" s="3397"/>
      <c r="V54" s="3397"/>
      <c r="W54" s="3424"/>
      <c r="X54" s="3424"/>
      <c r="Y54" s="3424"/>
      <c r="Z54" s="3424"/>
      <c r="AA54" s="3424"/>
      <c r="AB54" s="3424"/>
      <c r="AC54" s="3424"/>
      <c r="AD54" s="3424"/>
      <c r="AE54" s="3424"/>
      <c r="AF54" s="3424"/>
      <c r="AG54" s="3424"/>
      <c r="AH54" s="3425"/>
      <c r="AI54" s="528"/>
    </row>
    <row r="55" spans="1:37" ht="12.95" customHeight="1" thickTop="1" thickBot="1" x14ac:dyDescent="0.25">
      <c r="A55" s="485"/>
      <c r="B55" s="1365"/>
      <c r="C55" s="1354"/>
      <c r="D55" s="1362"/>
      <c r="E55" s="1380"/>
      <c r="F55" s="1374"/>
      <c r="G55" s="1374"/>
      <c r="H55" s="1374"/>
      <c r="I55" s="1374"/>
      <c r="J55" s="3423"/>
      <c r="K55" s="3428"/>
      <c r="L55" s="3395"/>
      <c r="M55" s="3395"/>
      <c r="N55" s="3396"/>
      <c r="O55" s="3397"/>
      <c r="P55" s="3397"/>
      <c r="Q55" s="3397"/>
      <c r="R55" s="3397"/>
      <c r="S55" s="3397"/>
      <c r="T55" s="3397"/>
      <c r="U55" s="3397"/>
      <c r="V55" s="3397"/>
      <c r="W55" s="3424"/>
      <c r="X55" s="3424"/>
      <c r="Y55" s="3424"/>
      <c r="Z55" s="3424"/>
      <c r="AA55" s="3424"/>
      <c r="AB55" s="3424"/>
      <c r="AC55" s="3424"/>
      <c r="AD55" s="3424"/>
      <c r="AE55" s="3424"/>
      <c r="AF55" s="3424"/>
      <c r="AG55" s="3424"/>
      <c r="AH55" s="3425"/>
      <c r="AI55" s="528"/>
    </row>
    <row r="56" spans="1:37" ht="12.95" customHeight="1" thickTop="1" thickBot="1" x14ac:dyDescent="0.25">
      <c r="A56" s="485"/>
      <c r="B56" s="1365"/>
      <c r="C56" s="1354"/>
      <c r="D56" s="1366"/>
      <c r="E56" s="1366"/>
      <c r="F56" s="1374"/>
      <c r="G56" s="1374"/>
      <c r="H56" s="1374"/>
      <c r="I56" s="1374"/>
      <c r="J56" s="1467"/>
      <c r="K56" s="3445"/>
      <c r="L56" s="3445"/>
      <c r="M56" s="3445"/>
      <c r="N56" s="3446"/>
      <c r="O56" s="3499"/>
      <c r="P56" s="3492"/>
      <c r="Q56" s="3492"/>
      <c r="R56" s="3493"/>
      <c r="S56" s="3499"/>
      <c r="T56" s="3492"/>
      <c r="U56" s="3492"/>
      <c r="V56" s="3493"/>
      <c r="W56" s="3523"/>
      <c r="X56" s="3524"/>
      <c r="Y56" s="3524"/>
      <c r="Z56" s="3524"/>
      <c r="AA56" s="3524"/>
      <c r="AB56" s="3524"/>
      <c r="AC56" s="3529"/>
      <c r="AD56" s="3523"/>
      <c r="AE56" s="3524"/>
      <c r="AF56" s="3524"/>
      <c r="AG56" s="3524"/>
      <c r="AH56" s="3525"/>
      <c r="AI56" s="528"/>
    </row>
    <row r="57" spans="1:37" ht="12.95" customHeight="1" thickTop="1" thickBot="1" x14ac:dyDescent="0.25">
      <c r="A57" s="485"/>
      <c r="B57" s="1365"/>
      <c r="C57" s="1354"/>
      <c r="D57" s="1352" t="s">
        <v>665</v>
      </c>
      <c r="E57" s="1383" t="s">
        <v>666</v>
      </c>
      <c r="F57" s="1374"/>
      <c r="G57" s="1374"/>
      <c r="H57" s="1374"/>
      <c r="I57" s="1374"/>
      <c r="J57" s="1466"/>
      <c r="K57" s="3445"/>
      <c r="L57" s="3445"/>
      <c r="M57" s="3445"/>
      <c r="N57" s="3446"/>
      <c r="O57" s="3500"/>
      <c r="P57" s="3495"/>
      <c r="Q57" s="3495"/>
      <c r="R57" s="3496"/>
      <c r="S57" s="3500"/>
      <c r="T57" s="3495"/>
      <c r="U57" s="3495"/>
      <c r="V57" s="3496"/>
      <c r="W57" s="3526"/>
      <c r="X57" s="3527"/>
      <c r="Y57" s="3527"/>
      <c r="Z57" s="3527"/>
      <c r="AA57" s="3527"/>
      <c r="AB57" s="3527"/>
      <c r="AC57" s="3530"/>
      <c r="AD57" s="3526"/>
      <c r="AE57" s="3527"/>
      <c r="AF57" s="3527"/>
      <c r="AG57" s="3527"/>
      <c r="AH57" s="3528"/>
      <c r="AI57" s="528"/>
    </row>
    <row r="58" spans="1:37" ht="12.95" customHeight="1" thickTop="1" thickBot="1" x14ac:dyDescent="0.25">
      <c r="A58" s="485"/>
      <c r="B58" s="1365"/>
      <c r="C58" s="1354"/>
      <c r="D58" s="1362"/>
      <c r="E58" s="1380" t="s">
        <v>667</v>
      </c>
      <c r="F58" s="1374"/>
      <c r="G58" s="1374"/>
      <c r="H58" s="1374"/>
      <c r="I58" s="1374"/>
      <c r="J58" s="3422" t="s">
        <v>93</v>
      </c>
      <c r="K58" s="3428"/>
      <c r="L58" s="3395"/>
      <c r="M58" s="3395"/>
      <c r="N58" s="3396"/>
      <c r="O58" s="3397"/>
      <c r="P58" s="3397"/>
      <c r="Q58" s="3397"/>
      <c r="R58" s="3397"/>
      <c r="S58" s="3397">
        <f>K58+O58</f>
        <v>0</v>
      </c>
      <c r="T58" s="3397"/>
      <c r="U58" s="3397"/>
      <c r="V58" s="3397"/>
      <c r="W58" s="3424"/>
      <c r="X58" s="3424"/>
      <c r="Y58" s="3424"/>
      <c r="Z58" s="3424"/>
      <c r="AA58" s="3424"/>
      <c r="AB58" s="3424"/>
      <c r="AC58" s="3424"/>
      <c r="AD58" s="3424"/>
      <c r="AE58" s="3424"/>
      <c r="AF58" s="3424"/>
      <c r="AG58" s="3424"/>
      <c r="AH58" s="3425"/>
      <c r="AI58" s="528"/>
    </row>
    <row r="59" spans="1:37" ht="12.95" customHeight="1" thickTop="1" thickBot="1" x14ac:dyDescent="0.25">
      <c r="A59" s="485"/>
      <c r="B59" s="1365"/>
      <c r="C59" s="1354"/>
      <c r="D59" s="1362"/>
      <c r="E59" s="1374"/>
      <c r="F59" s="1374"/>
      <c r="G59" s="1374"/>
      <c r="H59" s="1374"/>
      <c r="I59" s="1374"/>
      <c r="J59" s="3423"/>
      <c r="K59" s="3428"/>
      <c r="L59" s="3395"/>
      <c r="M59" s="3395"/>
      <c r="N59" s="3396"/>
      <c r="O59" s="3397"/>
      <c r="P59" s="3397"/>
      <c r="Q59" s="3397"/>
      <c r="R59" s="3397"/>
      <c r="S59" s="3397"/>
      <c r="T59" s="3397"/>
      <c r="U59" s="3397"/>
      <c r="V59" s="3397"/>
      <c r="W59" s="3424"/>
      <c r="X59" s="3424"/>
      <c r="Y59" s="3424"/>
      <c r="Z59" s="3424"/>
      <c r="AA59" s="3424"/>
      <c r="AB59" s="3424"/>
      <c r="AC59" s="3424"/>
      <c r="AD59" s="3424"/>
      <c r="AE59" s="3424"/>
      <c r="AF59" s="3424"/>
      <c r="AG59" s="3424"/>
      <c r="AH59" s="3425"/>
      <c r="AI59" s="528"/>
    </row>
    <row r="60" spans="1:37" s="512" customFormat="1" ht="26.1" customHeight="1" thickTop="1" thickBot="1" x14ac:dyDescent="0.25">
      <c r="A60" s="510"/>
      <c r="B60" s="1384"/>
      <c r="C60" s="1385"/>
      <c r="D60" s="1350" t="s">
        <v>668</v>
      </c>
      <c r="E60" s="1350" t="s">
        <v>669</v>
      </c>
      <c r="F60" s="1386"/>
      <c r="G60" s="1386"/>
      <c r="H60" s="1386"/>
      <c r="I60" s="1386"/>
      <c r="J60" s="1468"/>
      <c r="K60" s="3444"/>
      <c r="L60" s="3444"/>
      <c r="M60" s="3444"/>
      <c r="N60" s="3440"/>
      <c r="O60" s="3442"/>
      <c r="P60" s="3442"/>
      <c r="Q60" s="3442"/>
      <c r="R60" s="3442"/>
      <c r="S60" s="3442"/>
      <c r="T60" s="3442"/>
      <c r="U60" s="3442"/>
      <c r="V60" s="3442"/>
      <c r="W60" s="3485"/>
      <c r="X60" s="3444"/>
      <c r="Y60" s="3444"/>
      <c r="Z60" s="3444"/>
      <c r="AA60" s="3444"/>
      <c r="AB60" s="3444"/>
      <c r="AC60" s="3440"/>
      <c r="AD60" s="3485"/>
      <c r="AE60" s="3444"/>
      <c r="AF60" s="3444"/>
      <c r="AG60" s="3444"/>
      <c r="AH60" s="3486"/>
      <c r="AI60" s="708"/>
      <c r="AJ60" s="511"/>
      <c r="AK60" s="511"/>
    </row>
    <row r="61" spans="1:37" s="512" customFormat="1" ht="12.95" customHeight="1" thickTop="1" thickBot="1" x14ac:dyDescent="0.25">
      <c r="A61" s="510"/>
      <c r="B61" s="1384"/>
      <c r="C61" s="1385"/>
      <c r="D61" s="1350"/>
      <c r="E61" s="1373" t="s">
        <v>670</v>
      </c>
      <c r="F61" s="1386"/>
      <c r="G61" s="1386"/>
      <c r="H61" s="1386"/>
      <c r="I61" s="1386"/>
      <c r="J61" s="3422">
        <v>17</v>
      </c>
      <c r="K61" s="3451">
        <f>K21+K26+K30+K34+K38+K42+K46+K50+K54+K58</f>
        <v>0</v>
      </c>
      <c r="L61" s="3451"/>
      <c r="M61" s="3451"/>
      <c r="N61" s="3452"/>
      <c r="O61" s="3453">
        <f>O21+O26+O30+O34+O38+O42+O46+O50+O54+O58</f>
        <v>0</v>
      </c>
      <c r="P61" s="3453"/>
      <c r="Q61" s="3453"/>
      <c r="R61" s="3453"/>
      <c r="S61" s="3453">
        <f>S21+S26+S30+S34+S38+S42+S46+S50+S54+S58</f>
        <v>0</v>
      </c>
      <c r="T61" s="3453"/>
      <c r="U61" s="3453"/>
      <c r="V61" s="3453"/>
      <c r="W61" s="3501">
        <f t="shared" ref="W61" si="0">W21+W26+W30+W34+W38+W42+W46+W50+W54+W58</f>
        <v>0</v>
      </c>
      <c r="X61" s="3501"/>
      <c r="Y61" s="3501"/>
      <c r="Z61" s="3501"/>
      <c r="AA61" s="3501"/>
      <c r="AB61" s="3501"/>
      <c r="AC61" s="3501"/>
      <c r="AD61" s="3482">
        <f t="shared" ref="AD61" si="1">AD21+AD26+AD30+AD34+AD38+AD42+AD46+AD50+AD54+AD58</f>
        <v>0</v>
      </c>
      <c r="AE61" s="3482"/>
      <c r="AF61" s="3482"/>
      <c r="AG61" s="3482"/>
      <c r="AH61" s="3483"/>
      <c r="AI61" s="708"/>
      <c r="AJ61" s="511"/>
      <c r="AK61" s="511"/>
    </row>
    <row r="62" spans="1:37" ht="12.95" customHeight="1" thickTop="1" thickBot="1" x14ac:dyDescent="0.25">
      <c r="A62" s="485"/>
      <c r="B62" s="1353"/>
      <c r="C62" s="1354"/>
      <c r="D62" s="1361"/>
      <c r="E62" s="1359" t="s">
        <v>671</v>
      </c>
      <c r="F62" s="1361"/>
      <c r="G62" s="1361"/>
      <c r="H62" s="1361"/>
      <c r="I62" s="1360"/>
      <c r="J62" s="3423"/>
      <c r="K62" s="3451"/>
      <c r="L62" s="3451"/>
      <c r="M62" s="3451"/>
      <c r="N62" s="3452"/>
      <c r="O62" s="3453"/>
      <c r="P62" s="3453"/>
      <c r="Q62" s="3453"/>
      <c r="R62" s="3453"/>
      <c r="S62" s="3453"/>
      <c r="T62" s="3453"/>
      <c r="U62" s="3453"/>
      <c r="V62" s="3453"/>
      <c r="W62" s="3482"/>
      <c r="X62" s="3482"/>
      <c r="Y62" s="3482"/>
      <c r="Z62" s="3482"/>
      <c r="AA62" s="3482"/>
      <c r="AB62" s="3482"/>
      <c r="AC62" s="3482"/>
      <c r="AD62" s="3482"/>
      <c r="AE62" s="3482"/>
      <c r="AF62" s="3482"/>
      <c r="AG62" s="3482"/>
      <c r="AH62" s="3483"/>
      <c r="AI62" s="528"/>
    </row>
    <row r="63" spans="1:37" ht="26.1" customHeight="1" thickTop="1" thickBot="1" x14ac:dyDescent="0.25">
      <c r="A63" s="485"/>
      <c r="B63" s="1353"/>
      <c r="C63" s="1366"/>
      <c r="D63" s="1366"/>
      <c r="E63" s="1360"/>
      <c r="F63" s="1361"/>
      <c r="G63" s="1361"/>
      <c r="H63" s="1361"/>
      <c r="I63" s="1361"/>
      <c r="J63" s="1465"/>
      <c r="K63" s="3444"/>
      <c r="L63" s="3444"/>
      <c r="M63" s="3444"/>
      <c r="N63" s="3440"/>
      <c r="O63" s="3441"/>
      <c r="P63" s="3441"/>
      <c r="Q63" s="3441"/>
      <c r="R63" s="3441"/>
      <c r="S63" s="3441"/>
      <c r="T63" s="3441"/>
      <c r="U63" s="3441"/>
      <c r="V63" s="3441"/>
      <c r="W63" s="3485"/>
      <c r="X63" s="3444"/>
      <c r="Y63" s="3444"/>
      <c r="Z63" s="3444"/>
      <c r="AA63" s="3444"/>
      <c r="AB63" s="3444"/>
      <c r="AC63" s="3440"/>
      <c r="AD63" s="3485"/>
      <c r="AE63" s="3444"/>
      <c r="AF63" s="3444"/>
      <c r="AG63" s="3444"/>
      <c r="AH63" s="3486"/>
      <c r="AI63" s="528"/>
    </row>
    <row r="64" spans="1:37" ht="12.95" customHeight="1" thickTop="1" thickBot="1" x14ac:dyDescent="0.25">
      <c r="A64" s="485"/>
      <c r="B64" s="1353"/>
      <c r="C64" s="1387">
        <v>5.4</v>
      </c>
      <c r="D64" s="1350" t="s">
        <v>426</v>
      </c>
      <c r="E64" s="1360"/>
      <c r="F64" s="1361"/>
      <c r="G64" s="1361"/>
      <c r="H64" s="1361"/>
      <c r="I64" s="1361"/>
      <c r="J64" s="3422">
        <v>11</v>
      </c>
      <c r="K64" s="3428"/>
      <c r="L64" s="3395"/>
      <c r="M64" s="3395"/>
      <c r="N64" s="3396"/>
      <c r="O64" s="3397"/>
      <c r="P64" s="3397"/>
      <c r="Q64" s="3397"/>
      <c r="R64" s="3397"/>
      <c r="S64" s="3397">
        <f>K64+O64</f>
        <v>0</v>
      </c>
      <c r="T64" s="3397"/>
      <c r="U64" s="3397"/>
      <c r="V64" s="3397"/>
      <c r="W64" s="3424"/>
      <c r="X64" s="3424"/>
      <c r="Y64" s="3424"/>
      <c r="Z64" s="3424"/>
      <c r="AA64" s="3424"/>
      <c r="AB64" s="3424"/>
      <c r="AC64" s="3424"/>
      <c r="AD64" s="3424"/>
      <c r="AE64" s="3424"/>
      <c r="AF64" s="3424"/>
      <c r="AG64" s="3424"/>
      <c r="AH64" s="3425"/>
      <c r="AI64" s="528"/>
    </row>
    <row r="65" spans="1:37" ht="12.95" customHeight="1" thickTop="1" thickBot="1" x14ac:dyDescent="0.25">
      <c r="A65" s="485"/>
      <c r="B65" s="1353"/>
      <c r="C65" s="1352"/>
      <c r="D65" s="3439" t="s">
        <v>427</v>
      </c>
      <c r="E65" s="3439"/>
      <c r="F65" s="3439"/>
      <c r="G65" s="3439"/>
      <c r="H65" s="3439"/>
      <c r="I65" s="1361"/>
      <c r="J65" s="3423"/>
      <c r="K65" s="3428"/>
      <c r="L65" s="3395"/>
      <c r="M65" s="3395"/>
      <c r="N65" s="3396"/>
      <c r="O65" s="3397"/>
      <c r="P65" s="3397"/>
      <c r="Q65" s="3397"/>
      <c r="R65" s="3397"/>
      <c r="S65" s="3397"/>
      <c r="T65" s="3397"/>
      <c r="U65" s="3397"/>
      <c r="V65" s="3397"/>
      <c r="W65" s="3424"/>
      <c r="X65" s="3424"/>
      <c r="Y65" s="3424"/>
      <c r="Z65" s="3424"/>
      <c r="AA65" s="3424"/>
      <c r="AB65" s="3424"/>
      <c r="AC65" s="3424"/>
      <c r="AD65" s="3424"/>
      <c r="AE65" s="3424"/>
      <c r="AF65" s="3424"/>
      <c r="AG65" s="3424"/>
      <c r="AH65" s="3425"/>
      <c r="AI65" s="528"/>
    </row>
    <row r="66" spans="1:37" ht="26.1" customHeight="1" thickTop="1" thickBot="1" x14ac:dyDescent="0.25">
      <c r="A66" s="485"/>
      <c r="B66" s="1353"/>
      <c r="C66" s="1387">
        <v>5.5</v>
      </c>
      <c r="D66" s="1350" t="s">
        <v>672</v>
      </c>
      <c r="E66" s="1386"/>
      <c r="F66" s="1388"/>
      <c r="G66" s="1388"/>
      <c r="H66" s="1388"/>
      <c r="I66" s="1388"/>
      <c r="J66" s="1461"/>
      <c r="K66" s="3391"/>
      <c r="L66" s="3391"/>
      <c r="M66" s="3391"/>
      <c r="N66" s="3440"/>
      <c r="O66" s="3441"/>
      <c r="P66" s="3441"/>
      <c r="Q66" s="3441"/>
      <c r="R66" s="3441"/>
      <c r="S66" s="3442"/>
      <c r="T66" s="3442"/>
      <c r="U66" s="3442"/>
      <c r="V66" s="3442"/>
      <c r="W66" s="3487"/>
      <c r="X66" s="3488"/>
      <c r="Y66" s="3488"/>
      <c r="Z66" s="3488"/>
      <c r="AA66" s="3488"/>
      <c r="AB66" s="3488"/>
      <c r="AC66" s="3489"/>
      <c r="AD66" s="3487"/>
      <c r="AE66" s="3488"/>
      <c r="AF66" s="3488"/>
      <c r="AG66" s="3488"/>
      <c r="AH66" s="3490"/>
      <c r="AI66" s="528"/>
      <c r="AJ66" s="513"/>
    </row>
    <row r="67" spans="1:37" ht="26.1" customHeight="1" thickTop="1" thickBot="1" x14ac:dyDescent="0.25">
      <c r="A67" s="485"/>
      <c r="B67" s="1414"/>
      <c r="C67" s="1415"/>
      <c r="D67" s="1416" t="s">
        <v>673</v>
      </c>
      <c r="E67" s="1417"/>
      <c r="F67" s="1418"/>
      <c r="G67" s="1418"/>
      <c r="H67" s="1418"/>
      <c r="I67" s="1419"/>
      <c r="J67" s="1472">
        <v>19</v>
      </c>
      <c r="K67" s="3449">
        <f>K14+K17+K61+K64</f>
        <v>0</v>
      </c>
      <c r="L67" s="3449"/>
      <c r="M67" s="3450"/>
      <c r="N67" s="3450"/>
      <c r="O67" s="3450">
        <f>O14+O17+O61+O64</f>
        <v>0</v>
      </c>
      <c r="P67" s="3450"/>
      <c r="Q67" s="3450"/>
      <c r="R67" s="3450"/>
      <c r="S67" s="3450">
        <f>S14+S17+S61+S64</f>
        <v>0</v>
      </c>
      <c r="T67" s="3450"/>
      <c r="U67" s="3450"/>
      <c r="V67" s="3450"/>
      <c r="W67" s="3479">
        <f>W14+W17+W61+W64</f>
        <v>0</v>
      </c>
      <c r="X67" s="3480"/>
      <c r="Y67" s="3480"/>
      <c r="Z67" s="3480"/>
      <c r="AA67" s="3480"/>
      <c r="AB67" s="3480"/>
      <c r="AC67" s="3481"/>
      <c r="AD67" s="3479">
        <f>AD14+AD17+AD61+AD64</f>
        <v>0</v>
      </c>
      <c r="AE67" s="3480"/>
      <c r="AF67" s="3480"/>
      <c r="AG67" s="3480">
        <f>AG14+AG17+AG61+AG64</f>
        <v>0</v>
      </c>
      <c r="AH67" s="3484"/>
      <c r="AI67" s="528"/>
      <c r="AJ67" s="514"/>
      <c r="AK67" s="515"/>
    </row>
    <row r="68" spans="1:37" ht="15" customHeight="1" x14ac:dyDescent="0.2">
      <c r="A68" s="485"/>
      <c r="B68" s="3448" t="s">
        <v>85</v>
      </c>
      <c r="C68" s="3448"/>
      <c r="D68" s="3448"/>
      <c r="E68" s="3448"/>
      <c r="F68" s="3448"/>
      <c r="G68" s="3448"/>
      <c r="H68" s="3448"/>
      <c r="I68" s="3448"/>
      <c r="J68" s="1405"/>
      <c r="K68" s="1406"/>
      <c r="L68" s="1406"/>
      <c r="M68" s="1406"/>
      <c r="N68" s="1406"/>
      <c r="O68" s="1406"/>
      <c r="P68" s="1406"/>
      <c r="Q68" s="1406"/>
      <c r="R68" s="1406"/>
      <c r="S68" s="1406"/>
      <c r="T68" s="1406"/>
      <c r="U68" s="1406"/>
      <c r="V68" s="1406"/>
      <c r="W68" s="1405"/>
      <c r="X68" s="1405"/>
      <c r="Y68" s="1405"/>
      <c r="Z68" s="1405"/>
      <c r="AA68" s="1405"/>
      <c r="AB68" s="1405"/>
      <c r="AC68" s="1405"/>
      <c r="AD68" s="1405"/>
      <c r="AE68" s="1405"/>
      <c r="AF68" s="1405"/>
      <c r="AG68" s="1405"/>
      <c r="AH68" s="1405"/>
    </row>
    <row r="69" spans="1:37" ht="15" customHeight="1" x14ac:dyDescent="0.2">
      <c r="A69" s="485"/>
      <c r="B69" s="1420" t="s">
        <v>86</v>
      </c>
      <c r="C69" s="1421"/>
      <c r="D69" s="1422"/>
      <c r="E69" s="1421"/>
      <c r="F69" s="1421"/>
      <c r="G69" s="1421"/>
      <c r="H69" s="1421"/>
      <c r="I69" s="1421"/>
      <c r="J69" s="1389"/>
      <c r="K69" s="1407"/>
      <c r="L69" s="1407"/>
      <c r="M69" s="1407"/>
      <c r="N69" s="1407"/>
      <c r="O69" s="1407"/>
      <c r="P69" s="1407"/>
      <c r="Q69" s="1407"/>
      <c r="R69" s="1408"/>
      <c r="S69" s="1408"/>
      <c r="T69" s="1408"/>
      <c r="U69" s="1407"/>
      <c r="V69" s="1407"/>
      <c r="W69" s="1409"/>
      <c r="X69" s="1409"/>
      <c r="Y69" s="1409"/>
      <c r="Z69" s="1409"/>
      <c r="AA69" s="1409"/>
      <c r="AB69" s="1409"/>
      <c r="AC69" s="1409"/>
      <c r="AD69" s="1409"/>
      <c r="AE69" s="1409"/>
      <c r="AF69" s="1409"/>
      <c r="AG69" s="1409"/>
      <c r="AH69" s="1409"/>
      <c r="AJ69" s="483"/>
      <c r="AK69" s="483"/>
    </row>
    <row r="70" spans="1:37" ht="10.5" customHeight="1" x14ac:dyDescent="0.2">
      <c r="A70" s="485"/>
      <c r="B70" s="486"/>
      <c r="C70" s="1413"/>
      <c r="D70" s="552"/>
      <c r="F70" s="518"/>
      <c r="G70" s="518"/>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J70" s="483"/>
      <c r="AK70" s="483"/>
    </row>
    <row r="71" spans="1:37" ht="11.25" customHeight="1" x14ac:dyDescent="0.2">
      <c r="A71" s="485"/>
      <c r="B71" s="516"/>
      <c r="C71" s="1410" t="s">
        <v>428</v>
      </c>
      <c r="D71" s="1411" t="s">
        <v>481</v>
      </c>
      <c r="E71" s="672"/>
      <c r="F71" s="1412"/>
      <c r="G71" s="1412"/>
      <c r="H71" s="1412"/>
      <c r="I71" s="1412"/>
      <c r="J71" s="1412"/>
      <c r="K71" s="1412"/>
      <c r="L71" s="1412"/>
      <c r="M71" s="1412"/>
      <c r="N71" s="1412"/>
      <c r="O71" s="1412"/>
      <c r="P71" s="1412"/>
      <c r="Q71" s="1412"/>
      <c r="R71" s="1412"/>
      <c r="S71" s="1412"/>
      <c r="T71" s="1412"/>
      <c r="U71" s="1412"/>
      <c r="V71" s="1412"/>
      <c r="W71" s="1412"/>
      <c r="X71" s="1412"/>
      <c r="Y71" s="1412"/>
      <c r="Z71" s="1412"/>
      <c r="AA71" s="1412"/>
      <c r="AB71" s="1412"/>
      <c r="AC71" s="1412"/>
      <c r="AD71" s="1412"/>
      <c r="AE71" s="1412"/>
      <c r="AF71" s="1412"/>
      <c r="AG71" s="1412"/>
      <c r="AH71" s="1412"/>
    </row>
    <row r="72" spans="1:37" ht="11.25" customHeight="1" x14ac:dyDescent="0.2">
      <c r="A72" s="485"/>
      <c r="B72" s="516"/>
      <c r="C72" s="1410"/>
      <c r="D72" s="1411" t="s">
        <v>735</v>
      </c>
      <c r="E72" s="672"/>
      <c r="F72" s="1412"/>
      <c r="G72" s="1412"/>
      <c r="H72" s="1412"/>
      <c r="I72" s="1412"/>
      <c r="J72" s="1412"/>
      <c r="K72" s="1412"/>
      <c r="L72" s="1412"/>
      <c r="M72" s="1412"/>
      <c r="N72" s="1412"/>
      <c r="O72" s="1412"/>
      <c r="P72" s="1412"/>
      <c r="Q72" s="1412"/>
      <c r="R72" s="1412"/>
      <c r="S72" s="1412"/>
      <c r="T72" s="1412"/>
      <c r="U72" s="1412"/>
      <c r="V72" s="1412"/>
      <c r="W72" s="1412"/>
      <c r="X72" s="1412"/>
      <c r="Y72" s="1412"/>
      <c r="Z72" s="1412"/>
      <c r="AA72" s="1412"/>
      <c r="AB72" s="1412"/>
      <c r="AC72" s="1412"/>
      <c r="AD72" s="1412"/>
      <c r="AE72" s="1412"/>
      <c r="AF72" s="1412"/>
      <c r="AG72" s="1412"/>
      <c r="AH72" s="1412"/>
    </row>
    <row r="73" spans="1:37" ht="11.25" customHeight="1" x14ac:dyDescent="0.2">
      <c r="A73" s="485"/>
      <c r="B73" s="516"/>
      <c r="C73" s="759"/>
      <c r="D73" s="762" t="s">
        <v>736</v>
      </c>
      <c r="E73" s="672"/>
      <c r="F73" s="760"/>
      <c r="G73" s="760"/>
      <c r="H73" s="761"/>
      <c r="I73" s="761"/>
      <c r="J73" s="761"/>
      <c r="K73" s="761"/>
      <c r="L73" s="761"/>
      <c r="M73" s="761"/>
      <c r="N73" s="761"/>
      <c r="O73" s="761"/>
      <c r="P73" s="761"/>
      <c r="Q73" s="761"/>
      <c r="R73" s="761"/>
      <c r="S73" s="761"/>
      <c r="T73" s="761"/>
      <c r="U73" s="761"/>
      <c r="V73" s="761"/>
      <c r="W73" s="762"/>
      <c r="X73" s="762"/>
      <c r="Y73" s="762"/>
      <c r="Z73" s="762"/>
      <c r="AA73" s="762"/>
      <c r="AB73" s="762"/>
      <c r="AC73" s="762"/>
      <c r="AD73" s="762"/>
      <c r="AE73" s="762"/>
      <c r="AF73" s="762"/>
      <c r="AG73" s="762"/>
      <c r="AH73" s="762"/>
    </row>
    <row r="74" spans="1:37" ht="11.25" customHeight="1" x14ac:dyDescent="0.2">
      <c r="A74" s="485"/>
      <c r="B74" s="516"/>
      <c r="C74" s="759"/>
      <c r="D74" s="762" t="s">
        <v>737</v>
      </c>
      <c r="E74" s="672"/>
      <c r="F74" s="760"/>
      <c r="G74" s="760"/>
      <c r="H74" s="761"/>
      <c r="I74" s="761"/>
      <c r="J74" s="761"/>
      <c r="K74" s="761"/>
      <c r="L74" s="761"/>
      <c r="M74" s="761"/>
      <c r="N74" s="761"/>
      <c r="O74" s="761"/>
      <c r="P74" s="761"/>
      <c r="Q74" s="761"/>
      <c r="R74" s="761"/>
      <c r="S74" s="761"/>
      <c r="T74" s="761"/>
      <c r="U74" s="761"/>
      <c r="V74" s="761"/>
      <c r="W74" s="762"/>
      <c r="X74" s="762"/>
      <c r="Y74" s="762"/>
      <c r="Z74" s="762"/>
      <c r="AA74" s="762"/>
      <c r="AB74" s="762"/>
      <c r="AC74" s="762"/>
      <c r="AD74" s="762"/>
      <c r="AE74" s="762"/>
      <c r="AF74" s="762"/>
      <c r="AG74" s="762"/>
      <c r="AH74" s="762"/>
    </row>
    <row r="75" spans="1:37" ht="10.5" customHeight="1" x14ac:dyDescent="0.2">
      <c r="A75" s="485"/>
      <c r="B75" s="516"/>
      <c r="C75" s="516"/>
      <c r="D75" s="519"/>
      <c r="F75" s="520"/>
      <c r="G75" s="520"/>
      <c r="H75" s="517"/>
      <c r="I75" s="517"/>
      <c r="J75" s="517"/>
      <c r="K75" s="517"/>
      <c r="L75" s="517"/>
      <c r="M75" s="517"/>
      <c r="N75" s="517"/>
      <c r="O75" s="517"/>
      <c r="P75" s="517"/>
      <c r="Q75" s="517"/>
      <c r="R75" s="517"/>
      <c r="S75" s="517"/>
      <c r="T75" s="517"/>
      <c r="U75" s="517"/>
      <c r="V75" s="517"/>
      <c r="W75" s="521"/>
      <c r="X75" s="521"/>
      <c r="Y75" s="521"/>
      <c r="Z75" s="521"/>
      <c r="AA75" s="521"/>
      <c r="AB75" s="521"/>
      <c r="AC75" s="521"/>
      <c r="AD75" s="521"/>
      <c r="AE75" s="521"/>
      <c r="AF75" s="521"/>
      <c r="AG75" s="521"/>
      <c r="AH75" s="521"/>
    </row>
    <row r="76" spans="1:37" ht="10.5" customHeight="1" x14ac:dyDescent="0.2">
      <c r="A76" s="485"/>
      <c r="B76" s="516"/>
      <c r="C76" s="516"/>
      <c r="D76" s="519"/>
      <c r="F76" s="520"/>
      <c r="G76" s="520"/>
      <c r="H76" s="517"/>
      <c r="I76" s="517"/>
      <c r="J76" s="517"/>
      <c r="K76" s="517"/>
      <c r="L76" s="517"/>
      <c r="M76" s="517"/>
      <c r="N76" s="517"/>
      <c r="O76" s="517"/>
      <c r="P76" s="517"/>
      <c r="Q76" s="517"/>
      <c r="R76" s="517"/>
      <c r="S76" s="517"/>
      <c r="T76" s="517"/>
      <c r="U76" s="517"/>
      <c r="V76" s="517"/>
      <c r="W76" s="521"/>
      <c r="X76" s="521"/>
      <c r="Y76" s="521"/>
      <c r="Z76" s="521"/>
      <c r="AA76" s="521"/>
      <c r="AB76" s="521"/>
      <c r="AC76" s="521"/>
      <c r="AD76" s="521"/>
      <c r="AE76" s="521"/>
      <c r="AF76" s="521"/>
      <c r="AG76" s="521"/>
      <c r="AH76" s="521"/>
    </row>
    <row r="77" spans="1:37" ht="16.5" customHeight="1" x14ac:dyDescent="0.25">
      <c r="C77" s="528"/>
      <c r="D77" s="528"/>
      <c r="E77" s="528"/>
      <c r="F77" s="528"/>
      <c r="G77" s="528"/>
      <c r="H77" s="528"/>
      <c r="I77" s="528"/>
      <c r="J77" s="691"/>
      <c r="K77" s="528"/>
      <c r="L77" s="528"/>
      <c r="M77" s="528"/>
      <c r="N77" s="528"/>
      <c r="O77" s="528"/>
      <c r="P77" s="528"/>
      <c r="Q77" s="528"/>
      <c r="R77" s="528"/>
      <c r="S77" s="528"/>
      <c r="T77" s="528"/>
      <c r="U77" s="528"/>
    </row>
  </sheetData>
  <sheetProtection selectLockedCells="1" selectUnlockedCells="1"/>
  <mergeCells count="185">
    <mergeCell ref="AD13:AH20"/>
    <mergeCell ref="W48:AC49"/>
    <mergeCell ref="AD48:AH49"/>
    <mergeCell ref="W52:AC53"/>
    <mergeCell ref="AD52:AH53"/>
    <mergeCell ref="W56:AC57"/>
    <mergeCell ref="AD56:AH57"/>
    <mergeCell ref="W60:AC60"/>
    <mergeCell ref="AD60:AH60"/>
    <mergeCell ref="AD23:AH25"/>
    <mergeCell ref="W32:AC33"/>
    <mergeCell ref="AD32:AH33"/>
    <mergeCell ref="AD28:AH29"/>
    <mergeCell ref="W36:AC37"/>
    <mergeCell ref="AD36:AH37"/>
    <mergeCell ref="W40:AC41"/>
    <mergeCell ref="AD40:AH41"/>
    <mergeCell ref="W44:AC45"/>
    <mergeCell ref="AD44:AH45"/>
    <mergeCell ref="AD21:AH22"/>
    <mergeCell ref="AD26:AH27"/>
    <mergeCell ref="K52:N53"/>
    <mergeCell ref="O19:R20"/>
    <mergeCell ref="S19:V20"/>
    <mergeCell ref="O48:R49"/>
    <mergeCell ref="S48:V49"/>
    <mergeCell ref="O52:R53"/>
    <mergeCell ref="S52:V53"/>
    <mergeCell ref="W61:AC62"/>
    <mergeCell ref="W21:AC22"/>
    <mergeCell ref="O58:R59"/>
    <mergeCell ref="S54:V55"/>
    <mergeCell ref="S58:V59"/>
    <mergeCell ref="W13:AC20"/>
    <mergeCell ref="W26:AC27"/>
    <mergeCell ref="W28:AC29"/>
    <mergeCell ref="W23:AC25"/>
    <mergeCell ref="O56:R57"/>
    <mergeCell ref="S56:V57"/>
    <mergeCell ref="W67:AC67"/>
    <mergeCell ref="W64:AC65"/>
    <mergeCell ref="W30:AC31"/>
    <mergeCell ref="W50:AC51"/>
    <mergeCell ref="AD50:AH51"/>
    <mergeCell ref="W54:AC55"/>
    <mergeCell ref="AD54:AH55"/>
    <mergeCell ref="W58:AC59"/>
    <mergeCell ref="AD58:AH59"/>
    <mergeCell ref="AD61:AH62"/>
    <mergeCell ref="AD64:AH65"/>
    <mergeCell ref="AD67:AH67"/>
    <mergeCell ref="W63:AC63"/>
    <mergeCell ref="AD63:AH63"/>
    <mergeCell ref="W66:AC66"/>
    <mergeCell ref="AD66:AH66"/>
    <mergeCell ref="W34:AC35"/>
    <mergeCell ref="W38:AC39"/>
    <mergeCell ref="W42:AC43"/>
    <mergeCell ref="W46:AC47"/>
    <mergeCell ref="AD30:AH31"/>
    <mergeCell ref="AD34:AH35"/>
    <mergeCell ref="K4:V5"/>
    <mergeCell ref="O8:R9"/>
    <mergeCell ref="W12:AC12"/>
    <mergeCell ref="AD12:AH12"/>
    <mergeCell ref="K30:N31"/>
    <mergeCell ref="O30:R31"/>
    <mergeCell ref="S30:V31"/>
    <mergeCell ref="K50:N51"/>
    <mergeCell ref="S21:V22"/>
    <mergeCell ref="K26:N27"/>
    <mergeCell ref="O23:R25"/>
    <mergeCell ref="S23:V25"/>
    <mergeCell ref="O26:R27"/>
    <mergeCell ref="S26:V27"/>
    <mergeCell ref="K28:N29"/>
    <mergeCell ref="O28:R29"/>
    <mergeCell ref="S28:V29"/>
    <mergeCell ref="K21:N22"/>
    <mergeCell ref="O21:R22"/>
    <mergeCell ref="K32:N33"/>
    <mergeCell ref="O32:R33"/>
    <mergeCell ref="S32:V33"/>
    <mergeCell ref="S38:V39"/>
    <mergeCell ref="S50:V51"/>
    <mergeCell ref="E43:F43"/>
    <mergeCell ref="K40:N41"/>
    <mergeCell ref="O40:R41"/>
    <mergeCell ref="S40:V41"/>
    <mergeCell ref="S15:V16"/>
    <mergeCell ref="K17:N18"/>
    <mergeCell ref="O17:R18"/>
    <mergeCell ref="S17:V18"/>
    <mergeCell ref="K15:N16"/>
    <mergeCell ref="O15:R16"/>
    <mergeCell ref="J17:J18"/>
    <mergeCell ref="K23:N25"/>
    <mergeCell ref="B68:I68"/>
    <mergeCell ref="K67:N67"/>
    <mergeCell ref="O67:R67"/>
    <mergeCell ref="S67:V67"/>
    <mergeCell ref="K61:N62"/>
    <mergeCell ref="O61:R62"/>
    <mergeCell ref="S61:V62"/>
    <mergeCell ref="K60:N60"/>
    <mergeCell ref="O60:R60"/>
    <mergeCell ref="S60:V60"/>
    <mergeCell ref="K63:N63"/>
    <mergeCell ref="O63:R63"/>
    <mergeCell ref="S63:V63"/>
    <mergeCell ref="K64:N65"/>
    <mergeCell ref="O64:R65"/>
    <mergeCell ref="S64:V65"/>
    <mergeCell ref="S10:V10"/>
    <mergeCell ref="S8:V9"/>
    <mergeCell ref="D65:H65"/>
    <mergeCell ref="K66:N66"/>
    <mergeCell ref="O66:R66"/>
    <mergeCell ref="S66:V66"/>
    <mergeCell ref="D10:I10"/>
    <mergeCell ref="K44:N45"/>
    <mergeCell ref="O44:R45"/>
    <mergeCell ref="S44:V45"/>
    <mergeCell ref="K46:N47"/>
    <mergeCell ref="O46:R47"/>
    <mergeCell ref="S46:V47"/>
    <mergeCell ref="K54:N55"/>
    <mergeCell ref="K56:N57"/>
    <mergeCell ref="K58:N59"/>
    <mergeCell ref="K48:N49"/>
    <mergeCell ref="O50:R51"/>
    <mergeCell ref="O54:R55"/>
    <mergeCell ref="J50:J51"/>
    <mergeCell ref="J54:J55"/>
    <mergeCell ref="J58:J59"/>
    <mergeCell ref="J61:J62"/>
    <mergeCell ref="J64:J65"/>
    <mergeCell ref="H2:AH3"/>
    <mergeCell ref="J21:J22"/>
    <mergeCell ref="J26:J27"/>
    <mergeCell ref="J30:J31"/>
    <mergeCell ref="J34:J35"/>
    <mergeCell ref="J38:J39"/>
    <mergeCell ref="J42:J43"/>
    <mergeCell ref="J46:J47"/>
    <mergeCell ref="AD38:AH39"/>
    <mergeCell ref="AD42:AH43"/>
    <mergeCell ref="AD46:AH47"/>
    <mergeCell ref="K34:N35"/>
    <mergeCell ref="O34:R35"/>
    <mergeCell ref="S34:V35"/>
    <mergeCell ref="E35:I35"/>
    <mergeCell ref="K36:N37"/>
    <mergeCell ref="O36:R37"/>
    <mergeCell ref="S36:V37"/>
    <mergeCell ref="K42:N43"/>
    <mergeCell ref="O42:R43"/>
    <mergeCell ref="S42:V43"/>
    <mergeCell ref="E40:I40"/>
    <mergeCell ref="K38:N39"/>
    <mergeCell ref="O38:R39"/>
    <mergeCell ref="AD4:AH11"/>
    <mergeCell ref="W7:AC7"/>
    <mergeCell ref="W8:AC8"/>
    <mergeCell ref="W9:AC9"/>
    <mergeCell ref="D8:I8"/>
    <mergeCell ref="K19:N20"/>
    <mergeCell ref="D13:I13"/>
    <mergeCell ref="K14:N14"/>
    <mergeCell ref="O14:R14"/>
    <mergeCell ref="S14:V14"/>
    <mergeCell ref="K13:N13"/>
    <mergeCell ref="O13:R13"/>
    <mergeCell ref="S13:V13"/>
    <mergeCell ref="K12:N12"/>
    <mergeCell ref="O12:R12"/>
    <mergeCell ref="S12:V12"/>
    <mergeCell ref="D5:F6"/>
    <mergeCell ref="C7:H7"/>
    <mergeCell ref="D9:I9"/>
    <mergeCell ref="G5:G6"/>
    <mergeCell ref="H5:H6"/>
    <mergeCell ref="K6:V7"/>
    <mergeCell ref="O10:R11"/>
    <mergeCell ref="K8:N9"/>
  </mergeCells>
  <printOptions horizontalCentered="1"/>
  <pageMargins left="0" right="0" top="0.5" bottom="0" header="0.51180555555555596" footer="0.51180555555555596"/>
  <pageSetup paperSize="9" scale="67" firstPageNumber="0" orientation="portrait" horizontalDpi="300" verticalDpi="300"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77"/>
  <sheetViews>
    <sheetView showGridLines="0" view="pageBreakPreview" topLeftCell="A49" zoomScaleSheetLayoutView="100" workbookViewId="0">
      <selection activeCell="S8" sqref="S8:V9"/>
    </sheetView>
  </sheetViews>
  <sheetFormatPr defaultRowHeight="16.5" customHeight="1" x14ac:dyDescent="0.25"/>
  <cols>
    <col min="1" max="1" width="3.7109375" style="480" customWidth="1"/>
    <col min="2" max="2" width="0.7109375" style="483" customWidth="1"/>
    <col min="3" max="4" width="4.28515625" style="483" customWidth="1"/>
    <col min="5" max="5" width="9.7109375" style="483" customWidth="1"/>
    <col min="6" max="6" width="6.28515625" style="483" customWidth="1"/>
    <col min="7" max="7" width="5" style="483" customWidth="1"/>
    <col min="8" max="8" width="5.7109375" style="483" customWidth="1"/>
    <col min="9" max="9" width="10.140625" style="483" customWidth="1"/>
    <col min="10" max="10" width="4.42578125" style="522" customWidth="1"/>
    <col min="11" max="22" width="4.28515625" style="483" customWidth="1"/>
    <col min="23" max="34" width="3.5703125" style="483" customWidth="1"/>
    <col min="35" max="35" width="1" style="483" customWidth="1"/>
    <col min="36" max="37" width="9.140625" style="484"/>
    <col min="38" max="16384" width="9.140625" style="483"/>
  </cols>
  <sheetData>
    <row r="1" spans="1:35" ht="17.25" customHeight="1" thickBot="1" x14ac:dyDescent="0.3"/>
    <row r="2" spans="1:35" ht="24.95" customHeight="1" x14ac:dyDescent="0.25">
      <c r="A2" s="485"/>
      <c r="B2" s="1453"/>
      <c r="C2" s="1454"/>
      <c r="D2" s="1455"/>
      <c r="E2" s="1253"/>
      <c r="F2" s="1456"/>
      <c r="G2" s="1456"/>
      <c r="H2" s="3418" t="s">
        <v>738</v>
      </c>
      <c r="I2" s="3418"/>
      <c r="J2" s="3418"/>
      <c r="K2" s="3418"/>
      <c r="L2" s="3418"/>
      <c r="M2" s="3418"/>
      <c r="N2" s="3418"/>
      <c r="O2" s="3418"/>
      <c r="P2" s="3418"/>
      <c r="Q2" s="3418"/>
      <c r="R2" s="3418"/>
      <c r="S2" s="3418"/>
      <c r="T2" s="3418"/>
      <c r="U2" s="3418"/>
      <c r="V2" s="3418"/>
      <c r="W2" s="3418"/>
      <c r="X2" s="3418"/>
      <c r="Y2" s="3418"/>
      <c r="Z2" s="3418"/>
      <c r="AA2" s="3418"/>
      <c r="AB2" s="3418"/>
      <c r="AC2" s="3418"/>
      <c r="AD2" s="3418"/>
      <c r="AE2" s="3418"/>
      <c r="AF2" s="3418"/>
      <c r="AG2" s="3418"/>
      <c r="AH2" s="3419"/>
    </row>
    <row r="3" spans="1:35" ht="24.95" customHeight="1" x14ac:dyDescent="0.2">
      <c r="A3" s="687"/>
      <c r="B3" s="911"/>
      <c r="C3" s="912"/>
      <c r="D3" s="913"/>
      <c r="E3" s="914"/>
      <c r="F3" s="915"/>
      <c r="G3" s="915"/>
      <c r="H3" s="3420"/>
      <c r="I3" s="3420"/>
      <c r="J3" s="3420"/>
      <c r="K3" s="3420"/>
      <c r="L3" s="3420"/>
      <c r="M3" s="3420"/>
      <c r="N3" s="3420"/>
      <c r="O3" s="3420"/>
      <c r="P3" s="3420"/>
      <c r="Q3" s="3420"/>
      <c r="R3" s="3420"/>
      <c r="S3" s="3420"/>
      <c r="T3" s="3420"/>
      <c r="U3" s="3420"/>
      <c r="V3" s="3420"/>
      <c r="W3" s="3420"/>
      <c r="X3" s="3420"/>
      <c r="Y3" s="3420"/>
      <c r="Z3" s="3420"/>
      <c r="AA3" s="3420"/>
      <c r="AB3" s="3420"/>
      <c r="AC3" s="3420"/>
      <c r="AD3" s="3420"/>
      <c r="AE3" s="3420"/>
      <c r="AF3" s="3420"/>
      <c r="AG3" s="3420"/>
      <c r="AH3" s="3421"/>
    </row>
    <row r="4" spans="1:35" ht="16.5" customHeight="1" x14ac:dyDescent="0.2">
      <c r="A4" s="485"/>
      <c r="B4" s="491"/>
      <c r="C4" s="492"/>
      <c r="D4" s="493"/>
      <c r="E4" s="1397"/>
      <c r="F4" s="486"/>
      <c r="G4" s="486"/>
      <c r="H4" s="486"/>
      <c r="I4" s="486"/>
      <c r="J4" s="486"/>
      <c r="K4" s="3465" t="s">
        <v>629</v>
      </c>
      <c r="L4" s="3437"/>
      <c r="M4" s="3437"/>
      <c r="N4" s="3437"/>
      <c r="O4" s="3437"/>
      <c r="P4" s="3437"/>
      <c r="Q4" s="3437"/>
      <c r="R4" s="3437"/>
      <c r="S4" s="3437"/>
      <c r="T4" s="3437"/>
      <c r="U4" s="3437"/>
      <c r="V4" s="3437"/>
      <c r="W4" s="1390"/>
      <c r="X4" s="494"/>
      <c r="Y4" s="494"/>
      <c r="Z4" s="494"/>
      <c r="AA4" s="494"/>
      <c r="AB4" s="494"/>
      <c r="AC4" s="1463"/>
      <c r="AD4" s="3371" t="s">
        <v>628</v>
      </c>
      <c r="AE4" s="3372"/>
      <c r="AF4" s="3372"/>
      <c r="AG4" s="3372"/>
      <c r="AH4" s="3373"/>
    </row>
    <row r="5" spans="1:35" ht="11.25" customHeight="1" x14ac:dyDescent="0.2">
      <c r="A5" s="485"/>
      <c r="B5" s="495"/>
      <c r="C5" s="672"/>
      <c r="D5" s="3401"/>
      <c r="E5" s="3401"/>
      <c r="F5" s="3401"/>
      <c r="G5" s="3404"/>
      <c r="H5" s="3405"/>
      <c r="I5" s="497"/>
      <c r="J5" s="486"/>
      <c r="K5" s="3465"/>
      <c r="L5" s="3437"/>
      <c r="M5" s="3437"/>
      <c r="N5" s="3437"/>
      <c r="O5" s="3437"/>
      <c r="P5" s="3437"/>
      <c r="Q5" s="3437"/>
      <c r="R5" s="3437"/>
      <c r="S5" s="3437"/>
      <c r="T5" s="3437"/>
      <c r="U5" s="3437"/>
      <c r="V5" s="3437"/>
      <c r="W5" s="1390"/>
      <c r="X5" s="498"/>
      <c r="Y5" s="498"/>
      <c r="Z5" s="498"/>
      <c r="AA5" s="498"/>
      <c r="AB5" s="498"/>
      <c r="AC5" s="920"/>
      <c r="AD5" s="3374"/>
      <c r="AE5" s="3375"/>
      <c r="AF5" s="3375"/>
      <c r="AG5" s="3375"/>
      <c r="AH5" s="3376"/>
    </row>
    <row r="6" spans="1:35" ht="9.9499999999999993" customHeight="1" x14ac:dyDescent="0.2">
      <c r="A6" s="485"/>
      <c r="B6" s="495"/>
      <c r="C6" s="672"/>
      <c r="D6" s="3401"/>
      <c r="E6" s="3401"/>
      <c r="F6" s="3401"/>
      <c r="G6" s="3404"/>
      <c r="H6" s="3405"/>
      <c r="I6" s="497"/>
      <c r="J6" s="486"/>
      <c r="K6" s="3406" t="s">
        <v>630</v>
      </c>
      <c r="L6" s="3407"/>
      <c r="M6" s="3407"/>
      <c r="N6" s="3407"/>
      <c r="O6" s="3407"/>
      <c r="P6" s="3407"/>
      <c r="Q6" s="3407"/>
      <c r="R6" s="3407"/>
      <c r="S6" s="3407"/>
      <c r="T6" s="3407"/>
      <c r="U6" s="3407"/>
      <c r="V6" s="3407"/>
      <c r="W6" s="1391"/>
      <c r="X6" s="1402"/>
      <c r="Y6" s="1402"/>
      <c r="Z6" s="1402"/>
      <c r="AA6" s="1402"/>
      <c r="AB6" s="1402"/>
      <c r="AC6" s="921"/>
      <c r="AD6" s="3374"/>
      <c r="AE6" s="3375"/>
      <c r="AF6" s="3375"/>
      <c r="AG6" s="3375"/>
      <c r="AH6" s="3376"/>
    </row>
    <row r="7" spans="1:35" ht="18" customHeight="1" x14ac:dyDescent="0.2">
      <c r="A7" s="485"/>
      <c r="B7" s="495"/>
      <c r="C7" s="3402"/>
      <c r="D7" s="3402"/>
      <c r="E7" s="3402"/>
      <c r="F7" s="3402"/>
      <c r="G7" s="3402"/>
      <c r="H7" s="3402"/>
      <c r="I7" s="499"/>
      <c r="J7" s="500"/>
      <c r="K7" s="3408"/>
      <c r="L7" s="3409"/>
      <c r="M7" s="3409"/>
      <c r="N7" s="3409"/>
      <c r="O7" s="3409"/>
      <c r="P7" s="3409"/>
      <c r="Q7" s="3409"/>
      <c r="R7" s="3409"/>
      <c r="S7" s="3409"/>
      <c r="T7" s="3409"/>
      <c r="U7" s="3409"/>
      <c r="V7" s="3409"/>
      <c r="W7" s="3380" t="s">
        <v>626</v>
      </c>
      <c r="X7" s="3381"/>
      <c r="Y7" s="3381"/>
      <c r="Z7" s="3381"/>
      <c r="AA7" s="3381"/>
      <c r="AB7" s="3381"/>
      <c r="AC7" s="3382"/>
      <c r="AD7" s="3374"/>
      <c r="AE7" s="3375"/>
      <c r="AF7" s="3375"/>
      <c r="AG7" s="3375"/>
      <c r="AH7" s="3376"/>
    </row>
    <row r="8" spans="1:35" ht="17.100000000000001" customHeight="1" x14ac:dyDescent="0.2">
      <c r="A8" s="485"/>
      <c r="B8" s="495"/>
      <c r="C8" s="501"/>
      <c r="D8" s="3389" t="s">
        <v>774</v>
      </c>
      <c r="E8" s="3389"/>
      <c r="F8" s="3389"/>
      <c r="G8" s="3389"/>
      <c r="H8" s="3389"/>
      <c r="I8" s="3389"/>
      <c r="J8" s="502"/>
      <c r="K8" s="3415" t="s">
        <v>780</v>
      </c>
      <c r="L8" s="3434"/>
      <c r="M8" s="3434"/>
      <c r="N8" s="3435"/>
      <c r="O8" s="3572" t="s">
        <v>779</v>
      </c>
      <c r="P8" s="3573"/>
      <c r="Q8" s="3574"/>
      <c r="R8" s="3575"/>
      <c r="S8" s="3415" t="s">
        <v>282</v>
      </c>
      <c r="T8" s="3434"/>
      <c r="U8" s="3434"/>
      <c r="V8" s="3435"/>
      <c r="W8" s="3383" t="s">
        <v>627</v>
      </c>
      <c r="X8" s="3384"/>
      <c r="Y8" s="3384"/>
      <c r="Z8" s="3384"/>
      <c r="AA8" s="3384"/>
      <c r="AB8" s="3384"/>
      <c r="AC8" s="3385"/>
      <c r="AD8" s="3374"/>
      <c r="AE8" s="3375"/>
      <c r="AF8" s="3375"/>
      <c r="AG8" s="3375"/>
      <c r="AH8" s="3376"/>
    </row>
    <row r="9" spans="1:35" ht="17.100000000000001" customHeight="1" x14ac:dyDescent="0.2">
      <c r="A9" s="485"/>
      <c r="B9" s="495"/>
      <c r="C9" s="503"/>
      <c r="D9" s="3403" t="s">
        <v>775</v>
      </c>
      <c r="E9" s="3403"/>
      <c r="F9" s="3403"/>
      <c r="G9" s="3403"/>
      <c r="H9" s="3403"/>
      <c r="I9" s="3403"/>
      <c r="J9" s="486"/>
      <c r="K9" s="3436"/>
      <c r="L9" s="3437"/>
      <c r="M9" s="3437"/>
      <c r="N9" s="3438"/>
      <c r="O9" s="3576"/>
      <c r="P9" s="3577"/>
      <c r="Q9" s="3577"/>
      <c r="R9" s="3578"/>
      <c r="S9" s="3436"/>
      <c r="T9" s="3437"/>
      <c r="U9" s="3437"/>
      <c r="V9" s="3438"/>
      <c r="W9" s="3386" t="s">
        <v>84</v>
      </c>
      <c r="X9" s="3387"/>
      <c r="Y9" s="3387"/>
      <c r="Z9" s="3387"/>
      <c r="AA9" s="3387"/>
      <c r="AB9" s="3387"/>
      <c r="AC9" s="3388"/>
      <c r="AD9" s="3374"/>
      <c r="AE9" s="3375"/>
      <c r="AF9" s="3375"/>
      <c r="AG9" s="3375"/>
      <c r="AH9" s="3376"/>
    </row>
    <row r="10" spans="1:35" ht="12" customHeight="1" x14ac:dyDescent="0.2">
      <c r="A10" s="485"/>
      <c r="B10" s="1458"/>
      <c r="C10" s="503"/>
      <c r="D10" s="3443"/>
      <c r="E10" s="3443"/>
      <c r="F10" s="3443"/>
      <c r="G10" s="3443"/>
      <c r="H10" s="3443"/>
      <c r="I10" s="3443"/>
      <c r="J10" s="486"/>
      <c r="K10" s="924" t="s">
        <v>631</v>
      </c>
      <c r="L10" s="1457"/>
      <c r="M10" s="1394"/>
      <c r="N10" s="1395"/>
      <c r="O10" s="3410" t="s">
        <v>778</v>
      </c>
      <c r="P10" s="3407"/>
      <c r="Q10" s="3407"/>
      <c r="R10" s="3560"/>
      <c r="S10" s="3431" t="s">
        <v>283</v>
      </c>
      <c r="T10" s="3432"/>
      <c r="U10" s="3432"/>
      <c r="V10" s="3433"/>
      <c r="W10" s="916"/>
      <c r="X10" s="917"/>
      <c r="Y10" s="917"/>
      <c r="Z10" s="917"/>
      <c r="AA10" s="917"/>
      <c r="AB10" s="917"/>
      <c r="AC10" s="922"/>
      <c r="AD10" s="3374"/>
      <c r="AE10" s="3375"/>
      <c r="AF10" s="3375"/>
      <c r="AG10" s="3375"/>
      <c r="AH10" s="3376"/>
    </row>
    <row r="11" spans="1:35" ht="13.5" customHeight="1" x14ac:dyDescent="0.2">
      <c r="A11" s="485"/>
      <c r="B11" s="495"/>
      <c r="J11" s="486"/>
      <c r="K11" s="1254"/>
      <c r="L11" s="1255"/>
      <c r="M11" s="1255"/>
      <c r="N11" s="1256"/>
      <c r="O11" s="3561"/>
      <c r="P11" s="3409"/>
      <c r="Q11" s="3409"/>
      <c r="R11" s="3562"/>
      <c r="S11" s="750"/>
      <c r="T11" s="751"/>
      <c r="U11" s="751"/>
      <c r="V11" s="752"/>
      <c r="W11" s="918"/>
      <c r="X11" s="919"/>
      <c r="Y11" s="919"/>
      <c r="Z11" s="919"/>
      <c r="AA11" s="919"/>
      <c r="AB11" s="919"/>
      <c r="AC11" s="923"/>
      <c r="AD11" s="3377"/>
      <c r="AE11" s="3378"/>
      <c r="AF11" s="3378"/>
      <c r="AG11" s="3378"/>
      <c r="AH11" s="3379"/>
    </row>
    <row r="12" spans="1:35" ht="20.100000000000001" customHeight="1" x14ac:dyDescent="0.2">
      <c r="A12" s="485"/>
      <c r="B12" s="505"/>
      <c r="C12" s="506"/>
      <c r="D12" s="507"/>
      <c r="E12" s="506"/>
      <c r="F12" s="506"/>
      <c r="G12" s="506"/>
      <c r="H12" s="506"/>
      <c r="I12" s="506"/>
      <c r="J12" s="486"/>
      <c r="K12" s="3400">
        <v>31</v>
      </c>
      <c r="L12" s="3400"/>
      <c r="M12" s="3400"/>
      <c r="N12" s="3400"/>
      <c r="O12" s="3559">
        <v>32</v>
      </c>
      <c r="P12" s="3559"/>
      <c r="Q12" s="3559"/>
      <c r="R12" s="3559"/>
      <c r="S12" s="3559">
        <v>14</v>
      </c>
      <c r="T12" s="3559"/>
      <c r="U12" s="3559"/>
      <c r="V12" s="3559"/>
      <c r="W12" s="3552">
        <v>18</v>
      </c>
      <c r="X12" s="3553"/>
      <c r="Y12" s="3553"/>
      <c r="Z12" s="3553"/>
      <c r="AA12" s="3553"/>
      <c r="AB12" s="3553"/>
      <c r="AC12" s="3554"/>
      <c r="AD12" s="3475">
        <v>51</v>
      </c>
      <c r="AE12" s="3476"/>
      <c r="AF12" s="3476"/>
      <c r="AG12" s="3476"/>
      <c r="AH12" s="3477"/>
    </row>
    <row r="13" spans="1:35" ht="26.1" customHeight="1" thickBot="1" x14ac:dyDescent="0.25">
      <c r="A13" s="485"/>
      <c r="B13" s="1473"/>
      <c r="C13" s="1349">
        <v>5.0999999999999996</v>
      </c>
      <c r="D13" s="3393" t="s">
        <v>773</v>
      </c>
      <c r="E13" s="3393"/>
      <c r="F13" s="3393"/>
      <c r="G13" s="3393"/>
      <c r="H13" s="3393"/>
      <c r="I13" s="3393"/>
      <c r="J13" s="1475"/>
      <c r="K13" s="3555"/>
      <c r="L13" s="3556"/>
      <c r="M13" s="3557"/>
      <c r="N13" s="3558"/>
      <c r="O13" s="3579"/>
      <c r="P13" s="3579"/>
      <c r="Q13" s="3579"/>
      <c r="R13" s="3579"/>
      <c r="S13" s="3579"/>
      <c r="T13" s="3579"/>
      <c r="U13" s="3579"/>
      <c r="V13" s="3579"/>
      <c r="W13" s="3563"/>
      <c r="X13" s="3511"/>
      <c r="Y13" s="3511"/>
      <c r="Z13" s="3511"/>
      <c r="AA13" s="3511"/>
      <c r="AB13" s="3511"/>
      <c r="AC13" s="3564"/>
      <c r="AD13" s="3563"/>
      <c r="AE13" s="3511"/>
      <c r="AF13" s="3511"/>
      <c r="AG13" s="3511"/>
      <c r="AH13" s="3512"/>
      <c r="AI13" s="528"/>
    </row>
    <row r="14" spans="1:35" ht="26.1" customHeight="1" thickTop="1" thickBot="1" x14ac:dyDescent="0.25">
      <c r="A14" s="485"/>
      <c r="B14" s="1353"/>
      <c r="C14" s="1354"/>
      <c r="D14" s="1359" t="s">
        <v>632</v>
      </c>
      <c r="E14" s="1354"/>
      <c r="F14" s="1354"/>
      <c r="G14" s="1354"/>
      <c r="H14" s="1354"/>
      <c r="I14" s="1354"/>
      <c r="J14" s="1474">
        <v>21</v>
      </c>
      <c r="K14" s="3569"/>
      <c r="L14" s="3397"/>
      <c r="M14" s="3397"/>
      <c r="N14" s="3546"/>
      <c r="O14" s="3397"/>
      <c r="P14" s="3397"/>
      <c r="Q14" s="3397"/>
      <c r="R14" s="3397"/>
      <c r="S14" s="3397">
        <f>K14+O14</f>
        <v>0</v>
      </c>
      <c r="T14" s="3397"/>
      <c r="U14" s="3397"/>
      <c r="V14" s="3397"/>
      <c r="W14" s="3565"/>
      <c r="X14" s="3504"/>
      <c r="Y14" s="3504"/>
      <c r="Z14" s="3504"/>
      <c r="AA14" s="3504"/>
      <c r="AB14" s="3504"/>
      <c r="AC14" s="3566"/>
      <c r="AD14" s="3565"/>
      <c r="AE14" s="3504"/>
      <c r="AF14" s="3504"/>
      <c r="AG14" s="3504"/>
      <c r="AH14" s="3514"/>
      <c r="AI14" s="528"/>
    </row>
    <row r="15" spans="1:35" ht="12.75" customHeight="1" thickTop="1" thickBot="1" x14ac:dyDescent="0.25">
      <c r="A15" s="485"/>
      <c r="B15" s="1353"/>
      <c r="C15" s="1349">
        <v>5.2</v>
      </c>
      <c r="D15" s="1356" t="s">
        <v>633</v>
      </c>
      <c r="E15" s="1357"/>
      <c r="F15" s="1357"/>
      <c r="G15" s="1357"/>
      <c r="H15" s="1357"/>
      <c r="I15" s="1357"/>
      <c r="J15" s="1461"/>
      <c r="K15" s="3570"/>
      <c r="L15" s="3427"/>
      <c r="M15" s="3427"/>
      <c r="N15" s="3551"/>
      <c r="O15" s="3427"/>
      <c r="P15" s="3427"/>
      <c r="Q15" s="3427"/>
      <c r="R15" s="3427"/>
      <c r="S15" s="3427"/>
      <c r="T15" s="3427"/>
      <c r="U15" s="3427"/>
      <c r="V15" s="3427"/>
      <c r="W15" s="3565"/>
      <c r="X15" s="3504"/>
      <c r="Y15" s="3504"/>
      <c r="Z15" s="3504"/>
      <c r="AA15" s="3504"/>
      <c r="AB15" s="3504"/>
      <c r="AC15" s="3566"/>
      <c r="AD15" s="3565"/>
      <c r="AE15" s="3504"/>
      <c r="AF15" s="3504"/>
      <c r="AG15" s="3504"/>
      <c r="AH15" s="3514"/>
      <c r="AI15" s="528"/>
    </row>
    <row r="16" spans="1:35" ht="12.95" customHeight="1" thickTop="1" thickBot="1" x14ac:dyDescent="0.25">
      <c r="A16" s="485"/>
      <c r="B16" s="1353"/>
      <c r="C16" s="1351"/>
      <c r="D16" s="1351" t="s">
        <v>634</v>
      </c>
      <c r="E16" s="1357"/>
      <c r="F16" s="1357"/>
      <c r="G16" s="1357"/>
      <c r="H16" s="1357"/>
      <c r="I16" s="1357"/>
      <c r="J16" s="1462"/>
      <c r="K16" s="3570"/>
      <c r="L16" s="3427"/>
      <c r="M16" s="3427"/>
      <c r="N16" s="3551"/>
      <c r="O16" s="3427"/>
      <c r="P16" s="3427"/>
      <c r="Q16" s="3427"/>
      <c r="R16" s="3427"/>
      <c r="S16" s="3427"/>
      <c r="T16" s="3427"/>
      <c r="U16" s="3427"/>
      <c r="V16" s="3427"/>
      <c r="W16" s="3565"/>
      <c r="X16" s="3504"/>
      <c r="Y16" s="3504"/>
      <c r="Z16" s="3504"/>
      <c r="AA16" s="3504"/>
      <c r="AB16" s="3504"/>
      <c r="AC16" s="3566"/>
      <c r="AD16" s="3565"/>
      <c r="AE16" s="3504"/>
      <c r="AF16" s="3504"/>
      <c r="AG16" s="3504"/>
      <c r="AH16" s="3514"/>
      <c r="AI16" s="528"/>
    </row>
    <row r="17" spans="1:35" ht="12.95" customHeight="1" thickTop="1" thickBot="1" x14ac:dyDescent="0.25">
      <c r="A17" s="485"/>
      <c r="B17" s="1353"/>
      <c r="C17" s="1352"/>
      <c r="D17" s="1355" t="s">
        <v>422</v>
      </c>
      <c r="E17" s="1358"/>
      <c r="F17" s="1358"/>
      <c r="G17" s="1358"/>
      <c r="H17" s="1358"/>
      <c r="I17" s="1358"/>
      <c r="J17" s="3422">
        <v>22</v>
      </c>
      <c r="K17" s="3545"/>
      <c r="L17" s="3397"/>
      <c r="M17" s="3397"/>
      <c r="N17" s="3546"/>
      <c r="O17" s="3429"/>
      <c r="P17" s="3429"/>
      <c r="Q17" s="3429"/>
      <c r="R17" s="3429"/>
      <c r="S17" s="3397">
        <f>K17+O17</f>
        <v>0</v>
      </c>
      <c r="T17" s="3397"/>
      <c r="U17" s="3397"/>
      <c r="V17" s="3397"/>
      <c r="W17" s="3565"/>
      <c r="X17" s="3504"/>
      <c r="Y17" s="3504"/>
      <c r="Z17" s="3504"/>
      <c r="AA17" s="3504"/>
      <c r="AB17" s="3504"/>
      <c r="AC17" s="3566"/>
      <c r="AD17" s="3565"/>
      <c r="AE17" s="3504"/>
      <c r="AF17" s="3504"/>
      <c r="AG17" s="3504"/>
      <c r="AH17" s="3514"/>
      <c r="AI17" s="528"/>
    </row>
    <row r="18" spans="1:35" ht="12.95" customHeight="1" thickTop="1" thickBot="1" x14ac:dyDescent="0.25">
      <c r="A18" s="485"/>
      <c r="B18" s="1353"/>
      <c r="C18" s="1352"/>
      <c r="D18" s="1359" t="s">
        <v>423</v>
      </c>
      <c r="E18" s="1358"/>
      <c r="F18" s="1358"/>
      <c r="G18" s="1358"/>
      <c r="H18" s="1358"/>
      <c r="I18" s="1358"/>
      <c r="J18" s="3423"/>
      <c r="K18" s="3545"/>
      <c r="L18" s="3397"/>
      <c r="M18" s="3397"/>
      <c r="N18" s="3546"/>
      <c r="O18" s="3429"/>
      <c r="P18" s="3429"/>
      <c r="Q18" s="3429"/>
      <c r="R18" s="3429"/>
      <c r="S18" s="3397"/>
      <c r="T18" s="3397"/>
      <c r="U18" s="3397"/>
      <c r="V18" s="3397"/>
      <c r="W18" s="3565"/>
      <c r="X18" s="3504"/>
      <c r="Y18" s="3504"/>
      <c r="Z18" s="3504"/>
      <c r="AA18" s="3504"/>
      <c r="AB18" s="3504"/>
      <c r="AC18" s="3566"/>
      <c r="AD18" s="3565"/>
      <c r="AE18" s="3504"/>
      <c r="AF18" s="3504"/>
      <c r="AG18" s="3504"/>
      <c r="AH18" s="3514"/>
      <c r="AI18" s="528"/>
    </row>
    <row r="19" spans="1:35" ht="16.5" customHeight="1" thickTop="1" thickBot="1" x14ac:dyDescent="0.25">
      <c r="A19" s="485"/>
      <c r="B19" s="1353"/>
      <c r="C19" s="1349">
        <v>5.3</v>
      </c>
      <c r="D19" s="1350" t="s">
        <v>424</v>
      </c>
      <c r="E19" s="1360"/>
      <c r="F19" s="1361"/>
      <c r="G19" s="1361"/>
      <c r="H19" s="1361"/>
      <c r="I19" s="1361"/>
      <c r="J19" s="1459"/>
      <c r="K19" s="3571"/>
      <c r="L19" s="3427"/>
      <c r="M19" s="3427"/>
      <c r="N19" s="3551"/>
      <c r="O19" s="3497"/>
      <c r="P19" s="3457"/>
      <c r="Q19" s="3457"/>
      <c r="R19" s="3458"/>
      <c r="S19" s="3497"/>
      <c r="T19" s="3457"/>
      <c r="U19" s="3457"/>
      <c r="V19" s="3458"/>
      <c r="W19" s="3565"/>
      <c r="X19" s="3504"/>
      <c r="Y19" s="3504"/>
      <c r="Z19" s="3504"/>
      <c r="AA19" s="3504"/>
      <c r="AB19" s="3504"/>
      <c r="AC19" s="3566"/>
      <c r="AD19" s="3565"/>
      <c r="AE19" s="3504"/>
      <c r="AF19" s="3504"/>
      <c r="AG19" s="3504"/>
      <c r="AH19" s="3514"/>
      <c r="AI19" s="528"/>
    </row>
    <row r="20" spans="1:35" ht="9.6" customHeight="1" thickTop="1" thickBot="1" x14ac:dyDescent="0.25">
      <c r="A20" s="485"/>
      <c r="B20" s="1353"/>
      <c r="C20" s="1352"/>
      <c r="D20" s="1355" t="s">
        <v>425</v>
      </c>
      <c r="E20" s="1360"/>
      <c r="F20" s="1361"/>
      <c r="G20" s="1361"/>
      <c r="H20" s="1361"/>
      <c r="I20" s="1361"/>
      <c r="J20" s="1460"/>
      <c r="K20" s="3571"/>
      <c r="L20" s="3427"/>
      <c r="M20" s="3427"/>
      <c r="N20" s="3551"/>
      <c r="O20" s="3498"/>
      <c r="P20" s="3463"/>
      <c r="Q20" s="3463"/>
      <c r="R20" s="3464"/>
      <c r="S20" s="3498"/>
      <c r="T20" s="3463"/>
      <c r="U20" s="3463"/>
      <c r="V20" s="3464"/>
      <c r="W20" s="3567"/>
      <c r="X20" s="3506"/>
      <c r="Y20" s="3506"/>
      <c r="Z20" s="3506"/>
      <c r="AA20" s="3506"/>
      <c r="AB20" s="3506"/>
      <c r="AC20" s="3568"/>
      <c r="AD20" s="3567"/>
      <c r="AE20" s="3506"/>
      <c r="AF20" s="3506"/>
      <c r="AG20" s="3506"/>
      <c r="AH20" s="3516"/>
      <c r="AI20" s="528"/>
    </row>
    <row r="21" spans="1:35" s="509" customFormat="1" ht="17.25" customHeight="1" thickTop="1" thickBot="1" x14ac:dyDescent="0.25">
      <c r="A21" s="485"/>
      <c r="B21" s="1353"/>
      <c r="C21" s="1354"/>
      <c r="D21" s="1350" t="s">
        <v>635</v>
      </c>
      <c r="E21" s="1350" t="s">
        <v>636</v>
      </c>
      <c r="F21" s="1362"/>
      <c r="G21" s="1362"/>
      <c r="H21" s="1362"/>
      <c r="I21" s="1362"/>
      <c r="J21" s="3422">
        <v>32</v>
      </c>
      <c r="K21" s="3396"/>
      <c r="L21" s="3397"/>
      <c r="M21" s="3397"/>
      <c r="N21" s="3546"/>
      <c r="O21" s="3429"/>
      <c r="P21" s="3429"/>
      <c r="Q21" s="3429"/>
      <c r="R21" s="3429"/>
      <c r="S21" s="3424">
        <f>K21+O21</f>
        <v>0</v>
      </c>
      <c r="T21" s="3424"/>
      <c r="U21" s="3424"/>
      <c r="V21" s="3424"/>
      <c r="W21" s="3424"/>
      <c r="X21" s="3424"/>
      <c r="Y21" s="3424"/>
      <c r="Z21" s="3424"/>
      <c r="AA21" s="3424"/>
      <c r="AB21" s="3424"/>
      <c r="AC21" s="3424"/>
      <c r="AD21" s="3542"/>
      <c r="AE21" s="3543"/>
      <c r="AF21" s="3543"/>
      <c r="AG21" s="3543"/>
      <c r="AH21" s="3544"/>
      <c r="AI21" s="700"/>
    </row>
    <row r="22" spans="1:35" ht="9.75" customHeight="1" thickTop="1" thickBot="1" x14ac:dyDescent="0.25">
      <c r="A22" s="485"/>
      <c r="B22" s="1353"/>
      <c r="C22" s="1354"/>
      <c r="D22" s="1352"/>
      <c r="E22" s="1355" t="s">
        <v>637</v>
      </c>
      <c r="F22" s="1362"/>
      <c r="G22" s="1362"/>
      <c r="H22" s="1362"/>
      <c r="I22" s="1363"/>
      <c r="J22" s="3423"/>
      <c r="K22" s="3396"/>
      <c r="L22" s="3397"/>
      <c r="M22" s="3397"/>
      <c r="N22" s="3546"/>
      <c r="O22" s="3429"/>
      <c r="P22" s="3429"/>
      <c r="Q22" s="3429"/>
      <c r="R22" s="3429"/>
      <c r="S22" s="3424"/>
      <c r="T22" s="3424"/>
      <c r="U22" s="3424"/>
      <c r="V22" s="3424"/>
      <c r="W22" s="3424"/>
      <c r="X22" s="3424"/>
      <c r="Y22" s="3424"/>
      <c r="Z22" s="3424"/>
      <c r="AA22" s="3424"/>
      <c r="AB22" s="3424"/>
      <c r="AC22" s="3424"/>
      <c r="AD22" s="3542"/>
      <c r="AE22" s="3543"/>
      <c r="AF22" s="3543"/>
      <c r="AG22" s="3543"/>
      <c r="AH22" s="3544"/>
      <c r="AI22" s="528"/>
    </row>
    <row r="23" spans="1:35" ht="5.25" customHeight="1" thickTop="1" thickBot="1" x14ac:dyDescent="0.25">
      <c r="A23" s="485"/>
      <c r="B23" s="1353"/>
      <c r="C23" s="1354"/>
      <c r="D23" s="1350"/>
      <c r="E23" s="1364"/>
      <c r="F23" s="1358"/>
      <c r="G23" s="1358"/>
      <c r="H23" s="1358"/>
      <c r="I23" s="1358"/>
      <c r="J23" s="1469"/>
      <c r="K23" s="3456"/>
      <c r="L23" s="3457"/>
      <c r="M23" s="3457"/>
      <c r="N23" s="3457"/>
      <c r="O23" s="3427"/>
      <c r="P23" s="3427"/>
      <c r="Q23" s="3427"/>
      <c r="R23" s="3427"/>
      <c r="S23" s="3427"/>
      <c r="T23" s="3427"/>
      <c r="U23" s="3427"/>
      <c r="V23" s="3427"/>
      <c r="W23" s="3497"/>
      <c r="X23" s="3457"/>
      <c r="Y23" s="3457"/>
      <c r="Z23" s="3457"/>
      <c r="AA23" s="3457"/>
      <c r="AB23" s="3457"/>
      <c r="AC23" s="3458"/>
      <c r="AD23" s="3497"/>
      <c r="AE23" s="3457"/>
      <c r="AF23" s="3457"/>
      <c r="AG23" s="3457"/>
      <c r="AH23" s="3531"/>
      <c r="AI23" s="528"/>
    </row>
    <row r="24" spans="1:35" ht="12.95" customHeight="1" thickTop="1" thickBot="1" x14ac:dyDescent="0.25">
      <c r="A24" s="485"/>
      <c r="B24" s="1353"/>
      <c r="C24" s="1354"/>
      <c r="D24" s="1350" t="s">
        <v>638</v>
      </c>
      <c r="E24" s="1364" t="s">
        <v>640</v>
      </c>
      <c r="F24" s="1358"/>
      <c r="G24" s="1358"/>
      <c r="H24" s="1358"/>
      <c r="I24" s="1358"/>
      <c r="J24" s="1470"/>
      <c r="K24" s="3459"/>
      <c r="L24" s="3460"/>
      <c r="M24" s="3460"/>
      <c r="N24" s="3460"/>
      <c r="O24" s="3427"/>
      <c r="P24" s="3427"/>
      <c r="Q24" s="3427"/>
      <c r="R24" s="3427"/>
      <c r="S24" s="3427"/>
      <c r="T24" s="3427"/>
      <c r="U24" s="3427"/>
      <c r="V24" s="3427"/>
      <c r="W24" s="3509"/>
      <c r="X24" s="3460"/>
      <c r="Y24" s="3460"/>
      <c r="Z24" s="3460"/>
      <c r="AA24" s="3460"/>
      <c r="AB24" s="3460"/>
      <c r="AC24" s="3461"/>
      <c r="AD24" s="3509"/>
      <c r="AE24" s="3460"/>
      <c r="AF24" s="3460"/>
      <c r="AG24" s="3460"/>
      <c r="AH24" s="3532"/>
      <c r="AI24" s="528"/>
    </row>
    <row r="25" spans="1:35" ht="9.75" customHeight="1" thickTop="1" thickBot="1" x14ac:dyDescent="0.25">
      <c r="A25" s="485"/>
      <c r="B25" s="1365"/>
      <c r="C25" s="1354"/>
      <c r="D25" s="1352"/>
      <c r="E25" s="1355" t="s">
        <v>639</v>
      </c>
      <c r="F25" s="1358"/>
      <c r="G25" s="1358"/>
      <c r="H25" s="1358"/>
      <c r="I25" s="1358"/>
      <c r="J25" s="1470"/>
      <c r="K25" s="3462"/>
      <c r="L25" s="3463"/>
      <c r="M25" s="3463"/>
      <c r="N25" s="3463"/>
      <c r="O25" s="3427"/>
      <c r="P25" s="3427"/>
      <c r="Q25" s="3427"/>
      <c r="R25" s="3427"/>
      <c r="S25" s="3427"/>
      <c r="T25" s="3427"/>
      <c r="U25" s="3427"/>
      <c r="V25" s="3427"/>
      <c r="W25" s="3498"/>
      <c r="X25" s="3463"/>
      <c r="Y25" s="3463"/>
      <c r="Z25" s="3463"/>
      <c r="AA25" s="3463"/>
      <c r="AB25" s="3463"/>
      <c r="AC25" s="3464"/>
      <c r="AD25" s="3498"/>
      <c r="AE25" s="3463"/>
      <c r="AF25" s="3463"/>
      <c r="AG25" s="3463"/>
      <c r="AH25" s="3533"/>
      <c r="AI25" s="528"/>
    </row>
    <row r="26" spans="1:35" ht="12.75" customHeight="1" thickTop="1" thickBot="1" x14ac:dyDescent="0.25">
      <c r="A26" s="485"/>
      <c r="B26" s="1353"/>
      <c r="C26" s="1354"/>
      <c r="D26" s="1352"/>
      <c r="E26" s="1350" t="s">
        <v>641</v>
      </c>
      <c r="F26" s="1358"/>
      <c r="G26" s="1358"/>
      <c r="H26" s="1358"/>
      <c r="I26" s="1358"/>
      <c r="J26" s="3422">
        <v>33</v>
      </c>
      <c r="K26" s="3396"/>
      <c r="L26" s="3397"/>
      <c r="M26" s="3397"/>
      <c r="N26" s="3546"/>
      <c r="O26" s="3429"/>
      <c r="P26" s="3429"/>
      <c r="Q26" s="3429"/>
      <c r="R26" s="3429"/>
      <c r="S26" s="3397">
        <f>K26+O26</f>
        <v>0</v>
      </c>
      <c r="T26" s="3397"/>
      <c r="U26" s="3397"/>
      <c r="V26" s="3397"/>
      <c r="W26" s="3424"/>
      <c r="X26" s="3424"/>
      <c r="Y26" s="3424"/>
      <c r="Z26" s="3424"/>
      <c r="AA26" s="3424"/>
      <c r="AB26" s="3424"/>
      <c r="AC26" s="3424"/>
      <c r="AD26" s="3542"/>
      <c r="AE26" s="3543"/>
      <c r="AF26" s="3543"/>
      <c r="AG26" s="3543"/>
      <c r="AH26" s="3544"/>
      <c r="AI26" s="528"/>
    </row>
    <row r="27" spans="1:35" ht="12.95" customHeight="1" thickTop="1" thickBot="1" x14ac:dyDescent="0.25">
      <c r="A27" s="485"/>
      <c r="B27" s="1353"/>
      <c r="C27" s="1354"/>
      <c r="D27" s="1352"/>
      <c r="E27" s="1380" t="s">
        <v>642</v>
      </c>
      <c r="F27" s="1364"/>
      <c r="G27" s="1364"/>
      <c r="H27" s="1364"/>
      <c r="I27" s="1364"/>
      <c r="J27" s="3423"/>
      <c r="K27" s="3396"/>
      <c r="L27" s="3397"/>
      <c r="M27" s="3397"/>
      <c r="N27" s="3546"/>
      <c r="O27" s="3429"/>
      <c r="P27" s="3429"/>
      <c r="Q27" s="3429"/>
      <c r="R27" s="3429"/>
      <c r="S27" s="3397"/>
      <c r="T27" s="3397"/>
      <c r="U27" s="3397"/>
      <c r="V27" s="3397"/>
      <c r="W27" s="3424"/>
      <c r="X27" s="3424"/>
      <c r="Y27" s="3424"/>
      <c r="Z27" s="3424"/>
      <c r="AA27" s="3424"/>
      <c r="AB27" s="3424"/>
      <c r="AC27" s="3424"/>
      <c r="AD27" s="3542"/>
      <c r="AE27" s="3543"/>
      <c r="AF27" s="3543"/>
      <c r="AG27" s="3543"/>
      <c r="AH27" s="3544"/>
      <c r="AI27" s="528"/>
    </row>
    <row r="28" spans="1:35" ht="12.95" customHeight="1" thickTop="1" thickBot="1" x14ac:dyDescent="0.25">
      <c r="A28" s="485"/>
      <c r="B28" s="1365"/>
      <c r="C28" s="1354"/>
      <c r="D28" s="1352"/>
      <c r="E28" s="1366"/>
      <c r="F28" s="1364"/>
      <c r="G28" s="1364"/>
      <c r="H28" s="1364"/>
      <c r="I28" s="1364"/>
      <c r="J28" s="1471"/>
      <c r="K28" s="3446"/>
      <c r="L28" s="3478"/>
      <c r="M28" s="3478"/>
      <c r="N28" s="3549"/>
      <c r="O28" s="3478"/>
      <c r="P28" s="3478"/>
      <c r="Q28" s="3478"/>
      <c r="R28" s="3478"/>
      <c r="S28" s="3478"/>
      <c r="T28" s="3478"/>
      <c r="U28" s="3478"/>
      <c r="V28" s="3478"/>
      <c r="W28" s="3508"/>
      <c r="X28" s="3508"/>
      <c r="Y28" s="3508"/>
      <c r="Z28" s="3508"/>
      <c r="AA28" s="3508"/>
      <c r="AB28" s="3508"/>
      <c r="AC28" s="3508"/>
      <c r="AD28" s="3523"/>
      <c r="AE28" s="3524"/>
      <c r="AF28" s="3524"/>
      <c r="AG28" s="3524"/>
      <c r="AH28" s="3525"/>
      <c r="AI28" s="528"/>
    </row>
    <row r="29" spans="1:35" ht="12.95" customHeight="1" thickTop="1" thickBot="1" x14ac:dyDescent="0.25">
      <c r="A29" s="485"/>
      <c r="B29" s="1365"/>
      <c r="C29" s="1354"/>
      <c r="D29" s="1352"/>
      <c r="E29" s="1351" t="s">
        <v>643</v>
      </c>
      <c r="F29" s="1364"/>
      <c r="G29" s="1364"/>
      <c r="H29" s="1364"/>
      <c r="I29" s="1364"/>
      <c r="J29" s="1470"/>
      <c r="K29" s="3446"/>
      <c r="L29" s="3478"/>
      <c r="M29" s="3478"/>
      <c r="N29" s="3549"/>
      <c r="O29" s="3478"/>
      <c r="P29" s="3478"/>
      <c r="Q29" s="3478"/>
      <c r="R29" s="3478"/>
      <c r="S29" s="3478"/>
      <c r="T29" s="3478"/>
      <c r="U29" s="3478"/>
      <c r="V29" s="3478"/>
      <c r="W29" s="3508"/>
      <c r="X29" s="3508"/>
      <c r="Y29" s="3508"/>
      <c r="Z29" s="3508"/>
      <c r="AA29" s="3508"/>
      <c r="AB29" s="3508"/>
      <c r="AC29" s="3508"/>
      <c r="AD29" s="3526"/>
      <c r="AE29" s="3527"/>
      <c r="AF29" s="3527"/>
      <c r="AG29" s="3527"/>
      <c r="AH29" s="3528"/>
      <c r="AI29" s="528"/>
    </row>
    <row r="30" spans="1:35" ht="12.95" customHeight="1" thickTop="1" thickBot="1" x14ac:dyDescent="0.25">
      <c r="A30" s="485"/>
      <c r="B30" s="1365"/>
      <c r="C30" s="1354"/>
      <c r="D30" s="1352"/>
      <c r="E30" s="1489" t="s">
        <v>644</v>
      </c>
      <c r="F30" s="1364"/>
      <c r="G30" s="1364"/>
      <c r="H30" s="1364"/>
      <c r="I30" s="1364"/>
      <c r="J30" s="3422">
        <v>34</v>
      </c>
      <c r="K30" s="3396"/>
      <c r="L30" s="3397"/>
      <c r="M30" s="3397"/>
      <c r="N30" s="3546"/>
      <c r="O30" s="3429"/>
      <c r="P30" s="3429"/>
      <c r="Q30" s="3429"/>
      <c r="R30" s="3429"/>
      <c r="S30" s="3397">
        <f>K30+O30</f>
        <v>0</v>
      </c>
      <c r="T30" s="3397"/>
      <c r="U30" s="3397"/>
      <c r="V30" s="3397"/>
      <c r="W30" s="3424"/>
      <c r="X30" s="3424"/>
      <c r="Y30" s="3424"/>
      <c r="Z30" s="3424"/>
      <c r="AA30" s="3424"/>
      <c r="AB30" s="3424"/>
      <c r="AC30" s="3424"/>
      <c r="AD30" s="3542"/>
      <c r="AE30" s="3543"/>
      <c r="AF30" s="3543"/>
      <c r="AG30" s="3543"/>
      <c r="AH30" s="3544"/>
      <c r="AI30" s="528"/>
    </row>
    <row r="31" spans="1:35" ht="12.95" customHeight="1" thickTop="1" thickBot="1" x14ac:dyDescent="0.25">
      <c r="A31" s="485"/>
      <c r="B31" s="1353"/>
      <c r="C31" s="1354"/>
      <c r="D31" s="1352"/>
      <c r="E31" s="1359"/>
      <c r="F31" s="1364"/>
      <c r="G31" s="1364"/>
      <c r="H31" s="1364"/>
      <c r="I31" s="1364"/>
      <c r="J31" s="3423"/>
      <c r="K31" s="3396"/>
      <c r="L31" s="3397"/>
      <c r="M31" s="3397"/>
      <c r="N31" s="3546"/>
      <c r="O31" s="3429"/>
      <c r="P31" s="3429"/>
      <c r="Q31" s="3429"/>
      <c r="R31" s="3429"/>
      <c r="S31" s="3397"/>
      <c r="T31" s="3397"/>
      <c r="U31" s="3397"/>
      <c r="V31" s="3397"/>
      <c r="W31" s="3424"/>
      <c r="X31" s="3424"/>
      <c r="Y31" s="3424"/>
      <c r="Z31" s="3424"/>
      <c r="AA31" s="3424"/>
      <c r="AB31" s="3424"/>
      <c r="AC31" s="3424"/>
      <c r="AD31" s="3542"/>
      <c r="AE31" s="3543"/>
      <c r="AF31" s="3543"/>
      <c r="AG31" s="3543"/>
      <c r="AH31" s="3544"/>
      <c r="AI31" s="528"/>
    </row>
    <row r="32" spans="1:35" ht="12.95" customHeight="1" thickTop="1" thickBot="1" x14ac:dyDescent="0.25">
      <c r="A32" s="485"/>
      <c r="B32" s="1353"/>
      <c r="C32" s="1354"/>
      <c r="D32" s="1366"/>
      <c r="E32" s="1366"/>
      <c r="F32" s="1358"/>
      <c r="G32" s="1358"/>
      <c r="H32" s="1358"/>
      <c r="I32" s="1358"/>
      <c r="J32" s="1464"/>
      <c r="K32" s="3392"/>
      <c r="L32" s="3427"/>
      <c r="M32" s="3427"/>
      <c r="N32" s="3551"/>
      <c r="O32" s="3427"/>
      <c r="P32" s="3427"/>
      <c r="Q32" s="3427"/>
      <c r="R32" s="3427"/>
      <c r="S32" s="3427"/>
      <c r="T32" s="3427"/>
      <c r="U32" s="3427"/>
      <c r="V32" s="3427"/>
      <c r="W32" s="3497"/>
      <c r="X32" s="3457"/>
      <c r="Y32" s="3457"/>
      <c r="Z32" s="3457"/>
      <c r="AA32" s="3457"/>
      <c r="AB32" s="3457"/>
      <c r="AC32" s="3458"/>
      <c r="AD32" s="3497"/>
      <c r="AE32" s="3457"/>
      <c r="AF32" s="3457"/>
      <c r="AG32" s="3457"/>
      <c r="AH32" s="3531"/>
      <c r="AI32" s="528"/>
    </row>
    <row r="33" spans="1:35" ht="12.95" customHeight="1" thickTop="1" thickBot="1" x14ac:dyDescent="0.25">
      <c r="A33" s="485"/>
      <c r="B33" s="1353"/>
      <c r="C33" s="1354"/>
      <c r="D33" s="1368" t="s">
        <v>645</v>
      </c>
      <c r="E33" s="1364" t="s">
        <v>647</v>
      </c>
      <c r="F33" s="1358"/>
      <c r="G33" s="1358"/>
      <c r="H33" s="1358"/>
      <c r="I33" s="1358"/>
      <c r="J33" s="1462"/>
      <c r="K33" s="3392"/>
      <c r="L33" s="3427"/>
      <c r="M33" s="3427"/>
      <c r="N33" s="3551"/>
      <c r="O33" s="3427"/>
      <c r="P33" s="3427"/>
      <c r="Q33" s="3427"/>
      <c r="R33" s="3427"/>
      <c r="S33" s="3427"/>
      <c r="T33" s="3427"/>
      <c r="U33" s="3427"/>
      <c r="V33" s="3427"/>
      <c r="W33" s="3498"/>
      <c r="X33" s="3463"/>
      <c r="Y33" s="3463"/>
      <c r="Z33" s="3463"/>
      <c r="AA33" s="3463"/>
      <c r="AB33" s="3463"/>
      <c r="AC33" s="3464"/>
      <c r="AD33" s="3498"/>
      <c r="AE33" s="3463"/>
      <c r="AF33" s="3463"/>
      <c r="AG33" s="3463"/>
      <c r="AH33" s="3533"/>
    </row>
    <row r="34" spans="1:35" ht="12.95" customHeight="1" thickTop="1" thickBot="1" x14ac:dyDescent="0.25">
      <c r="A34" s="485"/>
      <c r="B34" s="1353"/>
      <c r="C34" s="1354"/>
      <c r="D34" s="1361"/>
      <c r="E34" s="1359" t="s">
        <v>646</v>
      </c>
      <c r="F34" s="1369"/>
      <c r="G34" s="1369"/>
      <c r="H34" s="1369"/>
      <c r="I34" s="1369"/>
      <c r="J34" s="3422">
        <v>24</v>
      </c>
      <c r="K34" s="3396"/>
      <c r="L34" s="3397"/>
      <c r="M34" s="3397"/>
      <c r="N34" s="3546"/>
      <c r="O34" s="3397"/>
      <c r="P34" s="3397"/>
      <c r="Q34" s="3397"/>
      <c r="R34" s="3397"/>
      <c r="S34" s="3397">
        <f>K34+O34</f>
        <v>0</v>
      </c>
      <c r="T34" s="3397"/>
      <c r="U34" s="3397"/>
      <c r="V34" s="3397"/>
      <c r="W34" s="3424"/>
      <c r="X34" s="3424"/>
      <c r="Y34" s="3424"/>
      <c r="Z34" s="3424"/>
      <c r="AA34" s="3424"/>
      <c r="AB34" s="3424"/>
      <c r="AC34" s="3424"/>
      <c r="AD34" s="3542"/>
      <c r="AE34" s="3543"/>
      <c r="AF34" s="3543"/>
      <c r="AG34" s="3543"/>
      <c r="AH34" s="3544"/>
      <c r="AI34" s="528"/>
    </row>
    <row r="35" spans="1:35" ht="12.95" customHeight="1" thickTop="1" thickBot="1" x14ac:dyDescent="0.25">
      <c r="A35" s="485"/>
      <c r="B35" s="1353"/>
      <c r="C35" s="1354"/>
      <c r="D35" s="1361"/>
      <c r="E35" s="3426"/>
      <c r="F35" s="3426"/>
      <c r="G35" s="3426"/>
      <c r="H35" s="3426"/>
      <c r="I35" s="3426"/>
      <c r="J35" s="3423"/>
      <c r="K35" s="3396"/>
      <c r="L35" s="3397"/>
      <c r="M35" s="3397"/>
      <c r="N35" s="3546"/>
      <c r="O35" s="3397"/>
      <c r="P35" s="3397"/>
      <c r="Q35" s="3397"/>
      <c r="R35" s="3397"/>
      <c r="S35" s="3397"/>
      <c r="T35" s="3397"/>
      <c r="U35" s="3397"/>
      <c r="V35" s="3397"/>
      <c r="W35" s="3424"/>
      <c r="X35" s="3424"/>
      <c r="Y35" s="3424"/>
      <c r="Z35" s="3424"/>
      <c r="AA35" s="3424"/>
      <c r="AB35" s="3424"/>
      <c r="AC35" s="3424"/>
      <c r="AD35" s="3542"/>
      <c r="AE35" s="3543"/>
      <c r="AF35" s="3543"/>
      <c r="AG35" s="3543"/>
      <c r="AH35" s="3544"/>
      <c r="AI35" s="528"/>
    </row>
    <row r="36" spans="1:35" ht="12.95" customHeight="1" thickTop="1" thickBot="1" x14ac:dyDescent="0.25">
      <c r="A36" s="485"/>
      <c r="B36" s="1353"/>
      <c r="C36" s="1354"/>
      <c r="D36" s="1366"/>
      <c r="E36" s="1364"/>
      <c r="F36" s="1370"/>
      <c r="G36" s="1370"/>
      <c r="H36" s="1370"/>
      <c r="I36" s="1370"/>
      <c r="J36" s="1464"/>
      <c r="K36" s="3392"/>
      <c r="L36" s="3427"/>
      <c r="M36" s="3427"/>
      <c r="N36" s="3551"/>
      <c r="O36" s="3427"/>
      <c r="P36" s="3427"/>
      <c r="Q36" s="3427"/>
      <c r="R36" s="3427"/>
      <c r="S36" s="3427"/>
      <c r="T36" s="3427"/>
      <c r="U36" s="3427"/>
      <c r="V36" s="3427"/>
      <c r="W36" s="3534"/>
      <c r="X36" s="3535"/>
      <c r="Y36" s="3535"/>
      <c r="Z36" s="3535"/>
      <c r="AA36" s="3535"/>
      <c r="AB36" s="3535"/>
      <c r="AC36" s="3536"/>
      <c r="AD36" s="3534"/>
      <c r="AE36" s="3535"/>
      <c r="AF36" s="3535"/>
      <c r="AG36" s="3535"/>
      <c r="AH36" s="3540"/>
      <c r="AI36" s="528"/>
    </row>
    <row r="37" spans="1:35" ht="12.95" customHeight="1" thickTop="1" thickBot="1" x14ac:dyDescent="0.25">
      <c r="A37" s="485"/>
      <c r="B37" s="1353"/>
      <c r="C37" s="1354"/>
      <c r="D37" s="1350" t="s">
        <v>648</v>
      </c>
      <c r="E37" s="1356" t="s">
        <v>649</v>
      </c>
      <c r="F37" s="1364"/>
      <c r="G37" s="1364"/>
      <c r="H37" s="1364"/>
      <c r="I37" s="1364"/>
      <c r="J37" s="1462"/>
      <c r="K37" s="3392"/>
      <c r="L37" s="3427"/>
      <c r="M37" s="3427"/>
      <c r="N37" s="3551"/>
      <c r="O37" s="3427"/>
      <c r="P37" s="3427"/>
      <c r="Q37" s="3427"/>
      <c r="R37" s="3427"/>
      <c r="S37" s="3427"/>
      <c r="T37" s="3427"/>
      <c r="U37" s="3427"/>
      <c r="V37" s="3427"/>
      <c r="W37" s="3537"/>
      <c r="X37" s="3538"/>
      <c r="Y37" s="3538"/>
      <c r="Z37" s="3538"/>
      <c r="AA37" s="3538"/>
      <c r="AB37" s="3538"/>
      <c r="AC37" s="3539"/>
      <c r="AD37" s="3537"/>
      <c r="AE37" s="3538"/>
      <c r="AF37" s="3538"/>
      <c r="AG37" s="3538"/>
      <c r="AH37" s="3541"/>
      <c r="AI37" s="528"/>
    </row>
    <row r="38" spans="1:35" ht="12.95" customHeight="1" thickTop="1" thickBot="1" x14ac:dyDescent="0.25">
      <c r="A38" s="485"/>
      <c r="B38" s="1353"/>
      <c r="C38" s="1354"/>
      <c r="D38" s="1362"/>
      <c r="E38" s="1380" t="s">
        <v>650</v>
      </c>
      <c r="F38" s="1371"/>
      <c r="G38" s="1371"/>
      <c r="H38" s="1371"/>
      <c r="I38" s="1372"/>
      <c r="J38" s="3422">
        <v>25</v>
      </c>
      <c r="K38" s="3545"/>
      <c r="L38" s="3397"/>
      <c r="M38" s="3397"/>
      <c r="N38" s="3546"/>
      <c r="O38" s="3397"/>
      <c r="P38" s="3397"/>
      <c r="Q38" s="3397"/>
      <c r="R38" s="3397"/>
      <c r="S38" s="3429">
        <f>K38+O38</f>
        <v>0</v>
      </c>
      <c r="T38" s="3429"/>
      <c r="U38" s="3429"/>
      <c r="V38" s="3429"/>
      <c r="W38" s="3424"/>
      <c r="X38" s="3424"/>
      <c r="Y38" s="3424"/>
      <c r="Z38" s="3424"/>
      <c r="AA38" s="3424"/>
      <c r="AB38" s="3424"/>
      <c r="AC38" s="3424"/>
      <c r="AD38" s="3542"/>
      <c r="AE38" s="3543"/>
      <c r="AF38" s="3543"/>
      <c r="AG38" s="3543"/>
      <c r="AH38" s="3544"/>
      <c r="AI38" s="528"/>
    </row>
    <row r="39" spans="1:35" ht="12.95" customHeight="1" thickTop="1" thickBot="1" x14ac:dyDescent="0.25">
      <c r="A39" s="485"/>
      <c r="B39" s="1353"/>
      <c r="C39" s="1354"/>
      <c r="D39" s="1362"/>
      <c r="E39" s="1371"/>
      <c r="F39" s="1371"/>
      <c r="G39" s="1371"/>
      <c r="H39" s="1371"/>
      <c r="I39" s="1372"/>
      <c r="J39" s="3423"/>
      <c r="K39" s="3545"/>
      <c r="L39" s="3397"/>
      <c r="M39" s="3397"/>
      <c r="N39" s="3546"/>
      <c r="O39" s="3397"/>
      <c r="P39" s="3397"/>
      <c r="Q39" s="3397"/>
      <c r="R39" s="3397"/>
      <c r="S39" s="3429"/>
      <c r="T39" s="3429"/>
      <c r="U39" s="3429"/>
      <c r="V39" s="3429"/>
      <c r="W39" s="3424"/>
      <c r="X39" s="3424"/>
      <c r="Y39" s="3424"/>
      <c r="Z39" s="3424"/>
      <c r="AA39" s="3424"/>
      <c r="AB39" s="3424"/>
      <c r="AC39" s="3424"/>
      <c r="AD39" s="3542"/>
      <c r="AE39" s="3543"/>
      <c r="AF39" s="3543"/>
      <c r="AG39" s="3543"/>
      <c r="AH39" s="3544"/>
      <c r="AI39" s="528"/>
    </row>
    <row r="40" spans="1:35" ht="12.95" customHeight="1" thickTop="1" thickBot="1" x14ac:dyDescent="0.25">
      <c r="A40" s="485"/>
      <c r="B40" s="1353"/>
      <c r="C40" s="1354"/>
      <c r="D40" s="1366"/>
      <c r="E40" s="3430"/>
      <c r="F40" s="3430"/>
      <c r="G40" s="3430"/>
      <c r="H40" s="3430"/>
      <c r="I40" s="3430"/>
      <c r="J40" s="1465"/>
      <c r="K40" s="3440"/>
      <c r="L40" s="3442"/>
      <c r="M40" s="3442"/>
      <c r="N40" s="3485"/>
      <c r="O40" s="3442"/>
      <c r="P40" s="3442"/>
      <c r="Q40" s="3442"/>
      <c r="R40" s="3442"/>
      <c r="S40" s="3442"/>
      <c r="T40" s="3442"/>
      <c r="U40" s="3442"/>
      <c r="V40" s="3442"/>
      <c r="W40" s="3534"/>
      <c r="X40" s="3535"/>
      <c r="Y40" s="3535"/>
      <c r="Z40" s="3535"/>
      <c r="AA40" s="3535"/>
      <c r="AB40" s="3535"/>
      <c r="AC40" s="3536"/>
      <c r="AD40" s="3534"/>
      <c r="AE40" s="3535"/>
      <c r="AF40" s="3535"/>
      <c r="AG40" s="3535"/>
      <c r="AH40" s="3540"/>
      <c r="AI40" s="528"/>
    </row>
    <row r="41" spans="1:35" ht="12.95" customHeight="1" thickTop="1" thickBot="1" x14ac:dyDescent="0.25">
      <c r="A41" s="485"/>
      <c r="B41" s="1353"/>
      <c r="C41" s="1354"/>
      <c r="D41" s="1350" t="s">
        <v>651</v>
      </c>
      <c r="E41" s="1351" t="s">
        <v>652</v>
      </c>
      <c r="F41" s="1373"/>
      <c r="G41" s="1373"/>
      <c r="H41" s="1373"/>
      <c r="I41" s="1373"/>
      <c r="J41" s="1466"/>
      <c r="K41" s="3440"/>
      <c r="L41" s="3442"/>
      <c r="M41" s="3442"/>
      <c r="N41" s="3485"/>
      <c r="O41" s="3442"/>
      <c r="P41" s="3442"/>
      <c r="Q41" s="3442"/>
      <c r="R41" s="3442"/>
      <c r="S41" s="3442"/>
      <c r="T41" s="3442"/>
      <c r="U41" s="3442"/>
      <c r="V41" s="3442"/>
      <c r="W41" s="3537"/>
      <c r="X41" s="3538"/>
      <c r="Y41" s="3538"/>
      <c r="Z41" s="3538"/>
      <c r="AA41" s="3538"/>
      <c r="AB41" s="3538"/>
      <c r="AC41" s="3539"/>
      <c r="AD41" s="3537"/>
      <c r="AE41" s="3538"/>
      <c r="AF41" s="3538"/>
      <c r="AG41" s="3538"/>
      <c r="AH41" s="3541"/>
      <c r="AI41" s="528"/>
    </row>
    <row r="42" spans="1:35" ht="12.95" customHeight="1" thickTop="1" thickBot="1" x14ac:dyDescent="0.25">
      <c r="A42" s="485"/>
      <c r="B42" s="1353"/>
      <c r="C42" s="1354"/>
      <c r="D42" s="1362"/>
      <c r="E42" s="1380" t="s">
        <v>653</v>
      </c>
      <c r="F42" s="1374"/>
      <c r="G42" s="1393"/>
      <c r="H42" s="1393"/>
      <c r="I42" s="1393"/>
      <c r="J42" s="3422">
        <v>35</v>
      </c>
      <c r="K42" s="3545"/>
      <c r="L42" s="3397"/>
      <c r="M42" s="3397"/>
      <c r="N42" s="3546"/>
      <c r="O42" s="3397"/>
      <c r="P42" s="3397"/>
      <c r="Q42" s="3397"/>
      <c r="R42" s="3397"/>
      <c r="S42" s="3429">
        <f>K42+O42</f>
        <v>0</v>
      </c>
      <c r="T42" s="3429"/>
      <c r="U42" s="3429"/>
      <c r="V42" s="3429"/>
      <c r="W42" s="3424"/>
      <c r="X42" s="3424"/>
      <c r="Y42" s="3424"/>
      <c r="Z42" s="3424"/>
      <c r="AA42" s="3424"/>
      <c r="AB42" s="3424"/>
      <c r="AC42" s="3424"/>
      <c r="AD42" s="3542"/>
      <c r="AE42" s="3543"/>
      <c r="AF42" s="3543"/>
      <c r="AG42" s="3543"/>
      <c r="AH42" s="3544"/>
      <c r="AI42" s="528"/>
    </row>
    <row r="43" spans="1:35" ht="12.95" customHeight="1" thickTop="1" thickBot="1" x14ac:dyDescent="0.25">
      <c r="A43" s="485"/>
      <c r="B43" s="1353"/>
      <c r="C43" s="1354"/>
      <c r="D43" s="1362"/>
      <c r="E43" s="3454"/>
      <c r="F43" s="3454"/>
      <c r="G43" s="1393"/>
      <c r="H43" s="1393"/>
      <c r="I43" s="1393"/>
      <c r="J43" s="3423"/>
      <c r="K43" s="3545"/>
      <c r="L43" s="3397"/>
      <c r="M43" s="3397"/>
      <c r="N43" s="3546"/>
      <c r="O43" s="3397"/>
      <c r="P43" s="3397"/>
      <c r="Q43" s="3397"/>
      <c r="R43" s="3397"/>
      <c r="S43" s="3429"/>
      <c r="T43" s="3429"/>
      <c r="U43" s="3429"/>
      <c r="V43" s="3429"/>
      <c r="W43" s="3424"/>
      <c r="X43" s="3424"/>
      <c r="Y43" s="3424"/>
      <c r="Z43" s="3424"/>
      <c r="AA43" s="3424"/>
      <c r="AB43" s="3424"/>
      <c r="AC43" s="3424"/>
      <c r="AD43" s="3542"/>
      <c r="AE43" s="3543"/>
      <c r="AF43" s="3543"/>
      <c r="AG43" s="3543"/>
      <c r="AH43" s="3544"/>
      <c r="AI43" s="528"/>
    </row>
    <row r="44" spans="1:35" ht="12.95" customHeight="1" thickTop="1" thickBot="1" x14ac:dyDescent="0.25">
      <c r="A44" s="485"/>
      <c r="B44" s="1353"/>
      <c r="C44" s="1354"/>
      <c r="D44" s="1350" t="s">
        <v>654</v>
      </c>
      <c r="E44" s="1352" t="s">
        <v>656</v>
      </c>
      <c r="F44" s="1376"/>
      <c r="G44" s="1376"/>
      <c r="H44" s="1376"/>
      <c r="I44" s="1377"/>
      <c r="J44" s="1465"/>
      <c r="K44" s="3440"/>
      <c r="L44" s="3442"/>
      <c r="M44" s="3442"/>
      <c r="N44" s="3485"/>
      <c r="O44" s="3442"/>
      <c r="P44" s="3442"/>
      <c r="Q44" s="3442"/>
      <c r="R44" s="3442"/>
      <c r="S44" s="3442"/>
      <c r="T44" s="3442"/>
      <c r="U44" s="3442"/>
      <c r="V44" s="3442"/>
      <c r="W44" s="3534"/>
      <c r="X44" s="3535"/>
      <c r="Y44" s="3535"/>
      <c r="Z44" s="3535"/>
      <c r="AA44" s="3535"/>
      <c r="AB44" s="3535"/>
      <c r="AC44" s="3536"/>
      <c r="AD44" s="3534"/>
      <c r="AE44" s="3535"/>
      <c r="AF44" s="3535"/>
      <c r="AG44" s="3535"/>
      <c r="AH44" s="3540"/>
      <c r="AI44" s="528"/>
    </row>
    <row r="45" spans="1:35" ht="12.95" customHeight="1" thickTop="1" thickBot="1" x14ac:dyDescent="0.25">
      <c r="A45" s="485"/>
      <c r="B45" s="1353"/>
      <c r="C45" s="1354"/>
      <c r="D45" s="1350"/>
      <c r="E45" s="1350" t="s">
        <v>657</v>
      </c>
      <c r="F45" s="1378"/>
      <c r="G45" s="1378"/>
      <c r="H45" s="1378"/>
      <c r="I45" s="1379"/>
      <c r="J45" s="1466"/>
      <c r="K45" s="3440"/>
      <c r="L45" s="3442"/>
      <c r="M45" s="3442"/>
      <c r="N45" s="3485"/>
      <c r="O45" s="3442"/>
      <c r="P45" s="3442"/>
      <c r="Q45" s="3442"/>
      <c r="R45" s="3442"/>
      <c r="S45" s="3442"/>
      <c r="T45" s="3442"/>
      <c r="U45" s="3442"/>
      <c r="V45" s="3442"/>
      <c r="W45" s="3537"/>
      <c r="X45" s="3538"/>
      <c r="Y45" s="3538"/>
      <c r="Z45" s="3538"/>
      <c r="AA45" s="3538"/>
      <c r="AB45" s="3538"/>
      <c r="AC45" s="3539"/>
      <c r="AD45" s="3537"/>
      <c r="AE45" s="3538"/>
      <c r="AF45" s="3538"/>
      <c r="AG45" s="3538"/>
      <c r="AH45" s="3541"/>
      <c r="AI45" s="528"/>
    </row>
    <row r="46" spans="1:35" ht="12.95" customHeight="1" thickTop="1" thickBot="1" x14ac:dyDescent="0.25">
      <c r="A46" s="485"/>
      <c r="B46" s="1353"/>
      <c r="C46" s="1354"/>
      <c r="D46" s="1362"/>
      <c r="E46" s="1380" t="s">
        <v>655</v>
      </c>
      <c r="F46" s="1374"/>
      <c r="G46" s="1374"/>
      <c r="H46" s="1374"/>
      <c r="I46" s="1381"/>
      <c r="J46" s="3422">
        <v>36</v>
      </c>
      <c r="K46" s="3545"/>
      <c r="L46" s="3397"/>
      <c r="M46" s="3397"/>
      <c r="N46" s="3546"/>
      <c r="O46" s="3397"/>
      <c r="P46" s="3397"/>
      <c r="Q46" s="3397"/>
      <c r="R46" s="3397"/>
      <c r="S46" s="3429">
        <f>K46+O46</f>
        <v>0</v>
      </c>
      <c r="T46" s="3429"/>
      <c r="U46" s="3429"/>
      <c r="V46" s="3429"/>
      <c r="W46" s="3424"/>
      <c r="X46" s="3424"/>
      <c r="Y46" s="3424"/>
      <c r="Z46" s="3424"/>
      <c r="AA46" s="3424"/>
      <c r="AB46" s="3424"/>
      <c r="AC46" s="3424"/>
      <c r="AD46" s="3542"/>
      <c r="AE46" s="3543"/>
      <c r="AF46" s="3543"/>
      <c r="AG46" s="3543"/>
      <c r="AH46" s="3544"/>
      <c r="AI46" s="528"/>
    </row>
    <row r="47" spans="1:35" ht="12.95" customHeight="1" thickTop="1" thickBot="1" x14ac:dyDescent="0.25">
      <c r="A47" s="485"/>
      <c r="B47" s="1353"/>
      <c r="C47" s="1354"/>
      <c r="D47" s="1362"/>
      <c r="E47" s="1374"/>
      <c r="F47" s="1374"/>
      <c r="G47" s="1374"/>
      <c r="H47" s="1374"/>
      <c r="I47" s="1381"/>
      <c r="J47" s="3423"/>
      <c r="K47" s="3545"/>
      <c r="L47" s="3397"/>
      <c r="M47" s="3397"/>
      <c r="N47" s="3546"/>
      <c r="O47" s="3397"/>
      <c r="P47" s="3397"/>
      <c r="Q47" s="3397"/>
      <c r="R47" s="3397"/>
      <c r="S47" s="3429"/>
      <c r="T47" s="3429"/>
      <c r="U47" s="3429"/>
      <c r="V47" s="3429"/>
      <c r="W47" s="3424"/>
      <c r="X47" s="3424"/>
      <c r="Y47" s="3424"/>
      <c r="Z47" s="3424"/>
      <c r="AA47" s="3424"/>
      <c r="AB47" s="3424"/>
      <c r="AC47" s="3424"/>
      <c r="AD47" s="3542"/>
      <c r="AE47" s="3543"/>
      <c r="AF47" s="3543"/>
      <c r="AG47" s="3543"/>
      <c r="AH47" s="3544"/>
      <c r="AI47" s="528"/>
    </row>
    <row r="48" spans="1:35" ht="12.95" customHeight="1" thickTop="1" thickBot="1" x14ac:dyDescent="0.25">
      <c r="A48" s="485"/>
      <c r="B48" s="1365"/>
      <c r="C48" s="1354"/>
      <c r="D48" s="1352" t="s">
        <v>658</v>
      </c>
      <c r="E48" s="1373" t="s">
        <v>659</v>
      </c>
      <c r="F48" s="1374"/>
      <c r="G48" s="1374"/>
      <c r="H48" s="1374"/>
      <c r="I48" s="1374"/>
      <c r="J48" s="1467"/>
      <c r="K48" s="3550"/>
      <c r="L48" s="3478"/>
      <c r="M48" s="3478"/>
      <c r="N48" s="3549"/>
      <c r="O48" s="3499"/>
      <c r="P48" s="3492"/>
      <c r="Q48" s="3492"/>
      <c r="R48" s="3493"/>
      <c r="S48" s="3499"/>
      <c r="T48" s="3492"/>
      <c r="U48" s="3492"/>
      <c r="V48" s="3493"/>
      <c r="W48" s="3517"/>
      <c r="X48" s="3518"/>
      <c r="Y48" s="3518"/>
      <c r="Z48" s="3518"/>
      <c r="AA48" s="3518"/>
      <c r="AB48" s="3518"/>
      <c r="AC48" s="3519"/>
      <c r="AD48" s="3523"/>
      <c r="AE48" s="3524"/>
      <c r="AF48" s="3524"/>
      <c r="AG48" s="3524"/>
      <c r="AH48" s="3525"/>
      <c r="AI48" s="528"/>
    </row>
    <row r="49" spans="1:37" ht="12.95" customHeight="1" thickTop="1" thickBot="1" x14ac:dyDescent="0.25">
      <c r="A49" s="485"/>
      <c r="B49" s="1365"/>
      <c r="C49" s="1354"/>
      <c r="D49" s="1362"/>
      <c r="E49" s="1359" t="s">
        <v>660</v>
      </c>
      <c r="F49" s="1374"/>
      <c r="G49" s="1374"/>
      <c r="H49" s="1374"/>
      <c r="I49" s="1374"/>
      <c r="J49" s="1466"/>
      <c r="K49" s="3550"/>
      <c r="L49" s="3478"/>
      <c r="M49" s="3478"/>
      <c r="N49" s="3549"/>
      <c r="O49" s="3500"/>
      <c r="P49" s="3495"/>
      <c r="Q49" s="3495"/>
      <c r="R49" s="3496"/>
      <c r="S49" s="3500"/>
      <c r="T49" s="3495"/>
      <c r="U49" s="3495"/>
      <c r="V49" s="3496"/>
      <c r="W49" s="3520"/>
      <c r="X49" s="3521"/>
      <c r="Y49" s="3521"/>
      <c r="Z49" s="3521"/>
      <c r="AA49" s="3521"/>
      <c r="AB49" s="3521"/>
      <c r="AC49" s="3522"/>
      <c r="AD49" s="3526"/>
      <c r="AE49" s="3527"/>
      <c r="AF49" s="3527"/>
      <c r="AG49" s="3527"/>
      <c r="AH49" s="3528"/>
      <c r="AI49" s="528"/>
    </row>
    <row r="50" spans="1:37" ht="12.95" customHeight="1" thickTop="1" thickBot="1" x14ac:dyDescent="0.25">
      <c r="A50" s="485"/>
      <c r="B50" s="1365"/>
      <c r="C50" s="1354"/>
      <c r="D50" s="1362"/>
      <c r="E50" s="1373" t="s">
        <v>661</v>
      </c>
      <c r="F50" s="1373"/>
      <c r="G50" s="1373"/>
      <c r="H50" s="1374"/>
      <c r="I50" s="1374"/>
      <c r="J50" s="3422">
        <v>27</v>
      </c>
      <c r="K50" s="3545"/>
      <c r="L50" s="3397"/>
      <c r="M50" s="3397"/>
      <c r="N50" s="3546"/>
      <c r="O50" s="3397"/>
      <c r="P50" s="3397"/>
      <c r="Q50" s="3397"/>
      <c r="R50" s="3397"/>
      <c r="S50" s="3397">
        <f>K50+O50</f>
        <v>0</v>
      </c>
      <c r="T50" s="3397"/>
      <c r="U50" s="3397"/>
      <c r="V50" s="3397"/>
      <c r="W50" s="3424"/>
      <c r="X50" s="3424"/>
      <c r="Y50" s="3424"/>
      <c r="Z50" s="3424"/>
      <c r="AA50" s="3424"/>
      <c r="AB50" s="3424"/>
      <c r="AC50" s="3424"/>
      <c r="AD50" s="3542"/>
      <c r="AE50" s="3543"/>
      <c r="AF50" s="3543"/>
      <c r="AG50" s="3543"/>
      <c r="AH50" s="3544"/>
      <c r="AI50" s="528"/>
    </row>
    <row r="51" spans="1:37" ht="12.95" customHeight="1" thickTop="1" thickBot="1" x14ac:dyDescent="0.25">
      <c r="A51" s="485"/>
      <c r="B51" s="1365"/>
      <c r="C51" s="1354"/>
      <c r="D51" s="1362"/>
      <c r="E51" s="1392" t="s">
        <v>662</v>
      </c>
      <c r="F51" s="1374"/>
      <c r="G51" s="1374"/>
      <c r="H51" s="1374"/>
      <c r="I51" s="1374"/>
      <c r="J51" s="3423"/>
      <c r="K51" s="3545"/>
      <c r="L51" s="3397"/>
      <c r="M51" s="3397"/>
      <c r="N51" s="3546"/>
      <c r="O51" s="3397"/>
      <c r="P51" s="3397"/>
      <c r="Q51" s="3397"/>
      <c r="R51" s="3397"/>
      <c r="S51" s="3397"/>
      <c r="T51" s="3397"/>
      <c r="U51" s="3397"/>
      <c r="V51" s="3397"/>
      <c r="W51" s="3424"/>
      <c r="X51" s="3424"/>
      <c r="Y51" s="3424"/>
      <c r="Z51" s="3424"/>
      <c r="AA51" s="3424"/>
      <c r="AB51" s="3424"/>
      <c r="AC51" s="3424"/>
      <c r="AD51" s="3542"/>
      <c r="AE51" s="3543"/>
      <c r="AF51" s="3543"/>
      <c r="AG51" s="3543"/>
      <c r="AH51" s="3544"/>
      <c r="AI51" s="528"/>
    </row>
    <row r="52" spans="1:37" ht="12.95" customHeight="1" thickTop="1" x14ac:dyDescent="0.2">
      <c r="A52" s="485"/>
      <c r="B52" s="1365"/>
      <c r="C52" s="1354"/>
      <c r="D52" s="1362"/>
      <c r="E52" s="1366"/>
      <c r="F52" s="1374"/>
      <c r="G52" s="1374"/>
      <c r="H52" s="1374"/>
      <c r="I52" s="1374"/>
      <c r="J52" s="1465"/>
      <c r="K52" s="3491"/>
      <c r="L52" s="3492"/>
      <c r="M52" s="3492"/>
      <c r="N52" s="3492"/>
      <c r="O52" s="3499"/>
      <c r="P52" s="3492"/>
      <c r="Q52" s="3492"/>
      <c r="R52" s="3493"/>
      <c r="S52" s="3499"/>
      <c r="T52" s="3492"/>
      <c r="U52" s="3492"/>
      <c r="V52" s="3493"/>
      <c r="W52" s="3523"/>
      <c r="X52" s="3524"/>
      <c r="Y52" s="3524"/>
      <c r="Z52" s="3524"/>
      <c r="AA52" s="3524"/>
      <c r="AB52" s="3524"/>
      <c r="AC52" s="3529"/>
      <c r="AD52" s="3523"/>
      <c r="AE52" s="3524"/>
      <c r="AF52" s="3524"/>
      <c r="AG52" s="3524"/>
      <c r="AH52" s="3525"/>
      <c r="AI52" s="528"/>
    </row>
    <row r="53" spans="1:37" ht="12.95" customHeight="1" thickBot="1" x14ac:dyDescent="0.25">
      <c r="A53" s="485"/>
      <c r="B53" s="1365"/>
      <c r="C53" s="1354"/>
      <c r="D53" s="1362"/>
      <c r="E53" s="1382" t="s">
        <v>663</v>
      </c>
      <c r="F53" s="1374"/>
      <c r="G53" s="1374"/>
      <c r="H53" s="1374"/>
      <c r="I53" s="1374"/>
      <c r="J53" s="1466"/>
      <c r="K53" s="3494"/>
      <c r="L53" s="3495"/>
      <c r="M53" s="3495"/>
      <c r="N53" s="3495"/>
      <c r="O53" s="3500"/>
      <c r="P53" s="3495"/>
      <c r="Q53" s="3495"/>
      <c r="R53" s="3496"/>
      <c r="S53" s="3500"/>
      <c r="T53" s="3495"/>
      <c r="U53" s="3495"/>
      <c r="V53" s="3496"/>
      <c r="W53" s="3526"/>
      <c r="X53" s="3527"/>
      <c r="Y53" s="3527"/>
      <c r="Z53" s="3527"/>
      <c r="AA53" s="3527"/>
      <c r="AB53" s="3527"/>
      <c r="AC53" s="3530"/>
      <c r="AD53" s="3526"/>
      <c r="AE53" s="3527"/>
      <c r="AF53" s="3527"/>
      <c r="AG53" s="3527"/>
      <c r="AH53" s="3528"/>
      <c r="AI53" s="528"/>
    </row>
    <row r="54" spans="1:37" ht="12.95" customHeight="1" thickTop="1" thickBot="1" x14ac:dyDescent="0.25">
      <c r="A54" s="485"/>
      <c r="B54" s="1365"/>
      <c r="C54" s="1354"/>
      <c r="D54" s="1362"/>
      <c r="E54" s="1380" t="s">
        <v>664</v>
      </c>
      <c r="F54" s="1374"/>
      <c r="G54" s="1374"/>
      <c r="H54" s="1374"/>
      <c r="I54" s="1374"/>
      <c r="J54" s="3422">
        <v>28</v>
      </c>
      <c r="K54" s="3545"/>
      <c r="L54" s="3397"/>
      <c r="M54" s="3397"/>
      <c r="N54" s="3546"/>
      <c r="O54" s="3397"/>
      <c r="P54" s="3397"/>
      <c r="Q54" s="3397"/>
      <c r="R54" s="3397"/>
      <c r="S54" s="3397">
        <f>K54+O54</f>
        <v>0</v>
      </c>
      <c r="T54" s="3397"/>
      <c r="U54" s="3397"/>
      <c r="V54" s="3397"/>
      <c r="W54" s="3424"/>
      <c r="X54" s="3424"/>
      <c r="Y54" s="3424"/>
      <c r="Z54" s="3424"/>
      <c r="AA54" s="3424"/>
      <c r="AB54" s="3424"/>
      <c r="AC54" s="3424"/>
      <c r="AD54" s="3542"/>
      <c r="AE54" s="3543"/>
      <c r="AF54" s="3543"/>
      <c r="AG54" s="3543"/>
      <c r="AH54" s="3544"/>
      <c r="AI54" s="528"/>
    </row>
    <row r="55" spans="1:37" ht="12.95" customHeight="1" thickTop="1" thickBot="1" x14ac:dyDescent="0.25">
      <c r="A55" s="485"/>
      <c r="B55" s="1365"/>
      <c r="C55" s="1354"/>
      <c r="D55" s="1362"/>
      <c r="E55" s="1380"/>
      <c r="F55" s="1374"/>
      <c r="G55" s="1374"/>
      <c r="H55" s="1374"/>
      <c r="I55" s="1374"/>
      <c r="J55" s="3423"/>
      <c r="K55" s="3545"/>
      <c r="L55" s="3397"/>
      <c r="M55" s="3397"/>
      <c r="N55" s="3546"/>
      <c r="O55" s="3397"/>
      <c r="P55" s="3397"/>
      <c r="Q55" s="3397"/>
      <c r="R55" s="3397"/>
      <c r="S55" s="3397"/>
      <c r="T55" s="3397"/>
      <c r="U55" s="3397"/>
      <c r="V55" s="3397"/>
      <c r="W55" s="3424"/>
      <c r="X55" s="3424"/>
      <c r="Y55" s="3424"/>
      <c r="Z55" s="3424"/>
      <c r="AA55" s="3424"/>
      <c r="AB55" s="3424"/>
      <c r="AC55" s="3424"/>
      <c r="AD55" s="3542"/>
      <c r="AE55" s="3543"/>
      <c r="AF55" s="3543"/>
      <c r="AG55" s="3543"/>
      <c r="AH55" s="3544"/>
      <c r="AI55" s="528"/>
    </row>
    <row r="56" spans="1:37" ht="12.95" customHeight="1" thickTop="1" thickBot="1" x14ac:dyDescent="0.25">
      <c r="A56" s="485"/>
      <c r="B56" s="1365"/>
      <c r="C56" s="1354"/>
      <c r="D56" s="1366"/>
      <c r="E56" s="1366"/>
      <c r="F56" s="1374"/>
      <c r="G56" s="1374"/>
      <c r="H56" s="1374"/>
      <c r="I56" s="1374"/>
      <c r="J56" s="1467"/>
      <c r="K56" s="3446"/>
      <c r="L56" s="3478"/>
      <c r="M56" s="3478"/>
      <c r="N56" s="3549"/>
      <c r="O56" s="3499"/>
      <c r="P56" s="3492"/>
      <c r="Q56" s="3492"/>
      <c r="R56" s="3493"/>
      <c r="S56" s="3499"/>
      <c r="T56" s="3492"/>
      <c r="U56" s="3492"/>
      <c r="V56" s="3493"/>
      <c r="W56" s="3523"/>
      <c r="X56" s="3524"/>
      <c r="Y56" s="3524"/>
      <c r="Z56" s="3524"/>
      <c r="AA56" s="3524"/>
      <c r="AB56" s="3524"/>
      <c r="AC56" s="3529"/>
      <c r="AD56" s="3523"/>
      <c r="AE56" s="3524"/>
      <c r="AF56" s="3524"/>
      <c r="AG56" s="3524"/>
      <c r="AH56" s="3525"/>
      <c r="AI56" s="528"/>
    </row>
    <row r="57" spans="1:37" ht="12.95" customHeight="1" thickTop="1" thickBot="1" x14ac:dyDescent="0.25">
      <c r="A57" s="485"/>
      <c r="B57" s="1365"/>
      <c r="C57" s="1354"/>
      <c r="D57" s="1352" t="s">
        <v>665</v>
      </c>
      <c r="E57" s="1383" t="s">
        <v>666</v>
      </c>
      <c r="F57" s="1374"/>
      <c r="G57" s="1374"/>
      <c r="H57" s="1374"/>
      <c r="I57" s="1374"/>
      <c r="J57" s="1466"/>
      <c r="K57" s="3446"/>
      <c r="L57" s="3478"/>
      <c r="M57" s="3478"/>
      <c r="N57" s="3549"/>
      <c r="O57" s="3500"/>
      <c r="P57" s="3495"/>
      <c r="Q57" s="3495"/>
      <c r="R57" s="3496"/>
      <c r="S57" s="3500"/>
      <c r="T57" s="3495"/>
      <c r="U57" s="3495"/>
      <c r="V57" s="3496"/>
      <c r="W57" s="3526"/>
      <c r="X57" s="3527"/>
      <c r="Y57" s="3527"/>
      <c r="Z57" s="3527"/>
      <c r="AA57" s="3527"/>
      <c r="AB57" s="3527"/>
      <c r="AC57" s="3530"/>
      <c r="AD57" s="3526"/>
      <c r="AE57" s="3527"/>
      <c r="AF57" s="3527"/>
      <c r="AG57" s="3527"/>
      <c r="AH57" s="3528"/>
      <c r="AI57" s="528"/>
    </row>
    <row r="58" spans="1:37" ht="12.95" customHeight="1" thickTop="1" thickBot="1" x14ac:dyDescent="0.25">
      <c r="A58" s="485"/>
      <c r="B58" s="1365"/>
      <c r="C58" s="1354"/>
      <c r="D58" s="1362"/>
      <c r="E58" s="1380" t="s">
        <v>667</v>
      </c>
      <c r="F58" s="1374"/>
      <c r="G58" s="1374"/>
      <c r="H58" s="1374"/>
      <c r="I58" s="1374"/>
      <c r="J58" s="3422">
        <v>26</v>
      </c>
      <c r="K58" s="3545"/>
      <c r="L58" s="3397"/>
      <c r="M58" s="3397"/>
      <c r="N58" s="3546"/>
      <c r="O58" s="3397"/>
      <c r="P58" s="3397"/>
      <c r="Q58" s="3397"/>
      <c r="R58" s="3397"/>
      <c r="S58" s="3397">
        <f>K58+O58</f>
        <v>0</v>
      </c>
      <c r="T58" s="3397"/>
      <c r="U58" s="3397"/>
      <c r="V58" s="3397"/>
      <c r="W58" s="3424"/>
      <c r="X58" s="3424"/>
      <c r="Y58" s="3424"/>
      <c r="Z58" s="3424"/>
      <c r="AA58" s="3424"/>
      <c r="AB58" s="3424"/>
      <c r="AC58" s="3424"/>
      <c r="AD58" s="3542"/>
      <c r="AE58" s="3543"/>
      <c r="AF58" s="3543"/>
      <c r="AG58" s="3543"/>
      <c r="AH58" s="3544"/>
      <c r="AI58" s="528"/>
    </row>
    <row r="59" spans="1:37" ht="12.95" customHeight="1" thickTop="1" thickBot="1" x14ac:dyDescent="0.25">
      <c r="A59" s="485"/>
      <c r="B59" s="1365"/>
      <c r="C59" s="1354"/>
      <c r="D59" s="1362"/>
      <c r="E59" s="1374"/>
      <c r="F59" s="1374"/>
      <c r="G59" s="1374"/>
      <c r="H59" s="1374"/>
      <c r="I59" s="1374"/>
      <c r="J59" s="3423"/>
      <c r="K59" s="3545"/>
      <c r="L59" s="3397"/>
      <c r="M59" s="3397"/>
      <c r="N59" s="3546"/>
      <c r="O59" s="3397"/>
      <c r="P59" s="3397"/>
      <c r="Q59" s="3397"/>
      <c r="R59" s="3397"/>
      <c r="S59" s="3397"/>
      <c r="T59" s="3397"/>
      <c r="U59" s="3397"/>
      <c r="V59" s="3397"/>
      <c r="W59" s="3424"/>
      <c r="X59" s="3424"/>
      <c r="Y59" s="3424"/>
      <c r="Z59" s="3424"/>
      <c r="AA59" s="3424"/>
      <c r="AB59" s="3424"/>
      <c r="AC59" s="3424"/>
      <c r="AD59" s="3542"/>
      <c r="AE59" s="3543"/>
      <c r="AF59" s="3543"/>
      <c r="AG59" s="3543"/>
      <c r="AH59" s="3544"/>
      <c r="AI59" s="528"/>
    </row>
    <row r="60" spans="1:37" s="512" customFormat="1" ht="26.1" customHeight="1" thickTop="1" thickBot="1" x14ac:dyDescent="0.25">
      <c r="A60" s="510"/>
      <c r="B60" s="1384"/>
      <c r="C60" s="1385"/>
      <c r="D60" s="1350" t="s">
        <v>668</v>
      </c>
      <c r="E60" s="1350" t="s">
        <v>669</v>
      </c>
      <c r="F60" s="1386"/>
      <c r="G60" s="1386"/>
      <c r="H60" s="1386"/>
      <c r="I60" s="1386"/>
      <c r="J60" s="1468"/>
      <c r="K60" s="3440"/>
      <c r="L60" s="3442"/>
      <c r="M60" s="3442"/>
      <c r="N60" s="3485"/>
      <c r="O60" s="3442"/>
      <c r="P60" s="3442"/>
      <c r="Q60" s="3442"/>
      <c r="R60" s="3442"/>
      <c r="S60" s="3442"/>
      <c r="T60" s="3442"/>
      <c r="U60" s="3442"/>
      <c r="V60" s="3442"/>
      <c r="W60" s="3548"/>
      <c r="X60" s="3548"/>
      <c r="Y60" s="3548"/>
      <c r="Z60" s="3548"/>
      <c r="AA60" s="3548"/>
      <c r="AB60" s="3548"/>
      <c r="AC60" s="3548"/>
      <c r="AD60" s="3485"/>
      <c r="AE60" s="3444"/>
      <c r="AF60" s="3444"/>
      <c r="AG60" s="3444"/>
      <c r="AH60" s="3486"/>
      <c r="AI60" s="708"/>
      <c r="AJ60" s="511"/>
      <c r="AK60" s="511"/>
    </row>
    <row r="61" spans="1:37" s="512" customFormat="1" ht="12.95" customHeight="1" thickTop="1" thickBot="1" x14ac:dyDescent="0.25">
      <c r="A61" s="510"/>
      <c r="B61" s="1384"/>
      <c r="C61" s="1385"/>
      <c r="D61" s="1350"/>
      <c r="E61" s="1373" t="s">
        <v>670</v>
      </c>
      <c r="F61" s="1386"/>
      <c r="G61" s="1386"/>
      <c r="H61" s="1386"/>
      <c r="I61" s="1386"/>
      <c r="J61" s="3422">
        <v>37</v>
      </c>
      <c r="K61" s="3452">
        <f>K21+K26+K30+K34+K38+K42+K46+K50+K54+K58</f>
        <v>0</v>
      </c>
      <c r="L61" s="3453"/>
      <c r="M61" s="3453"/>
      <c r="N61" s="3547"/>
      <c r="O61" s="3453">
        <f>O21+O26+O30+O34+O38+O42+O46+O50+O54+O58</f>
        <v>0</v>
      </c>
      <c r="P61" s="3453"/>
      <c r="Q61" s="3453"/>
      <c r="R61" s="3453"/>
      <c r="S61" s="3453">
        <f>S21+S26+S30+S34+S38+S42+S46+S50+S54+S58</f>
        <v>0</v>
      </c>
      <c r="T61" s="3453"/>
      <c r="U61" s="3453"/>
      <c r="V61" s="3453"/>
      <c r="W61" s="3482">
        <f t="shared" ref="W61" si="0">W21+W26+W30+W34+W38+W42+W46+W50+W54+W58</f>
        <v>0</v>
      </c>
      <c r="X61" s="3482"/>
      <c r="Y61" s="3482"/>
      <c r="Z61" s="3482"/>
      <c r="AA61" s="3482"/>
      <c r="AB61" s="3482"/>
      <c r="AC61" s="3482"/>
      <c r="AD61" s="3542">
        <f t="shared" ref="AD61" si="1">AD21+AD26+AD30+AD34+AD38+AD42+AD46+AD50+AD54+AD58</f>
        <v>0</v>
      </c>
      <c r="AE61" s="3543"/>
      <c r="AF61" s="3543"/>
      <c r="AG61" s="3543">
        <f t="shared" ref="AG61" si="2">AG21+AG26+AG30+AG34+AG38+AG42+AG46+AG50+AG54+AG58</f>
        <v>0</v>
      </c>
      <c r="AH61" s="3544"/>
      <c r="AI61" s="708"/>
      <c r="AJ61" s="511"/>
      <c r="AK61" s="511"/>
    </row>
    <row r="62" spans="1:37" ht="12.95" customHeight="1" thickTop="1" thickBot="1" x14ac:dyDescent="0.25">
      <c r="A62" s="485"/>
      <c r="B62" s="1353"/>
      <c r="C62" s="1354"/>
      <c r="D62" s="1361"/>
      <c r="E62" s="1359" t="s">
        <v>671</v>
      </c>
      <c r="F62" s="1361"/>
      <c r="G62" s="1361"/>
      <c r="H62" s="1361"/>
      <c r="I62" s="1360"/>
      <c r="J62" s="3423"/>
      <c r="K62" s="3452"/>
      <c r="L62" s="3453"/>
      <c r="M62" s="3453"/>
      <c r="N62" s="3547"/>
      <c r="O62" s="3453"/>
      <c r="P62" s="3453"/>
      <c r="Q62" s="3453"/>
      <c r="R62" s="3453"/>
      <c r="S62" s="3453"/>
      <c r="T62" s="3453"/>
      <c r="U62" s="3453"/>
      <c r="V62" s="3453"/>
      <c r="W62" s="3482"/>
      <c r="X62" s="3482"/>
      <c r="Y62" s="3482"/>
      <c r="Z62" s="3482"/>
      <c r="AA62" s="3482"/>
      <c r="AB62" s="3482"/>
      <c r="AC62" s="3482"/>
      <c r="AD62" s="3542"/>
      <c r="AE62" s="3543"/>
      <c r="AF62" s="3543"/>
      <c r="AG62" s="3543"/>
      <c r="AH62" s="3544"/>
      <c r="AI62" s="528"/>
    </row>
    <row r="63" spans="1:37" ht="26.1" customHeight="1" thickTop="1" thickBot="1" x14ac:dyDescent="0.25">
      <c r="A63" s="485"/>
      <c r="B63" s="1353"/>
      <c r="C63" s="1366"/>
      <c r="D63" s="1366"/>
      <c r="E63" s="1360"/>
      <c r="F63" s="1361"/>
      <c r="G63" s="1361"/>
      <c r="H63" s="1361"/>
      <c r="I63" s="1361"/>
      <c r="J63" s="1465"/>
      <c r="K63" s="3440"/>
      <c r="L63" s="3442"/>
      <c r="M63" s="3442"/>
      <c r="N63" s="3485"/>
      <c r="O63" s="3441"/>
      <c r="P63" s="3441"/>
      <c r="Q63" s="3441"/>
      <c r="R63" s="3441"/>
      <c r="S63" s="3441"/>
      <c r="T63" s="3441"/>
      <c r="U63" s="3441"/>
      <c r="V63" s="3441"/>
      <c r="W63" s="3485"/>
      <c r="X63" s="3444"/>
      <c r="Y63" s="3444"/>
      <c r="Z63" s="3444"/>
      <c r="AA63" s="3444"/>
      <c r="AB63" s="3444"/>
      <c r="AC63" s="3440"/>
      <c r="AD63" s="3485"/>
      <c r="AE63" s="3444"/>
      <c r="AF63" s="3444"/>
      <c r="AG63" s="3444"/>
      <c r="AH63" s="3486"/>
      <c r="AI63" s="528"/>
    </row>
    <row r="64" spans="1:37" ht="12.95" customHeight="1" thickTop="1" thickBot="1" x14ac:dyDescent="0.25">
      <c r="A64" s="485"/>
      <c r="B64" s="1353"/>
      <c r="C64" s="1387">
        <v>5.4</v>
      </c>
      <c r="D64" s="1350" t="s">
        <v>426</v>
      </c>
      <c r="E64" s="1360"/>
      <c r="F64" s="1361"/>
      <c r="G64" s="1361"/>
      <c r="H64" s="1361"/>
      <c r="I64" s="1361"/>
      <c r="J64" s="3422">
        <v>31</v>
      </c>
      <c r="K64" s="3545"/>
      <c r="L64" s="3397"/>
      <c r="M64" s="3397"/>
      <c r="N64" s="3546"/>
      <c r="O64" s="3397"/>
      <c r="P64" s="3397"/>
      <c r="Q64" s="3397"/>
      <c r="R64" s="3397"/>
      <c r="S64" s="3397">
        <f>K64+O64</f>
        <v>0</v>
      </c>
      <c r="T64" s="3397"/>
      <c r="U64" s="3397"/>
      <c r="V64" s="3397"/>
      <c r="W64" s="3424"/>
      <c r="X64" s="3424"/>
      <c r="Y64" s="3424"/>
      <c r="Z64" s="3424"/>
      <c r="AA64" s="3424"/>
      <c r="AB64" s="3424"/>
      <c r="AC64" s="3424"/>
      <c r="AD64" s="3542"/>
      <c r="AE64" s="3543"/>
      <c r="AF64" s="3543"/>
      <c r="AG64" s="3543"/>
      <c r="AH64" s="3544"/>
      <c r="AI64" s="528"/>
    </row>
    <row r="65" spans="1:37" ht="12.95" customHeight="1" thickTop="1" thickBot="1" x14ac:dyDescent="0.25">
      <c r="A65" s="485"/>
      <c r="B65" s="1353"/>
      <c r="C65" s="1352"/>
      <c r="D65" s="3439" t="s">
        <v>427</v>
      </c>
      <c r="E65" s="3439"/>
      <c r="F65" s="3439"/>
      <c r="G65" s="3439"/>
      <c r="H65" s="3439"/>
      <c r="I65" s="1361"/>
      <c r="J65" s="3423"/>
      <c r="K65" s="3545"/>
      <c r="L65" s="3397"/>
      <c r="M65" s="3397"/>
      <c r="N65" s="3546"/>
      <c r="O65" s="3397"/>
      <c r="P65" s="3397"/>
      <c r="Q65" s="3397"/>
      <c r="R65" s="3397"/>
      <c r="S65" s="3397"/>
      <c r="T65" s="3397"/>
      <c r="U65" s="3397"/>
      <c r="V65" s="3397"/>
      <c r="W65" s="3424"/>
      <c r="X65" s="3424"/>
      <c r="Y65" s="3424"/>
      <c r="Z65" s="3424"/>
      <c r="AA65" s="3424"/>
      <c r="AB65" s="3424"/>
      <c r="AC65" s="3424"/>
      <c r="AD65" s="3542"/>
      <c r="AE65" s="3543"/>
      <c r="AF65" s="3543"/>
      <c r="AG65" s="3543"/>
      <c r="AH65" s="3544"/>
      <c r="AI65" s="528"/>
    </row>
    <row r="66" spans="1:37" ht="26.1" customHeight="1" thickTop="1" thickBot="1" x14ac:dyDescent="0.25">
      <c r="A66" s="485"/>
      <c r="B66" s="1353"/>
      <c r="C66" s="1387">
        <v>5.5</v>
      </c>
      <c r="D66" s="1350" t="s">
        <v>672</v>
      </c>
      <c r="E66" s="1386"/>
      <c r="F66" s="1388"/>
      <c r="G66" s="1388"/>
      <c r="H66" s="1388"/>
      <c r="I66" s="1388"/>
      <c r="J66" s="1461"/>
      <c r="K66" s="3392"/>
      <c r="L66" s="3427"/>
      <c r="M66" s="3427"/>
      <c r="N66" s="3485"/>
      <c r="O66" s="3441"/>
      <c r="P66" s="3441"/>
      <c r="Q66" s="3441"/>
      <c r="R66" s="3441"/>
      <c r="S66" s="3442"/>
      <c r="T66" s="3442"/>
      <c r="U66" s="3442"/>
      <c r="V66" s="3442"/>
      <c r="W66" s="3487"/>
      <c r="X66" s="3488"/>
      <c r="Y66" s="3488"/>
      <c r="Z66" s="3488"/>
      <c r="AA66" s="3488"/>
      <c r="AB66" s="3488"/>
      <c r="AC66" s="3489"/>
      <c r="AD66" s="3487"/>
      <c r="AE66" s="3488"/>
      <c r="AF66" s="3488"/>
      <c r="AG66" s="3488"/>
      <c r="AH66" s="3490"/>
      <c r="AI66" s="528"/>
      <c r="AJ66" s="513"/>
    </row>
    <row r="67" spans="1:37" ht="26.1" customHeight="1" thickTop="1" thickBot="1" x14ac:dyDescent="0.25">
      <c r="A67" s="485"/>
      <c r="B67" s="1414"/>
      <c r="C67" s="1415"/>
      <c r="D67" s="1416" t="s">
        <v>673</v>
      </c>
      <c r="E67" s="1417"/>
      <c r="F67" s="1418"/>
      <c r="G67" s="1418"/>
      <c r="H67" s="1418"/>
      <c r="I67" s="1419"/>
      <c r="J67" s="1472">
        <v>39</v>
      </c>
      <c r="K67" s="3449">
        <f>K14+K17+K61+K64</f>
        <v>0</v>
      </c>
      <c r="L67" s="3449"/>
      <c r="M67" s="3450"/>
      <c r="N67" s="3450"/>
      <c r="O67" s="3450">
        <f>O14+O17+O61+O64</f>
        <v>0</v>
      </c>
      <c r="P67" s="3450"/>
      <c r="Q67" s="3450"/>
      <c r="R67" s="3450"/>
      <c r="S67" s="3450">
        <f>S14+S17+S61+S64</f>
        <v>0</v>
      </c>
      <c r="T67" s="3450"/>
      <c r="U67" s="3450"/>
      <c r="V67" s="3450"/>
      <c r="W67" s="3479">
        <f>W14+W17+W61+W64</f>
        <v>0</v>
      </c>
      <c r="X67" s="3480"/>
      <c r="Y67" s="3480"/>
      <c r="Z67" s="3480"/>
      <c r="AA67" s="3480"/>
      <c r="AB67" s="3480"/>
      <c r="AC67" s="3481"/>
      <c r="AD67" s="3479">
        <f>AD14+AD17+AD61+AD64</f>
        <v>0</v>
      </c>
      <c r="AE67" s="3480"/>
      <c r="AF67" s="3480"/>
      <c r="AG67" s="3480">
        <f>AG14+AG17+AG61+AG64</f>
        <v>0</v>
      </c>
      <c r="AH67" s="3484"/>
      <c r="AI67" s="528"/>
      <c r="AJ67" s="514"/>
      <c r="AK67" s="515"/>
    </row>
    <row r="68" spans="1:37" ht="15" customHeight="1" x14ac:dyDescent="0.2">
      <c r="A68" s="485"/>
      <c r="B68" s="3448" t="s">
        <v>85</v>
      </c>
      <c r="C68" s="3448"/>
      <c r="D68" s="3448"/>
      <c r="E68" s="3448"/>
      <c r="F68" s="3448"/>
      <c r="G68" s="3448"/>
      <c r="H68" s="3448"/>
      <c r="I68" s="3448"/>
      <c r="J68" s="1405"/>
      <c r="K68" s="1406"/>
      <c r="L68" s="1406"/>
      <c r="M68" s="1406"/>
      <c r="N68" s="1406"/>
      <c r="O68" s="1406"/>
      <c r="P68" s="1406"/>
      <c r="Q68" s="1406"/>
      <c r="R68" s="1406"/>
      <c r="S68" s="1406"/>
      <c r="T68" s="1406"/>
      <c r="U68" s="1406"/>
      <c r="V68" s="1406"/>
      <c r="W68" s="1405"/>
      <c r="X68" s="1405"/>
      <c r="Y68" s="1405"/>
      <c r="Z68" s="1405"/>
      <c r="AA68" s="1405"/>
      <c r="AB68" s="1405"/>
      <c r="AC68" s="1405"/>
      <c r="AD68" s="1405"/>
      <c r="AE68" s="1405"/>
      <c r="AF68" s="1405"/>
      <c r="AG68" s="1405"/>
      <c r="AH68" s="1405"/>
    </row>
    <row r="69" spans="1:37" ht="15" customHeight="1" x14ac:dyDescent="0.2">
      <c r="A69" s="485"/>
      <c r="B69" s="1420" t="s">
        <v>86</v>
      </c>
      <c r="C69" s="1421"/>
      <c r="D69" s="1422"/>
      <c r="E69" s="1421"/>
      <c r="F69" s="1421"/>
      <c r="G69" s="1421"/>
      <c r="H69" s="1421"/>
      <c r="I69" s="1421"/>
      <c r="J69" s="1389"/>
      <c r="K69" s="1407"/>
      <c r="L69" s="1407"/>
      <c r="M69" s="1407"/>
      <c r="N69" s="1407"/>
      <c r="O69" s="1407"/>
      <c r="P69" s="1407"/>
      <c r="Q69" s="1407"/>
      <c r="R69" s="1408"/>
      <c r="S69" s="1408"/>
      <c r="T69" s="1408"/>
      <c r="U69" s="1407"/>
      <c r="V69" s="1407"/>
      <c r="W69" s="1409"/>
      <c r="X69" s="1409"/>
      <c r="Y69" s="1409"/>
      <c r="Z69" s="1409"/>
      <c r="AA69" s="1409"/>
      <c r="AB69" s="1409"/>
      <c r="AC69" s="1409"/>
      <c r="AD69" s="1409"/>
      <c r="AE69" s="1409"/>
      <c r="AF69" s="1409"/>
      <c r="AG69" s="1409"/>
      <c r="AH69" s="1409"/>
      <c r="AJ69" s="483"/>
      <c r="AK69" s="483"/>
    </row>
    <row r="70" spans="1:37" ht="10.5" customHeight="1" x14ac:dyDescent="0.2">
      <c r="A70" s="485"/>
      <c r="B70" s="486"/>
      <c r="C70" s="1413"/>
      <c r="D70" s="552"/>
      <c r="F70" s="518"/>
      <c r="G70" s="518"/>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J70" s="483"/>
      <c r="AK70" s="483"/>
    </row>
    <row r="71" spans="1:37" ht="11.25" customHeight="1" x14ac:dyDescent="0.2">
      <c r="A71" s="485"/>
      <c r="B71" s="516"/>
      <c r="C71" s="1410" t="s">
        <v>428</v>
      </c>
      <c r="D71" s="1411" t="s">
        <v>481</v>
      </c>
      <c r="E71" s="672"/>
      <c r="F71" s="1412"/>
      <c r="G71" s="1412"/>
      <c r="H71" s="1412"/>
      <c r="I71" s="1412"/>
      <c r="J71" s="1412"/>
      <c r="K71" s="1412"/>
      <c r="L71" s="1412"/>
      <c r="M71" s="1412"/>
      <c r="N71" s="1412"/>
      <c r="O71" s="1412"/>
      <c r="P71" s="1412"/>
      <c r="Q71" s="1412"/>
      <c r="R71" s="1412"/>
      <c r="S71" s="1412"/>
      <c r="T71" s="1412"/>
      <c r="U71" s="1412"/>
      <c r="V71" s="1412"/>
      <c r="W71" s="1412"/>
      <c r="X71" s="1412"/>
      <c r="Y71" s="1412"/>
      <c r="Z71" s="1412"/>
      <c r="AA71" s="1412"/>
      <c r="AB71" s="1412"/>
      <c r="AC71" s="1412"/>
      <c r="AD71" s="1412"/>
      <c r="AE71" s="1412"/>
      <c r="AF71" s="1412"/>
      <c r="AG71" s="1412"/>
      <c r="AH71" s="1412"/>
    </row>
    <row r="72" spans="1:37" ht="11.25" customHeight="1" x14ac:dyDescent="0.2">
      <c r="A72" s="485"/>
      <c r="B72" s="516"/>
      <c r="C72" s="1410"/>
      <c r="D72" s="1411" t="s">
        <v>735</v>
      </c>
      <c r="E72" s="672"/>
      <c r="F72" s="1412"/>
      <c r="G72" s="1412"/>
      <c r="H72" s="1412"/>
      <c r="I72" s="1412"/>
      <c r="J72" s="1412"/>
      <c r="K72" s="1412"/>
      <c r="L72" s="1412"/>
      <c r="M72" s="1412"/>
      <c r="N72" s="1412"/>
      <c r="O72" s="1412"/>
      <c r="P72" s="1412"/>
      <c r="Q72" s="1412"/>
      <c r="R72" s="1412"/>
      <c r="S72" s="1412"/>
      <c r="T72" s="1412"/>
      <c r="U72" s="1412"/>
      <c r="V72" s="1412"/>
      <c r="W72" s="1412"/>
      <c r="X72" s="1412"/>
      <c r="Y72" s="1412"/>
      <c r="Z72" s="1412"/>
      <c r="AA72" s="1412"/>
      <c r="AB72" s="1412"/>
      <c r="AC72" s="1412"/>
      <c r="AD72" s="1412"/>
      <c r="AE72" s="1412"/>
      <c r="AF72" s="1412"/>
      <c r="AG72" s="1412"/>
      <c r="AH72" s="1412"/>
    </row>
    <row r="73" spans="1:37" ht="11.25" customHeight="1" x14ac:dyDescent="0.2">
      <c r="A73" s="485"/>
      <c r="B73" s="516"/>
      <c r="C73" s="759"/>
      <c r="D73" s="762" t="s">
        <v>736</v>
      </c>
      <c r="E73" s="672"/>
      <c r="F73" s="760"/>
      <c r="G73" s="760"/>
      <c r="H73" s="761"/>
      <c r="I73" s="761"/>
      <c r="J73" s="761"/>
      <c r="K73" s="761"/>
      <c r="L73" s="761"/>
      <c r="M73" s="761"/>
      <c r="N73" s="761"/>
      <c r="O73" s="761"/>
      <c r="P73" s="761"/>
      <c r="Q73" s="761"/>
      <c r="R73" s="761"/>
      <c r="S73" s="761"/>
      <c r="T73" s="761"/>
      <c r="U73" s="761"/>
      <c r="V73" s="761"/>
      <c r="W73" s="762"/>
      <c r="X73" s="762"/>
      <c r="Y73" s="762"/>
      <c r="Z73" s="762"/>
      <c r="AA73" s="762"/>
      <c r="AB73" s="762"/>
      <c r="AC73" s="762"/>
      <c r="AD73" s="762"/>
      <c r="AE73" s="762"/>
      <c r="AF73" s="762"/>
      <c r="AG73" s="762"/>
      <c r="AH73" s="762"/>
    </row>
    <row r="74" spans="1:37" ht="11.25" customHeight="1" x14ac:dyDescent="0.2">
      <c r="A74" s="485"/>
      <c r="B74" s="516"/>
      <c r="C74" s="759"/>
      <c r="D74" s="762" t="s">
        <v>737</v>
      </c>
      <c r="E74" s="672"/>
      <c r="F74" s="760"/>
      <c r="G74" s="760"/>
      <c r="H74" s="761"/>
      <c r="I74" s="761"/>
      <c r="J74" s="761"/>
      <c r="K74" s="761"/>
      <c r="L74" s="761"/>
      <c r="M74" s="761"/>
      <c r="N74" s="761"/>
      <c r="O74" s="761"/>
      <c r="P74" s="761"/>
      <c r="Q74" s="761"/>
      <c r="R74" s="761"/>
      <c r="S74" s="761"/>
      <c r="T74" s="761"/>
      <c r="U74" s="761"/>
      <c r="V74" s="761"/>
      <c r="W74" s="762"/>
      <c r="X74" s="762"/>
      <c r="Y74" s="762"/>
      <c r="Z74" s="762"/>
      <c r="AA74" s="762"/>
      <c r="AB74" s="762"/>
      <c r="AC74" s="762"/>
      <c r="AD74" s="762"/>
      <c r="AE74" s="762"/>
      <c r="AF74" s="762"/>
      <c r="AG74" s="762"/>
      <c r="AH74" s="762"/>
    </row>
    <row r="75" spans="1:37" ht="10.5" customHeight="1" x14ac:dyDescent="0.2">
      <c r="A75" s="485"/>
      <c r="B75" s="516"/>
      <c r="C75" s="516"/>
      <c r="D75" s="519"/>
      <c r="F75" s="520"/>
      <c r="G75" s="520"/>
      <c r="H75" s="517"/>
      <c r="I75" s="517"/>
      <c r="J75" s="517"/>
      <c r="K75" s="517"/>
      <c r="L75" s="517"/>
      <c r="M75" s="517"/>
      <c r="N75" s="517"/>
      <c r="O75" s="517"/>
      <c r="P75" s="517"/>
      <c r="Q75" s="517"/>
      <c r="R75" s="517"/>
      <c r="S75" s="517"/>
      <c r="T75" s="517"/>
      <c r="U75" s="517"/>
      <c r="V75" s="517"/>
      <c r="W75" s="521"/>
      <c r="X75" s="521"/>
      <c r="Y75" s="521"/>
      <c r="Z75" s="521"/>
      <c r="AA75" s="521"/>
      <c r="AB75" s="521"/>
      <c r="AC75" s="521"/>
      <c r="AD75" s="521"/>
      <c r="AE75" s="521"/>
      <c r="AF75" s="521"/>
      <c r="AG75" s="521"/>
      <c r="AH75" s="521"/>
    </row>
    <row r="76" spans="1:37" ht="10.5" customHeight="1" x14ac:dyDescent="0.2">
      <c r="A76" s="485"/>
      <c r="B76" s="516"/>
      <c r="C76" s="516"/>
      <c r="D76" s="519"/>
      <c r="F76" s="520"/>
      <c r="G76" s="520"/>
      <c r="H76" s="517"/>
      <c r="I76" s="517"/>
      <c r="J76" s="517"/>
      <c r="K76" s="517"/>
      <c r="L76" s="517"/>
      <c r="M76" s="517"/>
      <c r="N76" s="517"/>
      <c r="O76" s="517"/>
      <c r="P76" s="517"/>
      <c r="Q76" s="517"/>
      <c r="R76" s="517"/>
      <c r="S76" s="517"/>
      <c r="T76" s="517"/>
      <c r="U76" s="517"/>
      <c r="V76" s="517"/>
      <c r="W76" s="521"/>
      <c r="X76" s="521"/>
      <c r="Y76" s="521"/>
      <c r="Z76" s="521"/>
      <c r="AA76" s="521"/>
      <c r="AB76" s="521"/>
      <c r="AC76" s="521"/>
      <c r="AD76" s="521"/>
      <c r="AE76" s="521"/>
      <c r="AF76" s="521"/>
      <c r="AG76" s="521"/>
      <c r="AH76" s="521"/>
    </row>
    <row r="77" spans="1:37" ht="16.5" customHeight="1" x14ac:dyDescent="0.25">
      <c r="C77" s="528"/>
      <c r="D77" s="528"/>
      <c r="E77" s="528"/>
      <c r="F77" s="528"/>
      <c r="G77" s="528"/>
      <c r="H77" s="528"/>
      <c r="I77" s="528"/>
      <c r="J77" s="691"/>
      <c r="K77" s="528"/>
      <c r="L77" s="528"/>
      <c r="M77" s="528"/>
      <c r="N77" s="528"/>
      <c r="O77" s="528"/>
      <c r="P77" s="528"/>
      <c r="Q77" s="528"/>
      <c r="R77" s="528"/>
      <c r="S77" s="528"/>
      <c r="T77" s="528"/>
      <c r="U77" s="528"/>
    </row>
  </sheetData>
  <sheetProtection selectLockedCells="1" selectUnlockedCells="1"/>
  <mergeCells count="185">
    <mergeCell ref="AD48:AH49"/>
    <mergeCell ref="AD52:AH53"/>
    <mergeCell ref="AD56:AH57"/>
    <mergeCell ref="W40:AC41"/>
    <mergeCell ref="AD42:AH43"/>
    <mergeCell ref="K8:N9"/>
    <mergeCell ref="O8:R9"/>
    <mergeCell ref="S8:V9"/>
    <mergeCell ref="W8:AC8"/>
    <mergeCell ref="W38:AC39"/>
    <mergeCell ref="AD38:AH39"/>
    <mergeCell ref="W36:AC37"/>
    <mergeCell ref="O13:R13"/>
    <mergeCell ref="S13:V13"/>
    <mergeCell ref="AD21:AH22"/>
    <mergeCell ref="O23:R25"/>
    <mergeCell ref="S23:V25"/>
    <mergeCell ref="W34:AC35"/>
    <mergeCell ref="AD34:AH35"/>
    <mergeCell ref="W32:AC33"/>
    <mergeCell ref="K28:N29"/>
    <mergeCell ref="O28:R29"/>
    <mergeCell ref="S28:V29"/>
    <mergeCell ref="W28:AC29"/>
    <mergeCell ref="W13:AC20"/>
    <mergeCell ref="AD13:AH20"/>
    <mergeCell ref="K14:N14"/>
    <mergeCell ref="O14:R14"/>
    <mergeCell ref="S14:V14"/>
    <mergeCell ref="K15:N16"/>
    <mergeCell ref="O15:R16"/>
    <mergeCell ref="S15:V16"/>
    <mergeCell ref="K19:N20"/>
    <mergeCell ref="D5:F6"/>
    <mergeCell ref="G5:G6"/>
    <mergeCell ref="H5:H6"/>
    <mergeCell ref="K6:V7"/>
    <mergeCell ref="C7:H7"/>
    <mergeCell ref="W7:AC7"/>
    <mergeCell ref="D8:I8"/>
    <mergeCell ref="D10:I10"/>
    <mergeCell ref="O10:R11"/>
    <mergeCell ref="S10:V10"/>
    <mergeCell ref="D9:I9"/>
    <mergeCell ref="W9:AC9"/>
    <mergeCell ref="K23:N25"/>
    <mergeCell ref="W23:AC25"/>
    <mergeCell ref="J21:J22"/>
    <mergeCell ref="K21:N22"/>
    <mergeCell ref="O21:R22"/>
    <mergeCell ref="S21:V22"/>
    <mergeCell ref="W21:AC22"/>
    <mergeCell ref="AD23:AH25"/>
    <mergeCell ref="H2:AH3"/>
    <mergeCell ref="K4:V5"/>
    <mergeCell ref="AD4:AH11"/>
    <mergeCell ref="J17:J18"/>
    <mergeCell ref="K17:N18"/>
    <mergeCell ref="O17:R18"/>
    <mergeCell ref="S17:V18"/>
    <mergeCell ref="O19:R20"/>
    <mergeCell ref="S19:V20"/>
    <mergeCell ref="W12:AC12"/>
    <mergeCell ref="AD12:AH12"/>
    <mergeCell ref="D13:I13"/>
    <mergeCell ref="K13:N13"/>
    <mergeCell ref="K12:N12"/>
    <mergeCell ref="O12:R12"/>
    <mergeCell ref="S12:V12"/>
    <mergeCell ref="W30:AC31"/>
    <mergeCell ref="AD28:AH29"/>
    <mergeCell ref="AD32:AH33"/>
    <mergeCell ref="AD30:AH31"/>
    <mergeCell ref="E35:I35"/>
    <mergeCell ref="J26:J27"/>
    <mergeCell ref="K26:N27"/>
    <mergeCell ref="O26:R27"/>
    <mergeCell ref="S26:V27"/>
    <mergeCell ref="W26:AC27"/>
    <mergeCell ref="AD26:AH27"/>
    <mergeCell ref="K32:N33"/>
    <mergeCell ref="O32:R33"/>
    <mergeCell ref="S32:V33"/>
    <mergeCell ref="J34:J35"/>
    <mergeCell ref="K34:N35"/>
    <mergeCell ref="O34:R35"/>
    <mergeCell ref="S34:V35"/>
    <mergeCell ref="J30:J31"/>
    <mergeCell ref="K30:N31"/>
    <mergeCell ref="O30:R31"/>
    <mergeCell ref="S30:V31"/>
    <mergeCell ref="AD36:AH37"/>
    <mergeCell ref="K44:N45"/>
    <mergeCell ref="O44:R45"/>
    <mergeCell ref="S44:V45"/>
    <mergeCell ref="J46:J47"/>
    <mergeCell ref="K46:N47"/>
    <mergeCell ref="O46:R47"/>
    <mergeCell ref="S46:V47"/>
    <mergeCell ref="J42:J43"/>
    <mergeCell ref="K42:N43"/>
    <mergeCell ref="O42:R43"/>
    <mergeCell ref="S42:V43"/>
    <mergeCell ref="AD44:AH45"/>
    <mergeCell ref="AD40:AH41"/>
    <mergeCell ref="K36:N37"/>
    <mergeCell ref="O36:R37"/>
    <mergeCell ref="S36:V37"/>
    <mergeCell ref="J38:J39"/>
    <mergeCell ref="K38:N39"/>
    <mergeCell ref="O38:R39"/>
    <mergeCell ref="S38:V39"/>
    <mergeCell ref="E40:I40"/>
    <mergeCell ref="K40:N41"/>
    <mergeCell ref="O40:R41"/>
    <mergeCell ref="S40:V41"/>
    <mergeCell ref="W44:AC45"/>
    <mergeCell ref="W42:AC43"/>
    <mergeCell ref="AD54:AH55"/>
    <mergeCell ref="W46:AC47"/>
    <mergeCell ref="AD46:AH47"/>
    <mergeCell ref="K48:N49"/>
    <mergeCell ref="J50:J51"/>
    <mergeCell ref="K50:N51"/>
    <mergeCell ref="O50:R51"/>
    <mergeCell ref="S50:V51"/>
    <mergeCell ref="W50:AC51"/>
    <mergeCell ref="AD50:AH51"/>
    <mergeCell ref="K52:N53"/>
    <mergeCell ref="O48:R49"/>
    <mergeCell ref="S48:V49"/>
    <mergeCell ref="O52:R53"/>
    <mergeCell ref="S52:V53"/>
    <mergeCell ref="W48:AC49"/>
    <mergeCell ref="W52:AC53"/>
    <mergeCell ref="E43:F43"/>
    <mergeCell ref="K56:N57"/>
    <mergeCell ref="J58:J59"/>
    <mergeCell ref="K58:N59"/>
    <mergeCell ref="O58:R59"/>
    <mergeCell ref="S58:V59"/>
    <mergeCell ref="W58:AC59"/>
    <mergeCell ref="J54:J55"/>
    <mergeCell ref="K54:N55"/>
    <mergeCell ref="O54:R55"/>
    <mergeCell ref="S54:V55"/>
    <mergeCell ref="W54:AC55"/>
    <mergeCell ref="O56:R57"/>
    <mergeCell ref="S56:V57"/>
    <mergeCell ref="W56:AC57"/>
    <mergeCell ref="K63:N63"/>
    <mergeCell ref="O63:R63"/>
    <mergeCell ref="S63:V63"/>
    <mergeCell ref="J64:J65"/>
    <mergeCell ref="K64:N65"/>
    <mergeCell ref="O64:R65"/>
    <mergeCell ref="S64:V65"/>
    <mergeCell ref="AD58:AH59"/>
    <mergeCell ref="K60:N60"/>
    <mergeCell ref="O60:R60"/>
    <mergeCell ref="S60:V60"/>
    <mergeCell ref="J61:J62"/>
    <mergeCell ref="K61:N62"/>
    <mergeCell ref="O61:R62"/>
    <mergeCell ref="S61:V62"/>
    <mergeCell ref="W61:AC62"/>
    <mergeCell ref="AD61:AH62"/>
    <mergeCell ref="W60:AC60"/>
    <mergeCell ref="W63:AC63"/>
    <mergeCell ref="AD60:AH60"/>
    <mergeCell ref="AD63:AH63"/>
    <mergeCell ref="K67:N67"/>
    <mergeCell ref="O67:R67"/>
    <mergeCell ref="S67:V67"/>
    <mergeCell ref="W67:AC67"/>
    <mergeCell ref="AD67:AH67"/>
    <mergeCell ref="B68:I68"/>
    <mergeCell ref="W64:AC65"/>
    <mergeCell ref="AD64:AH65"/>
    <mergeCell ref="D65:H65"/>
    <mergeCell ref="K66:N66"/>
    <mergeCell ref="O66:R66"/>
    <mergeCell ref="S66:V66"/>
    <mergeCell ref="W66:AC66"/>
    <mergeCell ref="AD66:AH66"/>
  </mergeCells>
  <printOptions horizontalCentered="1"/>
  <pageMargins left="0" right="0" top="0.5" bottom="0" header="0.51180555555555596" footer="0.51180555555555596"/>
  <pageSetup paperSize="9" scale="67" firstPageNumber="0" orientation="portrait" horizontalDpi="300" verticalDpi="3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113"/>
  <sheetViews>
    <sheetView showGridLines="0" view="pageBreakPreview" topLeftCell="A22" zoomScaleSheetLayoutView="100" workbookViewId="0">
      <selection activeCell="AD62" sqref="AD62"/>
    </sheetView>
  </sheetViews>
  <sheetFormatPr defaultRowHeight="16.5" customHeight="1" x14ac:dyDescent="0.2"/>
  <cols>
    <col min="1" max="1" width="0.7109375" style="483" customWidth="1"/>
    <col min="2" max="2" width="3.85546875" style="483" customWidth="1"/>
    <col min="3" max="3" width="3.42578125" style="483" customWidth="1"/>
    <col min="4" max="4" width="3.5703125" style="483" customWidth="1"/>
    <col min="5" max="6" width="5.140625" style="483" customWidth="1"/>
    <col min="7" max="7" width="1.42578125" style="483" customWidth="1"/>
    <col min="8" max="8" width="3.5703125" style="483" customWidth="1"/>
    <col min="9" max="18" width="2.42578125" style="483" customWidth="1"/>
    <col min="19" max="19" width="1.42578125" style="483" customWidth="1"/>
    <col min="20" max="20" width="3.5703125" style="483" customWidth="1"/>
    <col min="21" max="21" width="3.28515625" style="483" customWidth="1"/>
    <col min="22" max="26" width="2.7109375" style="483" customWidth="1"/>
    <col min="27" max="28" width="2.42578125" style="483" customWidth="1"/>
    <col min="29" max="29" width="3.28515625" style="483" customWidth="1"/>
    <col min="30" max="34" width="2.7109375" style="483" customWidth="1"/>
    <col min="35" max="35" width="0.140625" style="483" customWidth="1"/>
    <col min="36" max="36" width="6.5703125" style="483" customWidth="1"/>
    <col min="37" max="16384" width="9.140625" style="483"/>
  </cols>
  <sheetData>
    <row r="1" spans="1:39" ht="17.25" customHeight="1" x14ac:dyDescent="0.2">
      <c r="A1" s="523"/>
      <c r="B1" s="481"/>
      <c r="C1" s="481"/>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482"/>
    </row>
    <row r="2" spans="1:39" ht="16.5" customHeight="1" x14ac:dyDescent="0.2">
      <c r="A2" s="524"/>
      <c r="B2" s="3401"/>
      <c r="C2" s="3401"/>
      <c r="D2" s="3401"/>
      <c r="E2" s="3401"/>
      <c r="F2" s="564" t="s">
        <v>766</v>
      </c>
      <c r="G2" s="525"/>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H2" s="564"/>
      <c r="AI2" s="564"/>
      <c r="AJ2" s="526"/>
    </row>
    <row r="3" spans="1:39" ht="16.5" customHeight="1" x14ac:dyDescent="0.2">
      <c r="A3" s="487"/>
      <c r="B3" s="3597"/>
      <c r="C3" s="3597"/>
      <c r="D3" s="3597"/>
      <c r="E3" s="3597"/>
      <c r="F3" s="568" t="s">
        <v>429</v>
      </c>
      <c r="G3" s="527"/>
      <c r="I3" s="568"/>
      <c r="J3" s="568"/>
      <c r="K3" s="568"/>
      <c r="L3" s="568"/>
      <c r="M3" s="568"/>
      <c r="N3" s="568"/>
      <c r="O3" s="568"/>
      <c r="P3" s="568"/>
      <c r="Q3" s="568"/>
      <c r="R3" s="568"/>
      <c r="S3" s="568"/>
      <c r="T3" s="568"/>
      <c r="U3" s="568"/>
      <c r="V3" s="568"/>
      <c r="W3" s="568"/>
      <c r="X3" s="568"/>
      <c r="Y3" s="568"/>
      <c r="Z3" s="568"/>
      <c r="AA3" s="568"/>
      <c r="AB3" s="568"/>
      <c r="AC3" s="568"/>
      <c r="AD3" s="568"/>
      <c r="AE3" s="568"/>
      <c r="AF3" s="568"/>
      <c r="AG3" s="568"/>
      <c r="AH3" s="568"/>
      <c r="AI3" s="568"/>
      <c r="AJ3" s="685"/>
      <c r="AK3" s="686"/>
      <c r="AL3" s="686"/>
      <c r="AM3" s="686"/>
    </row>
    <row r="4" spans="1:39" ht="16.5" customHeight="1" x14ac:dyDescent="0.2">
      <c r="A4" s="487"/>
      <c r="B4" s="763"/>
      <c r="C4" s="763"/>
      <c r="D4" s="763"/>
      <c r="E4" s="763"/>
      <c r="F4" s="764"/>
      <c r="G4" s="527"/>
      <c r="H4" s="753"/>
      <c r="I4" s="753" t="s">
        <v>242</v>
      </c>
      <c r="J4" s="753"/>
      <c r="K4" s="753"/>
      <c r="L4" s="753"/>
      <c r="M4" s="753"/>
      <c r="N4" s="753"/>
      <c r="O4" s="753"/>
      <c r="P4" s="753"/>
      <c r="Q4" s="1401"/>
      <c r="R4" s="1401"/>
      <c r="S4" s="753"/>
      <c r="T4" s="753"/>
      <c r="U4" s="1436"/>
      <c r="V4" s="753"/>
      <c r="W4" s="753"/>
      <c r="X4" s="753"/>
      <c r="Y4" s="753"/>
      <c r="Z4" s="753"/>
      <c r="AA4" s="753"/>
      <c r="AB4" s="753"/>
      <c r="AC4" s="753"/>
      <c r="AD4" s="753"/>
      <c r="AE4" s="753"/>
      <c r="AF4" s="753"/>
      <c r="AG4" s="753"/>
      <c r="AH4" s="753"/>
      <c r="AI4" s="753"/>
      <c r="AJ4" s="685"/>
      <c r="AK4" s="686"/>
      <c r="AL4" s="686"/>
      <c r="AM4" s="686"/>
    </row>
    <row r="5" spans="1:39" ht="6.75" customHeight="1" x14ac:dyDescent="0.2">
      <c r="A5" s="487"/>
      <c r="B5" s="488"/>
      <c r="C5" s="489"/>
      <c r="D5" s="489"/>
      <c r="E5" s="504"/>
      <c r="F5" s="504"/>
      <c r="G5" s="528"/>
      <c r="H5" s="528"/>
      <c r="I5" s="528"/>
      <c r="J5" s="528"/>
      <c r="K5" s="528"/>
      <c r="L5" s="528"/>
      <c r="M5" s="528"/>
      <c r="N5" s="528"/>
      <c r="O5" s="528"/>
      <c r="P5" s="528"/>
      <c r="Q5" s="528"/>
      <c r="R5" s="528"/>
      <c r="S5" s="528"/>
      <c r="T5" s="528"/>
      <c r="U5" s="528"/>
      <c r="V5" s="528"/>
      <c r="W5" s="528"/>
      <c r="X5" s="528"/>
      <c r="Y5" s="528"/>
      <c r="Z5" s="528"/>
      <c r="AA5" s="528"/>
      <c r="AB5" s="528"/>
      <c r="AC5" s="528"/>
      <c r="AD5" s="528"/>
      <c r="AE5" s="528"/>
      <c r="AF5" s="528"/>
      <c r="AG5" s="528"/>
      <c r="AH5" s="528"/>
      <c r="AI5" s="528"/>
      <c r="AJ5" s="529"/>
    </row>
    <row r="6" spans="1:39" ht="10.5" customHeight="1" x14ac:dyDescent="0.2">
      <c r="A6" s="530"/>
      <c r="B6" s="531"/>
      <c r="C6" s="3598" t="s">
        <v>473</v>
      </c>
      <c r="D6" s="3598"/>
      <c r="E6" s="3598"/>
      <c r="F6" s="532"/>
      <c r="G6" s="533"/>
      <c r="H6" s="533"/>
      <c r="I6" s="533"/>
      <c r="J6" s="533"/>
      <c r="K6" s="533"/>
      <c r="L6" s="533"/>
      <c r="M6" s="533"/>
      <c r="N6" s="533"/>
      <c r="O6" s="533"/>
      <c r="P6" s="533"/>
      <c r="Q6" s="533"/>
      <c r="R6" s="533"/>
      <c r="S6" s="533"/>
      <c r="T6" s="3600" t="s">
        <v>768</v>
      </c>
      <c r="U6" s="3600"/>
      <c r="V6" s="3600"/>
      <c r="W6" s="3600"/>
      <c r="X6" s="3600"/>
      <c r="Y6" s="3600"/>
      <c r="Z6" s="3600"/>
      <c r="AA6" s="3600"/>
      <c r="AB6" s="3600"/>
      <c r="AC6" s="3600"/>
      <c r="AD6" s="3600"/>
      <c r="AE6" s="3600"/>
      <c r="AF6" s="3600"/>
      <c r="AG6" s="3600"/>
      <c r="AH6" s="3600"/>
      <c r="AI6" s="3600"/>
      <c r="AJ6" s="3601"/>
      <c r="AL6" s="483" t="s">
        <v>242</v>
      </c>
    </row>
    <row r="7" spans="1:39" ht="12" customHeight="1" x14ac:dyDescent="0.2">
      <c r="A7" s="530"/>
      <c r="B7" s="531"/>
      <c r="C7" s="3598"/>
      <c r="D7" s="3598"/>
      <c r="E7" s="3598"/>
      <c r="F7" s="531"/>
      <c r="G7" s="531"/>
      <c r="H7" s="531"/>
      <c r="I7" s="531"/>
      <c r="J7" s="531"/>
      <c r="K7" s="531"/>
      <c r="L7" s="531"/>
      <c r="M7" s="531"/>
      <c r="N7" s="531"/>
      <c r="O7" s="531"/>
      <c r="P7" s="531"/>
      <c r="Q7" s="531"/>
      <c r="R7" s="531"/>
      <c r="T7" s="3580" t="s">
        <v>767</v>
      </c>
      <c r="U7" s="3580"/>
      <c r="V7" s="3580"/>
      <c r="W7" s="3580"/>
      <c r="X7" s="3580"/>
      <c r="Y7" s="3580"/>
      <c r="Z7" s="3580"/>
      <c r="AA7" s="3580"/>
      <c r="AB7" s="3580"/>
      <c r="AC7" s="3580"/>
      <c r="AD7" s="3580"/>
      <c r="AE7" s="3580"/>
      <c r="AF7" s="3580"/>
      <c r="AG7" s="3580"/>
      <c r="AH7" s="3580"/>
      <c r="AI7" s="3580"/>
      <c r="AJ7" s="3581"/>
    </row>
    <row r="8" spans="1:39" ht="5.25" customHeight="1" x14ac:dyDescent="0.2">
      <c r="A8" s="530"/>
      <c r="B8" s="531"/>
      <c r="C8" s="531"/>
      <c r="D8" s="531"/>
      <c r="E8" s="531"/>
      <c r="F8" s="531"/>
      <c r="G8" s="531"/>
      <c r="H8" s="531"/>
      <c r="I8" s="531"/>
      <c r="J8" s="531"/>
      <c r="K8" s="531"/>
      <c r="L8" s="531"/>
      <c r="M8" s="531"/>
      <c r="N8" s="531"/>
      <c r="O8" s="531"/>
      <c r="P8" s="531"/>
      <c r="Q8" s="531"/>
      <c r="R8" s="531"/>
      <c r="S8" s="531"/>
      <c r="T8" s="531"/>
      <c r="U8" s="1437"/>
      <c r="V8" s="518"/>
      <c r="W8" s="518"/>
      <c r="X8" s="518"/>
      <c r="Y8" s="518"/>
      <c r="Z8" s="518"/>
      <c r="AA8" s="518"/>
      <c r="AB8" s="518"/>
      <c r="AC8" s="518"/>
      <c r="AD8" s="518"/>
      <c r="AE8" s="518"/>
      <c r="AF8" s="518"/>
      <c r="AG8" s="518"/>
      <c r="AH8" s="518"/>
      <c r="AI8" s="518"/>
      <c r="AJ8" s="534"/>
    </row>
    <row r="9" spans="1:39" ht="9.9499999999999993" customHeight="1" x14ac:dyDescent="0.2">
      <c r="A9" s="530"/>
      <c r="B9" s="531"/>
      <c r="C9" s="531"/>
      <c r="D9" s="531"/>
      <c r="E9" s="531"/>
      <c r="F9" s="531"/>
      <c r="G9" s="531"/>
      <c r="H9" s="531"/>
      <c r="I9" s="531"/>
      <c r="J9" s="531"/>
      <c r="K9" s="531"/>
      <c r="L9" s="531"/>
      <c r="M9" s="531"/>
      <c r="N9" s="531"/>
      <c r="O9" s="531"/>
      <c r="P9" s="531"/>
      <c r="Q9" s="531"/>
      <c r="R9" s="531"/>
      <c r="S9" s="531"/>
      <c r="T9" s="531"/>
      <c r="U9" s="535"/>
      <c r="V9" s="3437" t="s">
        <v>430</v>
      </c>
      <c r="W9" s="3437"/>
      <c r="X9" s="3437"/>
      <c r="Y9" s="3437"/>
      <c r="Z9" s="3437"/>
      <c r="AA9" s="536"/>
      <c r="AB9" s="536"/>
      <c r="AC9" s="536"/>
      <c r="AD9" s="3381" t="s">
        <v>431</v>
      </c>
      <c r="AE9" s="3381"/>
      <c r="AF9" s="3381"/>
      <c r="AG9" s="3381"/>
      <c r="AH9" s="3381"/>
      <c r="AI9" s="538"/>
      <c r="AJ9" s="539"/>
    </row>
    <row r="10" spans="1:39" ht="9.9499999999999993" customHeight="1" x14ac:dyDescent="0.2">
      <c r="A10" s="530"/>
      <c r="B10" s="531"/>
      <c r="C10" s="531"/>
      <c r="D10" s="531"/>
      <c r="E10" s="531"/>
      <c r="F10" s="531"/>
      <c r="G10" s="531"/>
      <c r="H10" s="531"/>
      <c r="I10" s="531"/>
      <c r="J10" s="531"/>
      <c r="K10" s="531"/>
      <c r="L10" s="531"/>
      <c r="M10" s="531"/>
      <c r="N10" s="531"/>
      <c r="O10" s="531"/>
      <c r="P10" s="531"/>
      <c r="Q10" s="531"/>
      <c r="R10" s="531"/>
      <c r="S10" s="531"/>
      <c r="T10" s="531"/>
      <c r="U10" s="556"/>
      <c r="V10" s="3585" t="s">
        <v>432</v>
      </c>
      <c r="W10" s="3585"/>
      <c r="X10" s="3585"/>
      <c r="Y10" s="3585"/>
      <c r="Z10" s="3585"/>
      <c r="AA10" s="541"/>
      <c r="AB10" s="541"/>
      <c r="AC10" s="541"/>
      <c r="AD10" s="3585" t="s">
        <v>433</v>
      </c>
      <c r="AE10" s="3585"/>
      <c r="AF10" s="3585"/>
      <c r="AG10" s="3585"/>
      <c r="AH10" s="3585"/>
      <c r="AI10" s="540"/>
      <c r="AJ10" s="542"/>
    </row>
    <row r="11" spans="1:39" ht="9.9499999999999993" customHeight="1" x14ac:dyDescent="0.2">
      <c r="A11" s="530"/>
      <c r="B11" s="531"/>
      <c r="C11" s="531"/>
      <c r="D11" s="531"/>
      <c r="E11" s="531"/>
      <c r="F11" s="531"/>
      <c r="G11" s="531"/>
      <c r="H11" s="531"/>
      <c r="I11" s="531"/>
      <c r="J11" s="531"/>
      <c r="K11" s="531"/>
      <c r="L11" s="531"/>
      <c r="M11" s="531"/>
      <c r="N11" s="531"/>
      <c r="O11" s="531"/>
      <c r="P11" s="531"/>
      <c r="Q11" s="531"/>
      <c r="R11" s="531"/>
      <c r="S11" s="531"/>
      <c r="T11" s="531"/>
      <c r="U11" s="492"/>
      <c r="V11" s="541"/>
      <c r="W11" s="541"/>
      <c r="X11" s="537"/>
      <c r="Y11" s="537"/>
      <c r="Z11" s="537" t="s">
        <v>106</v>
      </c>
      <c r="AA11" s="537"/>
      <c r="AB11" s="537"/>
      <c r="AC11" s="537"/>
      <c r="AD11" s="531"/>
      <c r="AE11" s="541"/>
      <c r="AF11" s="541"/>
      <c r="AG11" s="537"/>
      <c r="AH11" s="537" t="s">
        <v>107</v>
      </c>
      <c r="AI11" s="541"/>
      <c r="AJ11" s="543"/>
    </row>
    <row r="12" spans="1:39" ht="9.9499999999999993" customHeight="1" x14ac:dyDescent="0.2">
      <c r="A12" s="530"/>
      <c r="B12" s="544">
        <v>6.1</v>
      </c>
      <c r="C12" s="533" t="s">
        <v>434</v>
      </c>
      <c r="D12" s="533"/>
      <c r="E12" s="533"/>
      <c r="F12" s="533"/>
      <c r="G12" s="531"/>
      <c r="H12" s="531"/>
      <c r="I12" s="531"/>
      <c r="J12" s="531"/>
      <c r="K12" s="531"/>
      <c r="L12" s="531"/>
      <c r="M12" s="531"/>
      <c r="N12" s="531"/>
      <c r="O12" s="531"/>
      <c r="P12" s="531"/>
      <c r="Q12" s="531"/>
      <c r="R12" s="531"/>
      <c r="S12" s="531"/>
      <c r="T12" s="528"/>
      <c r="U12" s="545" t="s">
        <v>93</v>
      </c>
      <c r="V12" s="3583"/>
      <c r="W12" s="3583"/>
      <c r="X12" s="3583"/>
      <c r="Y12" s="3583"/>
      <c r="Z12" s="3583"/>
      <c r="AA12" s="528"/>
      <c r="AB12" s="3599"/>
      <c r="AC12" s="545" t="s">
        <v>93</v>
      </c>
      <c r="AD12" s="3583"/>
      <c r="AE12" s="3583"/>
      <c r="AF12" s="3583"/>
      <c r="AG12" s="3583"/>
      <c r="AH12" s="3583"/>
      <c r="AI12" s="546"/>
      <c r="AJ12" s="547"/>
    </row>
    <row r="13" spans="1:39" ht="9.9499999999999993" customHeight="1" x14ac:dyDescent="0.2">
      <c r="A13" s="530"/>
      <c r="B13" s="531"/>
      <c r="C13" s="548" t="s">
        <v>435</v>
      </c>
      <c r="D13" s="548"/>
      <c r="E13" s="531"/>
      <c r="F13" s="531"/>
      <c r="G13" s="531"/>
      <c r="H13" s="531"/>
      <c r="I13" s="531"/>
      <c r="J13" s="531"/>
      <c r="K13" s="531"/>
      <c r="L13" s="531"/>
      <c r="M13" s="531"/>
      <c r="N13" s="531"/>
      <c r="O13" s="531"/>
      <c r="P13" s="531"/>
      <c r="Q13" s="531"/>
      <c r="R13" s="531"/>
      <c r="S13" s="531"/>
      <c r="T13" s="531"/>
      <c r="U13" s="528"/>
      <c r="V13" s="3583"/>
      <c r="W13" s="3583"/>
      <c r="X13" s="3583"/>
      <c r="Y13" s="3583"/>
      <c r="Z13" s="3583"/>
      <c r="AA13" s="549"/>
      <c r="AB13" s="3599"/>
      <c r="AC13" s="528"/>
      <c r="AD13" s="3583"/>
      <c r="AE13" s="3583"/>
      <c r="AF13" s="3583"/>
      <c r="AG13" s="3583"/>
      <c r="AH13" s="3583"/>
      <c r="AI13" s="546"/>
      <c r="AJ13" s="547"/>
    </row>
    <row r="14" spans="1:39" ht="15" customHeight="1" x14ac:dyDescent="0.2">
      <c r="A14" s="530"/>
      <c r="B14" s="531"/>
      <c r="C14" s="531"/>
      <c r="D14" s="531"/>
      <c r="E14" s="531"/>
      <c r="F14" s="531"/>
      <c r="G14" s="531"/>
      <c r="H14" s="531"/>
      <c r="I14" s="531"/>
      <c r="J14" s="531"/>
      <c r="K14" s="531"/>
      <c r="L14" s="531"/>
      <c r="M14" s="531"/>
      <c r="N14" s="531"/>
      <c r="O14" s="531"/>
      <c r="P14" s="531"/>
      <c r="Q14" s="531"/>
      <c r="R14" s="531"/>
      <c r="S14" s="531"/>
      <c r="T14" s="531"/>
      <c r="U14" s="531"/>
      <c r="V14" s="550"/>
      <c r="W14" s="545"/>
      <c r="X14" s="545"/>
      <c r="Y14" s="545"/>
      <c r="Z14" s="545"/>
      <c r="AA14" s="533"/>
      <c r="AB14" s="533"/>
      <c r="AC14" s="531"/>
      <c r="AD14" s="550"/>
      <c r="AE14" s="550"/>
      <c r="AF14" s="550"/>
      <c r="AG14" s="545"/>
      <c r="AH14" s="545"/>
      <c r="AI14" s="533"/>
      <c r="AJ14" s="551"/>
    </row>
    <row r="15" spans="1:39" ht="9.9499999999999993" customHeight="1" x14ac:dyDescent="0.2">
      <c r="A15" s="530"/>
      <c r="B15" s="544">
        <v>6.2</v>
      </c>
      <c r="C15" s="552" t="s">
        <v>436</v>
      </c>
      <c r="D15" s="552"/>
      <c r="E15" s="531"/>
      <c r="F15" s="531"/>
      <c r="G15" s="533"/>
      <c r="H15" s="533"/>
      <c r="I15" s="533"/>
      <c r="J15" s="533"/>
      <c r="K15" s="533"/>
      <c r="L15" s="533"/>
      <c r="M15" s="533"/>
      <c r="N15" s="533"/>
      <c r="O15" s="533"/>
      <c r="P15" s="533"/>
      <c r="Q15" s="533"/>
      <c r="R15" s="533"/>
      <c r="S15" s="533"/>
      <c r="T15" s="528"/>
      <c r="U15" s="545"/>
      <c r="V15" s="1435"/>
      <c r="W15" s="1435"/>
      <c r="X15" s="1435"/>
      <c r="Y15" s="1435"/>
      <c r="Z15" s="1435"/>
      <c r="AA15" s="1400"/>
      <c r="AB15" s="3586"/>
      <c r="AC15" s="545"/>
      <c r="AD15" s="1435"/>
      <c r="AE15" s="1435"/>
      <c r="AF15" s="1435"/>
      <c r="AG15" s="1435"/>
      <c r="AH15" s="1435"/>
      <c r="AI15" s="546"/>
      <c r="AJ15" s="547"/>
    </row>
    <row r="16" spans="1:39" ht="9.9499999999999993" customHeight="1" x14ac:dyDescent="0.2">
      <c r="A16" s="530"/>
      <c r="B16" s="533"/>
      <c r="C16" s="553" t="s">
        <v>781</v>
      </c>
      <c r="D16" s="552"/>
      <c r="E16" s="531"/>
      <c r="F16" s="531"/>
      <c r="G16" s="548"/>
      <c r="H16" s="548"/>
      <c r="I16" s="548"/>
      <c r="J16" s="548"/>
      <c r="K16" s="548"/>
      <c r="L16" s="548"/>
      <c r="M16" s="548"/>
      <c r="N16" s="548"/>
      <c r="O16" s="548"/>
      <c r="P16" s="548"/>
      <c r="Q16" s="548"/>
      <c r="R16" s="548"/>
      <c r="S16" s="548"/>
      <c r="T16" s="554"/>
      <c r="U16" s="528"/>
      <c r="V16" s="1435"/>
      <c r="W16" s="1435"/>
      <c r="X16" s="1435"/>
      <c r="Y16" s="1435"/>
      <c r="Z16" s="1435"/>
      <c r="AA16" s="1400"/>
      <c r="AB16" s="3586"/>
      <c r="AC16" s="528"/>
      <c r="AD16" s="1435"/>
      <c r="AE16" s="1435"/>
      <c r="AF16" s="1435"/>
      <c r="AG16" s="1435"/>
      <c r="AH16" s="1435"/>
      <c r="AI16" s="546"/>
      <c r="AJ16" s="547"/>
    </row>
    <row r="17" spans="1:36" ht="9.9499999999999993" customHeight="1" x14ac:dyDescent="0.2">
      <c r="A17" s="530"/>
      <c r="B17" s="555"/>
      <c r="C17" s="531"/>
      <c r="D17" s="531"/>
      <c r="E17" s="531"/>
      <c r="F17" s="531"/>
      <c r="G17" s="531"/>
      <c r="H17" s="531"/>
      <c r="I17" s="531"/>
      <c r="J17" s="531"/>
      <c r="K17" s="531"/>
      <c r="L17" s="531"/>
      <c r="M17" s="531"/>
      <c r="N17" s="531"/>
      <c r="O17" s="531"/>
      <c r="P17" s="531"/>
      <c r="Q17" s="531"/>
      <c r="R17" s="531"/>
      <c r="S17" s="531"/>
      <c r="T17" s="554"/>
      <c r="U17" s="531"/>
      <c r="V17" s="550"/>
      <c r="W17" s="550"/>
      <c r="X17" s="550"/>
      <c r="Y17" s="550"/>
      <c r="Z17" s="550"/>
      <c r="AA17" s="556"/>
      <c r="AB17" s="556"/>
      <c r="AC17" s="531"/>
      <c r="AD17" s="557"/>
      <c r="AE17" s="550"/>
      <c r="AF17" s="550"/>
      <c r="AG17" s="545"/>
      <c r="AH17" s="545"/>
      <c r="AI17" s="538"/>
      <c r="AJ17" s="539"/>
    </row>
    <row r="18" spans="1:36" ht="9.9499999999999993" customHeight="1" x14ac:dyDescent="0.2">
      <c r="A18" s="1434"/>
      <c r="B18" s="555"/>
      <c r="C18" s="531" t="s">
        <v>81</v>
      </c>
      <c r="D18" s="552" t="s">
        <v>739</v>
      </c>
      <c r="E18" s="531"/>
      <c r="F18" s="531"/>
      <c r="G18" s="531"/>
      <c r="H18" s="531"/>
      <c r="I18" s="531"/>
      <c r="J18" s="531"/>
      <c r="K18" s="531"/>
      <c r="L18" s="531"/>
      <c r="M18" s="531"/>
      <c r="N18" s="531"/>
      <c r="O18" s="531"/>
      <c r="P18" s="531"/>
      <c r="Q18" s="531"/>
      <c r="R18" s="531"/>
      <c r="S18" s="531"/>
      <c r="T18" s="528"/>
      <c r="U18" s="3582">
        <v>31</v>
      </c>
      <c r="V18" s="3583"/>
      <c r="W18" s="3583"/>
      <c r="X18" s="3583"/>
      <c r="Y18" s="3583"/>
      <c r="Z18" s="3583"/>
      <c r="AA18" s="1400"/>
      <c r="AB18" s="3586"/>
      <c r="AC18" s="3582">
        <v>31</v>
      </c>
      <c r="AD18" s="3583"/>
      <c r="AE18" s="3583"/>
      <c r="AF18" s="3583"/>
      <c r="AG18" s="3583"/>
      <c r="AH18" s="3583"/>
      <c r="AI18" s="1404"/>
      <c r="AJ18" s="547"/>
    </row>
    <row r="19" spans="1:36" ht="9.9499999999999993" customHeight="1" x14ac:dyDescent="0.2">
      <c r="A19" s="1434"/>
      <c r="B19" s="555"/>
      <c r="C19" s="531"/>
      <c r="D19" s="553" t="s">
        <v>740</v>
      </c>
      <c r="E19" s="531"/>
      <c r="F19" s="531"/>
      <c r="G19" s="531"/>
      <c r="H19" s="531"/>
      <c r="I19" s="531"/>
      <c r="J19" s="531"/>
      <c r="K19" s="531"/>
      <c r="L19" s="531"/>
      <c r="M19" s="531"/>
      <c r="N19" s="531"/>
      <c r="O19" s="531"/>
      <c r="P19" s="531"/>
      <c r="Q19" s="531"/>
      <c r="R19" s="531"/>
      <c r="S19" s="531"/>
      <c r="T19" s="554"/>
      <c r="U19" s="3582"/>
      <c r="V19" s="3583"/>
      <c r="W19" s="3583"/>
      <c r="X19" s="3583"/>
      <c r="Y19" s="3583"/>
      <c r="Z19" s="3583"/>
      <c r="AA19" s="1400"/>
      <c r="AB19" s="3586"/>
      <c r="AC19" s="3582"/>
      <c r="AD19" s="3583"/>
      <c r="AE19" s="3583"/>
      <c r="AF19" s="3583"/>
      <c r="AG19" s="3583"/>
      <c r="AH19" s="3583"/>
      <c r="AI19" s="1404"/>
      <c r="AJ19" s="547"/>
    </row>
    <row r="20" spans="1:36" ht="9.9499999999999993" customHeight="1" x14ac:dyDescent="0.2">
      <c r="A20" s="1434"/>
      <c r="B20" s="555"/>
      <c r="C20" s="531"/>
      <c r="D20" s="531"/>
      <c r="E20" s="531"/>
      <c r="F20" s="531"/>
      <c r="G20" s="531"/>
      <c r="H20" s="531"/>
      <c r="I20" s="531"/>
      <c r="J20" s="531"/>
      <c r="K20" s="531"/>
      <c r="L20" s="531"/>
      <c r="M20" s="531"/>
      <c r="N20" s="531"/>
      <c r="O20" s="531"/>
      <c r="P20" s="531"/>
      <c r="Q20" s="531"/>
      <c r="R20" s="531"/>
      <c r="S20" s="531"/>
      <c r="T20" s="554"/>
      <c r="U20" s="531"/>
      <c r="V20" s="550"/>
      <c r="W20" s="550"/>
      <c r="X20" s="550"/>
      <c r="Y20" s="550"/>
      <c r="Z20" s="550"/>
      <c r="AA20" s="556"/>
      <c r="AB20" s="556"/>
      <c r="AC20" s="531"/>
      <c r="AD20" s="557"/>
      <c r="AE20" s="550"/>
      <c r="AF20" s="550"/>
      <c r="AG20" s="545"/>
      <c r="AH20" s="545"/>
      <c r="AI20" s="538"/>
      <c r="AJ20" s="539"/>
    </row>
    <row r="21" spans="1:36" ht="9.9499999999999993" customHeight="1" x14ac:dyDescent="0.2">
      <c r="A21" s="1434"/>
      <c r="B21" s="555"/>
      <c r="C21" s="531" t="s">
        <v>82</v>
      </c>
      <c r="D21" s="552" t="s">
        <v>741</v>
      </c>
      <c r="E21" s="531"/>
      <c r="F21" s="531"/>
      <c r="G21" s="531"/>
      <c r="H21" s="531"/>
      <c r="I21" s="531"/>
      <c r="J21" s="531"/>
      <c r="K21" s="531"/>
      <c r="L21" s="531"/>
      <c r="M21" s="531"/>
      <c r="N21" s="531"/>
      <c r="O21" s="531"/>
      <c r="P21" s="531"/>
      <c r="Q21" s="531"/>
      <c r="R21" s="531"/>
      <c r="S21" s="531"/>
      <c r="T21" s="528"/>
      <c r="U21" s="3582">
        <v>32</v>
      </c>
      <c r="V21" s="3583"/>
      <c r="W21" s="3583"/>
      <c r="X21" s="3583"/>
      <c r="Y21" s="3583"/>
      <c r="Z21" s="3583"/>
      <c r="AA21" s="1400"/>
      <c r="AB21" s="3586"/>
      <c r="AC21" s="3582">
        <v>32</v>
      </c>
      <c r="AD21" s="3583"/>
      <c r="AE21" s="3583"/>
      <c r="AF21" s="3583"/>
      <c r="AG21" s="3583"/>
      <c r="AH21" s="3583"/>
      <c r="AI21" s="1404"/>
      <c r="AJ21" s="547"/>
    </row>
    <row r="22" spans="1:36" ht="9.9499999999999993" customHeight="1" x14ac:dyDescent="0.2">
      <c r="A22" s="1434"/>
      <c r="B22" s="555"/>
      <c r="C22" s="531"/>
      <c r="D22" s="553" t="s">
        <v>742</v>
      </c>
      <c r="E22" s="531"/>
      <c r="F22" s="531"/>
      <c r="G22" s="531"/>
      <c r="H22" s="531"/>
      <c r="I22" s="531"/>
      <c r="J22" s="531"/>
      <c r="K22" s="531"/>
      <c r="L22" s="531"/>
      <c r="M22" s="531"/>
      <c r="N22" s="531"/>
      <c r="O22" s="531"/>
      <c r="P22" s="531"/>
      <c r="Q22" s="531"/>
      <c r="R22" s="531"/>
      <c r="S22" s="531"/>
      <c r="T22" s="554"/>
      <c r="U22" s="3582"/>
      <c r="V22" s="3583"/>
      <c r="W22" s="3583"/>
      <c r="X22" s="3583"/>
      <c r="Y22" s="3583"/>
      <c r="Z22" s="3583"/>
      <c r="AA22" s="1400"/>
      <c r="AB22" s="3586"/>
      <c r="AC22" s="3582"/>
      <c r="AD22" s="3583"/>
      <c r="AE22" s="3583"/>
      <c r="AF22" s="3583"/>
      <c r="AG22" s="3583"/>
      <c r="AH22" s="3583"/>
      <c r="AI22" s="1404"/>
      <c r="AJ22" s="547"/>
    </row>
    <row r="23" spans="1:36" ht="15" customHeight="1" x14ac:dyDescent="0.2">
      <c r="A23" s="1434"/>
      <c r="B23" s="555"/>
      <c r="C23" s="531"/>
      <c r="D23" s="531"/>
      <c r="E23" s="531"/>
      <c r="F23" s="531"/>
      <c r="G23" s="531"/>
      <c r="H23" s="531"/>
      <c r="I23" s="531"/>
      <c r="J23" s="531"/>
      <c r="K23" s="531"/>
      <c r="L23" s="531"/>
      <c r="M23" s="531"/>
      <c r="N23" s="531"/>
      <c r="O23" s="531"/>
      <c r="P23" s="531"/>
      <c r="Q23" s="531"/>
      <c r="R23" s="531"/>
      <c r="S23" s="531"/>
      <c r="T23" s="554"/>
      <c r="U23" s="531"/>
      <c r="V23" s="550"/>
      <c r="W23" s="550"/>
      <c r="X23" s="550"/>
      <c r="Y23" s="550"/>
      <c r="Z23" s="550"/>
      <c r="AA23" s="556"/>
      <c r="AB23" s="556"/>
      <c r="AC23" s="531"/>
      <c r="AD23" s="557"/>
      <c r="AE23" s="550"/>
      <c r="AF23" s="550"/>
      <c r="AG23" s="545"/>
      <c r="AH23" s="545"/>
      <c r="AI23" s="538"/>
      <c r="AJ23" s="539"/>
    </row>
    <row r="24" spans="1:36" ht="9.9499999999999993" customHeight="1" x14ac:dyDescent="0.2">
      <c r="A24" s="530"/>
      <c r="B24" s="544">
        <v>6.3</v>
      </c>
      <c r="C24" s="552" t="s">
        <v>743</v>
      </c>
      <c r="D24" s="552"/>
      <c r="E24" s="531"/>
      <c r="F24" s="531"/>
      <c r="G24" s="533"/>
      <c r="H24" s="533"/>
      <c r="I24" s="533"/>
      <c r="J24" s="533"/>
      <c r="K24" s="533"/>
      <c r="L24" s="533"/>
      <c r="M24" s="533"/>
      <c r="N24" s="533"/>
      <c r="O24" s="533"/>
      <c r="P24" s="533"/>
      <c r="Q24" s="533"/>
      <c r="R24" s="533"/>
      <c r="S24" s="533"/>
      <c r="T24" s="528"/>
      <c r="U24" s="545"/>
      <c r="V24" s="3584"/>
      <c r="W24" s="3584"/>
      <c r="X24" s="3584"/>
      <c r="Y24" s="3584"/>
      <c r="Z24" s="3584"/>
      <c r="AA24" s="1400"/>
      <c r="AB24" s="3586"/>
      <c r="AC24" s="545"/>
      <c r="AD24" s="3584"/>
      <c r="AE24" s="3584"/>
      <c r="AF24" s="3584"/>
      <c r="AG24" s="3584"/>
      <c r="AH24" s="3584"/>
      <c r="AI24" s="546"/>
      <c r="AJ24" s="547"/>
    </row>
    <row r="25" spans="1:36" ht="9.9499999999999993" customHeight="1" x14ac:dyDescent="0.2">
      <c r="A25" s="530"/>
      <c r="B25" s="555"/>
      <c r="C25" s="553" t="s">
        <v>743</v>
      </c>
      <c r="D25" s="553"/>
      <c r="E25" s="531"/>
      <c r="F25" s="531"/>
      <c r="G25" s="548"/>
      <c r="H25" s="548"/>
      <c r="I25" s="548"/>
      <c r="J25" s="548"/>
      <c r="K25" s="548"/>
      <c r="L25" s="548"/>
      <c r="M25" s="548"/>
      <c r="N25" s="548"/>
      <c r="O25" s="548"/>
      <c r="P25" s="548"/>
      <c r="Q25" s="548"/>
      <c r="R25" s="548"/>
      <c r="S25" s="548"/>
      <c r="T25" s="554"/>
      <c r="U25" s="528"/>
      <c r="V25" s="3584"/>
      <c r="W25" s="3584"/>
      <c r="X25" s="3584"/>
      <c r="Y25" s="3584"/>
      <c r="Z25" s="3584"/>
      <c r="AA25" s="1400"/>
      <c r="AB25" s="3586"/>
      <c r="AC25" s="528"/>
      <c r="AD25" s="3584"/>
      <c r="AE25" s="3584"/>
      <c r="AF25" s="3584"/>
      <c r="AG25" s="3584"/>
      <c r="AH25" s="3584"/>
      <c r="AI25" s="546"/>
      <c r="AJ25" s="547"/>
    </row>
    <row r="26" spans="1:36" ht="9.9499999999999993" customHeight="1" x14ac:dyDescent="0.2">
      <c r="A26" s="530"/>
      <c r="B26" s="555"/>
      <c r="C26" s="531"/>
      <c r="D26" s="531"/>
      <c r="E26" s="533"/>
      <c r="F26" s="533"/>
      <c r="G26" s="533"/>
      <c r="H26" s="533"/>
      <c r="I26" s="533"/>
      <c r="J26" s="533"/>
      <c r="K26" s="533"/>
      <c r="L26" s="533"/>
      <c r="M26" s="533"/>
      <c r="N26" s="533"/>
      <c r="O26" s="533"/>
      <c r="P26" s="533"/>
      <c r="Q26" s="533"/>
      <c r="R26" s="533"/>
      <c r="S26" s="533"/>
      <c r="T26" s="554"/>
      <c r="U26" s="531"/>
      <c r="V26" s="550"/>
      <c r="W26" s="550"/>
      <c r="X26" s="550"/>
      <c r="Y26" s="550"/>
      <c r="Z26" s="550"/>
      <c r="AA26" s="556"/>
      <c r="AB26" s="556"/>
      <c r="AC26" s="531"/>
      <c r="AD26" s="557"/>
      <c r="AE26" s="550"/>
      <c r="AF26" s="550"/>
      <c r="AG26" s="545"/>
      <c r="AH26" s="545"/>
      <c r="AI26" s="538"/>
      <c r="AJ26" s="539"/>
    </row>
    <row r="27" spans="1:36" ht="9.9499999999999993" customHeight="1" x14ac:dyDescent="0.2">
      <c r="A27" s="1434"/>
      <c r="B27" s="555"/>
      <c r="C27" s="531" t="s">
        <v>81</v>
      </c>
      <c r="D27" s="552" t="s">
        <v>739</v>
      </c>
      <c r="E27" s="531"/>
      <c r="F27" s="533"/>
      <c r="G27" s="533"/>
      <c r="H27" s="533"/>
      <c r="I27" s="533"/>
      <c r="J27" s="533"/>
      <c r="K27" s="533"/>
      <c r="L27" s="533"/>
      <c r="M27" s="533"/>
      <c r="N27" s="533"/>
      <c r="O27" s="533"/>
      <c r="P27" s="533"/>
      <c r="Q27" s="533"/>
      <c r="R27" s="533"/>
      <c r="S27" s="533"/>
      <c r="T27" s="554"/>
      <c r="U27" s="3582">
        <v>33</v>
      </c>
      <c r="V27" s="3583"/>
      <c r="W27" s="3583"/>
      <c r="X27" s="3583"/>
      <c r="Y27" s="3583"/>
      <c r="Z27" s="3583"/>
      <c r="AA27" s="1400"/>
      <c r="AB27" s="3586"/>
      <c r="AC27" s="3582">
        <v>33</v>
      </c>
      <c r="AD27" s="3583"/>
      <c r="AE27" s="3583"/>
      <c r="AF27" s="3583"/>
      <c r="AG27" s="3583"/>
      <c r="AH27" s="3583"/>
      <c r="AI27" s="538"/>
      <c r="AJ27" s="539"/>
    </row>
    <row r="28" spans="1:36" ht="9.9499999999999993" customHeight="1" x14ac:dyDescent="0.2">
      <c r="A28" s="1434"/>
      <c r="B28" s="555"/>
      <c r="C28" s="531"/>
      <c r="D28" s="553" t="s">
        <v>740</v>
      </c>
      <c r="E28" s="531"/>
      <c r="F28" s="533"/>
      <c r="G28" s="533"/>
      <c r="H28" s="533"/>
      <c r="I28" s="533"/>
      <c r="J28" s="533"/>
      <c r="K28" s="533"/>
      <c r="L28" s="533"/>
      <c r="M28" s="533"/>
      <c r="N28" s="533"/>
      <c r="O28" s="533"/>
      <c r="P28" s="533"/>
      <c r="Q28" s="533"/>
      <c r="R28" s="533"/>
      <c r="S28" s="533"/>
      <c r="T28" s="554"/>
      <c r="U28" s="3582"/>
      <c r="V28" s="3583"/>
      <c r="W28" s="3583"/>
      <c r="X28" s="3583"/>
      <c r="Y28" s="3583"/>
      <c r="Z28" s="3583"/>
      <c r="AA28" s="1400"/>
      <c r="AB28" s="3586"/>
      <c r="AC28" s="3582"/>
      <c r="AD28" s="3583"/>
      <c r="AE28" s="3583"/>
      <c r="AF28" s="3583"/>
      <c r="AG28" s="3583"/>
      <c r="AH28" s="3583"/>
      <c r="AI28" s="538"/>
      <c r="AJ28" s="539"/>
    </row>
    <row r="29" spans="1:36" ht="9.9499999999999993" customHeight="1" x14ac:dyDescent="0.2">
      <c r="A29" s="1434"/>
      <c r="B29" s="555"/>
      <c r="C29" s="531"/>
      <c r="D29" s="531"/>
      <c r="E29" s="531"/>
      <c r="F29" s="533"/>
      <c r="G29" s="533"/>
      <c r="H29" s="533"/>
      <c r="I29" s="533"/>
      <c r="J29" s="533"/>
      <c r="K29" s="533"/>
      <c r="L29" s="533"/>
      <c r="M29" s="533"/>
      <c r="N29" s="533"/>
      <c r="O29" s="533"/>
      <c r="P29" s="533"/>
      <c r="Q29" s="533"/>
      <c r="R29" s="533"/>
      <c r="S29" s="533"/>
      <c r="T29" s="554"/>
      <c r="U29" s="531"/>
      <c r="V29" s="550"/>
      <c r="W29" s="550"/>
      <c r="X29" s="550"/>
      <c r="Y29" s="550"/>
      <c r="Z29" s="550"/>
      <c r="AA29" s="556"/>
      <c r="AB29" s="556"/>
      <c r="AC29" s="531"/>
      <c r="AD29" s="557"/>
      <c r="AE29" s="550"/>
      <c r="AF29" s="550"/>
      <c r="AG29" s="545"/>
      <c r="AH29" s="545"/>
      <c r="AI29" s="538"/>
      <c r="AJ29" s="539"/>
    </row>
    <row r="30" spans="1:36" ht="9.9499999999999993" customHeight="1" x14ac:dyDescent="0.2">
      <c r="A30" s="1434"/>
      <c r="B30" s="555"/>
      <c r="C30" s="531" t="s">
        <v>82</v>
      </c>
      <c r="D30" s="552" t="s">
        <v>744</v>
      </c>
      <c r="E30" s="531"/>
      <c r="F30" s="533"/>
      <c r="G30" s="533"/>
      <c r="H30" s="533"/>
      <c r="I30" s="533"/>
      <c r="J30" s="533"/>
      <c r="K30" s="533"/>
      <c r="L30" s="533"/>
      <c r="M30" s="533"/>
      <c r="N30" s="533"/>
      <c r="O30" s="533"/>
      <c r="P30" s="533"/>
      <c r="Q30" s="533"/>
      <c r="R30" s="533"/>
      <c r="S30" s="533"/>
      <c r="T30" s="554"/>
      <c r="U30" s="3582">
        <v>34</v>
      </c>
      <c r="V30" s="3583"/>
      <c r="W30" s="3583"/>
      <c r="X30" s="3583"/>
      <c r="Y30" s="3583"/>
      <c r="Z30" s="3583"/>
      <c r="AA30" s="1400"/>
      <c r="AB30" s="3586"/>
      <c r="AC30" s="3582">
        <v>34</v>
      </c>
      <c r="AD30" s="3583"/>
      <c r="AE30" s="3583"/>
      <c r="AF30" s="3583"/>
      <c r="AG30" s="3583"/>
      <c r="AH30" s="3583"/>
      <c r="AI30" s="538"/>
      <c r="AJ30" s="539"/>
    </row>
    <row r="31" spans="1:36" ht="9.9499999999999993" customHeight="1" x14ac:dyDescent="0.2">
      <c r="A31" s="1434"/>
      <c r="B31" s="555"/>
      <c r="C31" s="531"/>
      <c r="D31" s="553" t="s">
        <v>745</v>
      </c>
      <c r="E31" s="531"/>
      <c r="F31" s="533"/>
      <c r="G31" s="533"/>
      <c r="H31" s="533"/>
      <c r="I31" s="533"/>
      <c r="J31" s="533"/>
      <c r="K31" s="533"/>
      <c r="L31" s="533"/>
      <c r="M31" s="533"/>
      <c r="N31" s="533"/>
      <c r="O31" s="533"/>
      <c r="P31" s="533"/>
      <c r="Q31" s="533"/>
      <c r="R31" s="533"/>
      <c r="S31" s="533"/>
      <c r="T31" s="554"/>
      <c r="U31" s="3582"/>
      <c r="V31" s="3583"/>
      <c r="W31" s="3583"/>
      <c r="X31" s="3583"/>
      <c r="Y31" s="3583"/>
      <c r="Z31" s="3583"/>
      <c r="AA31" s="1400"/>
      <c r="AB31" s="3586"/>
      <c r="AC31" s="3582"/>
      <c r="AD31" s="3583"/>
      <c r="AE31" s="3583"/>
      <c r="AF31" s="3583"/>
      <c r="AG31" s="3583"/>
      <c r="AH31" s="3583"/>
      <c r="AI31" s="538"/>
      <c r="AJ31" s="539"/>
    </row>
    <row r="32" spans="1:36" ht="15" customHeight="1" x14ac:dyDescent="0.2">
      <c r="A32" s="1434"/>
      <c r="B32" s="555"/>
      <c r="C32" s="531"/>
      <c r="D32" s="531"/>
      <c r="E32" s="533"/>
      <c r="F32" s="533"/>
      <c r="G32" s="533"/>
      <c r="H32" s="533"/>
      <c r="I32" s="533"/>
      <c r="J32" s="533"/>
      <c r="K32" s="533"/>
      <c r="L32" s="533"/>
      <c r="M32" s="533"/>
      <c r="N32" s="533"/>
      <c r="O32" s="533"/>
      <c r="P32" s="533"/>
      <c r="Q32" s="533"/>
      <c r="R32" s="533"/>
      <c r="S32" s="533"/>
      <c r="T32" s="554"/>
      <c r="U32" s="531"/>
      <c r="V32" s="550"/>
      <c r="W32" s="550"/>
      <c r="X32" s="550"/>
      <c r="Y32" s="550"/>
      <c r="Z32" s="550"/>
      <c r="AA32" s="556"/>
      <c r="AB32" s="556"/>
      <c r="AC32" s="531"/>
      <c r="AD32" s="557"/>
      <c r="AE32" s="550"/>
      <c r="AF32" s="550"/>
      <c r="AG32" s="545"/>
      <c r="AH32" s="545"/>
      <c r="AI32" s="538"/>
      <c r="AJ32" s="539"/>
    </row>
    <row r="33" spans="1:36" ht="9.9499999999999993" customHeight="1" x14ac:dyDescent="0.2">
      <c r="A33" s="530"/>
      <c r="B33" s="544">
        <v>6.4</v>
      </c>
      <c r="C33" s="552" t="s">
        <v>437</v>
      </c>
      <c r="D33" s="552"/>
      <c r="E33" s="531"/>
      <c r="F33" s="531"/>
      <c r="G33" s="533"/>
      <c r="H33" s="533"/>
      <c r="I33" s="533"/>
      <c r="J33" s="533"/>
      <c r="K33" s="533"/>
      <c r="L33" s="533"/>
      <c r="M33" s="533"/>
      <c r="N33" s="533"/>
      <c r="O33" s="533"/>
      <c r="P33" s="533"/>
      <c r="Q33" s="533"/>
      <c r="R33" s="533"/>
      <c r="S33" s="533"/>
      <c r="T33" s="528"/>
      <c r="U33" s="3582" t="s">
        <v>90</v>
      </c>
      <c r="V33" s="3583"/>
      <c r="W33" s="3583"/>
      <c r="X33" s="3583"/>
      <c r="Y33" s="3583"/>
      <c r="Z33" s="3583"/>
      <c r="AA33" s="549"/>
      <c r="AB33" s="3586"/>
      <c r="AC33" s="3582" t="s">
        <v>90</v>
      </c>
      <c r="AD33" s="3583"/>
      <c r="AE33" s="3583"/>
      <c r="AF33" s="3583"/>
      <c r="AG33" s="3583"/>
      <c r="AH33" s="3583"/>
      <c r="AI33" s="546"/>
      <c r="AJ33" s="547"/>
    </row>
    <row r="34" spans="1:36" ht="9.9499999999999993" customHeight="1" x14ac:dyDescent="0.2">
      <c r="A34" s="530"/>
      <c r="B34" s="544"/>
      <c r="C34" s="553" t="s">
        <v>438</v>
      </c>
      <c r="D34" s="553"/>
      <c r="E34" s="531"/>
      <c r="F34" s="531"/>
      <c r="G34" s="548"/>
      <c r="H34" s="548"/>
      <c r="I34" s="548"/>
      <c r="J34" s="548"/>
      <c r="K34" s="548"/>
      <c r="L34" s="548"/>
      <c r="M34" s="548"/>
      <c r="N34" s="548"/>
      <c r="O34" s="548"/>
      <c r="P34" s="548"/>
      <c r="Q34" s="548"/>
      <c r="R34" s="548"/>
      <c r="S34" s="548"/>
      <c r="T34" s="554"/>
      <c r="U34" s="3582"/>
      <c r="V34" s="3583"/>
      <c r="W34" s="3583"/>
      <c r="X34" s="3583"/>
      <c r="Y34" s="3583"/>
      <c r="Z34" s="3583"/>
      <c r="AA34" s="549"/>
      <c r="AB34" s="3586"/>
      <c r="AC34" s="3582"/>
      <c r="AD34" s="3583"/>
      <c r="AE34" s="3583"/>
      <c r="AF34" s="3583"/>
      <c r="AG34" s="3583"/>
      <c r="AH34" s="3583"/>
      <c r="AI34" s="546"/>
      <c r="AJ34" s="547"/>
    </row>
    <row r="35" spans="1:36" ht="15" customHeight="1" x14ac:dyDescent="0.2">
      <c r="A35" s="530"/>
      <c r="B35" s="544"/>
      <c r="C35" s="531"/>
      <c r="D35" s="531"/>
      <c r="E35" s="531"/>
      <c r="F35" s="531"/>
      <c r="G35" s="531"/>
      <c r="H35" s="531"/>
      <c r="I35" s="531"/>
      <c r="J35" s="531"/>
      <c r="K35" s="531"/>
      <c r="L35" s="531"/>
      <c r="M35" s="531"/>
      <c r="N35" s="531"/>
      <c r="O35" s="531"/>
      <c r="P35" s="531"/>
      <c r="Q35" s="531"/>
      <c r="R35" s="531"/>
      <c r="S35" s="531"/>
      <c r="T35" s="554"/>
      <c r="U35" s="531"/>
      <c r="V35" s="550"/>
      <c r="W35" s="550"/>
      <c r="X35" s="550"/>
      <c r="Y35" s="550"/>
      <c r="Z35" s="550"/>
      <c r="AA35" s="556"/>
      <c r="AB35" s="556"/>
      <c r="AC35" s="531"/>
      <c r="AD35" s="557"/>
      <c r="AE35" s="550"/>
      <c r="AF35" s="550"/>
      <c r="AG35" s="545"/>
      <c r="AH35" s="545"/>
      <c r="AI35" s="538"/>
      <c r="AJ35" s="539"/>
    </row>
    <row r="36" spans="1:36" ht="9.9499999999999993" customHeight="1" x14ac:dyDescent="0.2">
      <c r="A36" s="1434"/>
      <c r="B36" s="544">
        <v>6.5</v>
      </c>
      <c r="C36" s="552" t="s">
        <v>746</v>
      </c>
      <c r="D36" s="531"/>
      <c r="E36" s="531"/>
      <c r="F36" s="531"/>
      <c r="G36" s="531"/>
      <c r="H36" s="531"/>
      <c r="I36" s="531"/>
      <c r="J36" s="531"/>
      <c r="K36" s="531"/>
      <c r="L36" s="531"/>
      <c r="M36" s="531"/>
      <c r="N36" s="531"/>
      <c r="O36" s="531"/>
      <c r="P36" s="531"/>
      <c r="Q36" s="531"/>
      <c r="R36" s="531"/>
      <c r="S36" s="531"/>
      <c r="T36" s="554"/>
      <c r="U36" s="531"/>
      <c r="V36" s="550"/>
      <c r="W36" s="550"/>
      <c r="X36" s="550"/>
      <c r="Y36" s="550"/>
      <c r="Z36" s="550"/>
      <c r="AA36" s="556"/>
      <c r="AB36" s="556"/>
      <c r="AC36" s="531"/>
      <c r="AD36" s="557"/>
      <c r="AE36" s="550"/>
      <c r="AF36" s="550"/>
      <c r="AG36" s="545"/>
      <c r="AH36" s="545"/>
      <c r="AI36" s="538"/>
      <c r="AJ36" s="539"/>
    </row>
    <row r="37" spans="1:36" ht="9.9499999999999993" customHeight="1" x14ac:dyDescent="0.2">
      <c r="A37" s="1434"/>
      <c r="B37" s="544"/>
      <c r="C37" s="553" t="s">
        <v>747</v>
      </c>
      <c r="D37" s="531"/>
      <c r="E37" s="531"/>
      <c r="F37" s="531"/>
      <c r="G37" s="531"/>
      <c r="H37" s="531"/>
      <c r="I37" s="531"/>
      <c r="J37" s="531"/>
      <c r="K37" s="531"/>
      <c r="L37" s="531"/>
      <c r="M37" s="531"/>
      <c r="N37" s="531"/>
      <c r="O37" s="531"/>
      <c r="P37" s="531"/>
      <c r="Q37" s="531"/>
      <c r="R37" s="531"/>
      <c r="S37" s="531"/>
      <c r="T37" s="554"/>
      <c r="AI37" s="538"/>
      <c r="AJ37" s="539"/>
    </row>
    <row r="38" spans="1:36" ht="9.9499999999999993" customHeight="1" x14ac:dyDescent="0.2">
      <c r="A38" s="1434"/>
      <c r="B38" s="544"/>
      <c r="C38" s="531"/>
      <c r="D38" s="531"/>
      <c r="E38" s="531"/>
      <c r="F38" s="531"/>
      <c r="G38" s="531"/>
      <c r="H38" s="531"/>
      <c r="I38" s="531"/>
      <c r="J38" s="531"/>
      <c r="K38" s="531"/>
      <c r="L38" s="531"/>
      <c r="M38" s="531"/>
      <c r="N38" s="531"/>
      <c r="O38" s="531"/>
      <c r="P38" s="531"/>
      <c r="Q38" s="531"/>
      <c r="R38" s="531"/>
      <c r="S38" s="531"/>
      <c r="T38" s="554"/>
      <c r="AI38" s="538"/>
      <c r="AJ38" s="539"/>
    </row>
    <row r="39" spans="1:36" ht="9.9499999999999993" customHeight="1" x14ac:dyDescent="0.2">
      <c r="A39" s="1434"/>
      <c r="B39" s="544"/>
      <c r="C39" s="531" t="s">
        <v>81</v>
      </c>
      <c r="D39" s="552" t="s">
        <v>739</v>
      </c>
      <c r="E39" s="531"/>
      <c r="F39" s="531"/>
      <c r="G39" s="531"/>
      <c r="H39" s="531"/>
      <c r="I39" s="531"/>
      <c r="J39" s="531"/>
      <c r="K39" s="531"/>
      <c r="L39" s="531"/>
      <c r="M39" s="531"/>
      <c r="N39" s="531"/>
      <c r="O39" s="531"/>
      <c r="P39" s="531"/>
      <c r="Q39" s="531"/>
      <c r="R39" s="531"/>
      <c r="S39" s="531"/>
      <c r="T39" s="554"/>
      <c r="U39" s="3582">
        <v>35</v>
      </c>
      <c r="V39" s="3583"/>
      <c r="W39" s="3583"/>
      <c r="X39" s="3583"/>
      <c r="Y39" s="3583"/>
      <c r="Z39" s="3583"/>
      <c r="AA39" s="1400"/>
      <c r="AB39" s="3586"/>
      <c r="AC39" s="3582">
        <v>35</v>
      </c>
      <c r="AD39" s="3583"/>
      <c r="AE39" s="3583"/>
      <c r="AF39" s="3583"/>
      <c r="AG39" s="3583"/>
      <c r="AH39" s="3583"/>
      <c r="AI39" s="538"/>
      <c r="AJ39" s="539"/>
    </row>
    <row r="40" spans="1:36" ht="9.9499999999999993" customHeight="1" x14ac:dyDescent="0.2">
      <c r="A40" s="1434"/>
      <c r="B40" s="544"/>
      <c r="C40" s="531"/>
      <c r="D40" s="553" t="s">
        <v>740</v>
      </c>
      <c r="E40" s="531"/>
      <c r="F40" s="531"/>
      <c r="G40" s="531"/>
      <c r="H40" s="531"/>
      <c r="I40" s="531"/>
      <c r="J40" s="531"/>
      <c r="K40" s="531"/>
      <c r="L40" s="531"/>
      <c r="M40" s="531"/>
      <c r="N40" s="531"/>
      <c r="O40" s="531"/>
      <c r="P40" s="531"/>
      <c r="Q40" s="531"/>
      <c r="R40" s="531"/>
      <c r="S40" s="531"/>
      <c r="T40" s="554"/>
      <c r="U40" s="3582"/>
      <c r="V40" s="3583"/>
      <c r="W40" s="3583"/>
      <c r="X40" s="3583"/>
      <c r="Y40" s="3583"/>
      <c r="Z40" s="3583"/>
      <c r="AA40" s="1400"/>
      <c r="AB40" s="3586"/>
      <c r="AC40" s="3582"/>
      <c r="AD40" s="3583"/>
      <c r="AE40" s="3583"/>
      <c r="AF40" s="3583"/>
      <c r="AG40" s="3583"/>
      <c r="AH40" s="3583"/>
      <c r="AI40" s="538"/>
      <c r="AJ40" s="539"/>
    </row>
    <row r="41" spans="1:36" ht="9.9499999999999993" customHeight="1" x14ac:dyDescent="0.2">
      <c r="A41" s="1434"/>
      <c r="B41" s="544"/>
      <c r="C41" s="531"/>
      <c r="D41" s="531"/>
      <c r="E41" s="531"/>
      <c r="F41" s="531"/>
      <c r="G41" s="531"/>
      <c r="H41" s="531"/>
      <c r="I41" s="531"/>
      <c r="J41" s="531"/>
      <c r="K41" s="531"/>
      <c r="L41" s="531"/>
      <c r="M41" s="531"/>
      <c r="N41" s="531"/>
      <c r="O41" s="531"/>
      <c r="P41" s="531"/>
      <c r="Q41" s="531"/>
      <c r="R41" s="531"/>
      <c r="S41" s="531"/>
      <c r="T41" s="554"/>
      <c r="U41" s="531"/>
      <c r="V41" s="550"/>
      <c r="W41" s="550"/>
      <c r="X41" s="550"/>
      <c r="Y41" s="550"/>
      <c r="Z41" s="550"/>
      <c r="AA41" s="556"/>
      <c r="AB41" s="556"/>
      <c r="AC41" s="531"/>
      <c r="AD41" s="557"/>
      <c r="AE41" s="550"/>
      <c r="AF41" s="550"/>
      <c r="AG41" s="545"/>
      <c r="AH41" s="545"/>
      <c r="AI41" s="538"/>
      <c r="AJ41" s="539"/>
    </row>
    <row r="42" spans="1:36" ht="9.9499999999999993" customHeight="1" x14ac:dyDescent="0.2">
      <c r="A42" s="1434"/>
      <c r="B42" s="544"/>
      <c r="C42" s="531" t="s">
        <v>82</v>
      </c>
      <c r="D42" s="552" t="s">
        <v>748</v>
      </c>
      <c r="E42" s="531"/>
      <c r="F42" s="531"/>
      <c r="G42" s="531"/>
      <c r="H42" s="531"/>
      <c r="I42" s="531"/>
      <c r="J42" s="531"/>
      <c r="K42" s="531"/>
      <c r="L42" s="531"/>
      <c r="M42" s="531"/>
      <c r="N42" s="531"/>
      <c r="O42" s="531"/>
      <c r="P42" s="531"/>
      <c r="Q42" s="531"/>
      <c r="R42" s="531"/>
      <c r="S42" s="531"/>
      <c r="T42" s="554"/>
      <c r="U42" s="531"/>
      <c r="V42" s="550"/>
      <c r="W42" s="550"/>
      <c r="X42" s="550"/>
      <c r="Y42" s="550"/>
      <c r="Z42" s="550"/>
      <c r="AA42" s="556"/>
      <c r="AB42" s="556"/>
      <c r="AC42" s="531"/>
      <c r="AD42" s="557"/>
      <c r="AE42" s="550"/>
      <c r="AF42" s="550"/>
      <c r="AG42" s="545"/>
      <c r="AH42" s="545"/>
      <c r="AI42" s="538"/>
      <c r="AJ42" s="539"/>
    </row>
    <row r="43" spans="1:36" ht="9.9499999999999993" customHeight="1" x14ac:dyDescent="0.2">
      <c r="A43" s="1434"/>
      <c r="B43" s="544"/>
      <c r="C43" s="531"/>
      <c r="D43" s="553" t="s">
        <v>749</v>
      </c>
      <c r="E43" s="531"/>
      <c r="F43" s="531"/>
      <c r="G43" s="531"/>
      <c r="H43" s="531"/>
      <c r="I43" s="531"/>
      <c r="J43" s="531"/>
      <c r="K43" s="531"/>
      <c r="L43" s="531"/>
      <c r="M43" s="531"/>
      <c r="N43" s="531"/>
      <c r="O43" s="531"/>
      <c r="P43" s="531"/>
      <c r="Q43" s="531"/>
      <c r="R43" s="531"/>
      <c r="S43" s="531"/>
      <c r="T43" s="554"/>
      <c r="U43" s="531"/>
      <c r="V43" s="550"/>
      <c r="W43" s="550"/>
      <c r="X43" s="550"/>
      <c r="Y43" s="550"/>
      <c r="Z43" s="550"/>
      <c r="AA43" s="556"/>
      <c r="AB43" s="556"/>
      <c r="AC43" s="531"/>
      <c r="AD43" s="557"/>
      <c r="AE43" s="550"/>
      <c r="AF43" s="550"/>
      <c r="AG43" s="545"/>
      <c r="AH43" s="545"/>
      <c r="AI43" s="538"/>
      <c r="AJ43" s="539"/>
    </row>
    <row r="44" spans="1:36" ht="9.9499999999999993" customHeight="1" x14ac:dyDescent="0.2">
      <c r="A44" s="1434"/>
      <c r="B44" s="544"/>
      <c r="C44" s="531"/>
      <c r="D44" s="531"/>
      <c r="E44" s="531"/>
      <c r="F44" s="531"/>
      <c r="G44" s="531"/>
      <c r="H44" s="531"/>
      <c r="I44" s="531"/>
      <c r="J44" s="531"/>
      <c r="K44" s="531"/>
      <c r="L44" s="531"/>
      <c r="M44" s="531"/>
      <c r="N44" s="531"/>
      <c r="O44" s="531"/>
      <c r="P44" s="531"/>
      <c r="Q44" s="531"/>
      <c r="R44" s="531"/>
      <c r="S44" s="531"/>
      <c r="T44" s="554"/>
      <c r="U44" s="531"/>
      <c r="V44" s="550"/>
      <c r="W44" s="550"/>
      <c r="X44" s="550"/>
      <c r="Y44" s="550"/>
      <c r="Z44" s="550"/>
      <c r="AA44" s="556"/>
      <c r="AB44" s="556"/>
      <c r="AC44" s="531"/>
      <c r="AD44" s="557"/>
      <c r="AE44" s="550"/>
      <c r="AF44" s="550"/>
      <c r="AG44" s="545"/>
      <c r="AH44" s="545"/>
      <c r="AI44" s="538"/>
      <c r="AJ44" s="539"/>
    </row>
    <row r="45" spans="1:36" ht="9.9499999999999993" customHeight="1" x14ac:dyDescent="0.2">
      <c r="A45" s="1434"/>
      <c r="B45" s="544"/>
      <c r="C45" s="531"/>
      <c r="D45" s="531" t="s">
        <v>136</v>
      </c>
      <c r="E45" s="552" t="s">
        <v>751</v>
      </c>
      <c r="F45" s="531"/>
      <c r="G45" s="531"/>
      <c r="H45" s="531"/>
      <c r="I45" s="531"/>
      <c r="J45" s="531"/>
      <c r="K45" s="531"/>
      <c r="L45" s="531"/>
      <c r="M45" s="531"/>
      <c r="N45" s="531"/>
      <c r="O45" s="531"/>
      <c r="P45" s="531"/>
      <c r="Q45" s="531"/>
      <c r="R45" s="531"/>
      <c r="S45" s="531"/>
      <c r="T45" s="554"/>
      <c r="U45" s="3582">
        <v>36</v>
      </c>
      <c r="V45" s="3583"/>
      <c r="W45" s="3583"/>
      <c r="X45" s="3583"/>
      <c r="Y45" s="3583"/>
      <c r="Z45" s="3583"/>
      <c r="AA45" s="1400"/>
      <c r="AB45" s="3586"/>
      <c r="AC45" s="3582">
        <v>36</v>
      </c>
      <c r="AD45" s="3583"/>
      <c r="AE45" s="3583"/>
      <c r="AF45" s="3583"/>
      <c r="AG45" s="3583"/>
      <c r="AH45" s="3583"/>
      <c r="AI45" s="538"/>
      <c r="AJ45" s="539"/>
    </row>
    <row r="46" spans="1:36" ht="9.9499999999999993" customHeight="1" x14ac:dyDescent="0.2">
      <c r="A46" s="1434"/>
      <c r="B46" s="544"/>
      <c r="C46" s="531"/>
      <c r="D46" s="531"/>
      <c r="E46" s="553" t="s">
        <v>752</v>
      </c>
      <c r="F46" s="531"/>
      <c r="G46" s="531"/>
      <c r="H46" s="531"/>
      <c r="I46" s="531"/>
      <c r="J46" s="531"/>
      <c r="K46" s="531"/>
      <c r="L46" s="531"/>
      <c r="M46" s="531"/>
      <c r="N46" s="531"/>
      <c r="O46" s="531"/>
      <c r="P46" s="531"/>
      <c r="Q46" s="531"/>
      <c r="R46" s="531"/>
      <c r="S46" s="531"/>
      <c r="T46" s="554"/>
      <c r="U46" s="3582"/>
      <c r="V46" s="3583"/>
      <c r="W46" s="3583"/>
      <c r="X46" s="3583"/>
      <c r="Y46" s="3583"/>
      <c r="Z46" s="3583"/>
      <c r="AA46" s="1400"/>
      <c r="AB46" s="3586"/>
      <c r="AC46" s="3582"/>
      <c r="AD46" s="3583"/>
      <c r="AE46" s="3583"/>
      <c r="AF46" s="3583"/>
      <c r="AG46" s="3583"/>
      <c r="AH46" s="3583"/>
      <c r="AI46" s="538"/>
      <c r="AJ46" s="539"/>
    </row>
    <row r="47" spans="1:36" ht="9.75" customHeight="1" x14ac:dyDescent="0.2">
      <c r="A47" s="1434"/>
      <c r="B47" s="544"/>
      <c r="C47" s="531"/>
      <c r="D47" s="531"/>
      <c r="E47" s="531"/>
      <c r="F47" s="531"/>
      <c r="G47" s="531"/>
      <c r="H47" s="531"/>
      <c r="I47" s="531"/>
      <c r="J47" s="531"/>
      <c r="K47" s="531"/>
      <c r="L47" s="531"/>
      <c r="M47" s="531"/>
      <c r="N47" s="531"/>
      <c r="O47" s="531"/>
      <c r="P47" s="531"/>
      <c r="Q47" s="531"/>
      <c r="R47" s="531"/>
      <c r="S47" s="531"/>
      <c r="T47" s="554"/>
      <c r="U47" s="531"/>
      <c r="V47" s="550"/>
      <c r="W47" s="550"/>
      <c r="X47" s="550"/>
      <c r="Y47" s="550"/>
      <c r="Z47" s="550"/>
      <c r="AA47" s="556"/>
      <c r="AB47" s="556"/>
      <c r="AC47" s="531"/>
      <c r="AD47" s="557"/>
      <c r="AE47" s="550"/>
      <c r="AF47" s="550"/>
      <c r="AG47" s="545"/>
      <c r="AH47" s="545"/>
      <c r="AI47" s="538"/>
      <c r="AJ47" s="539"/>
    </row>
    <row r="48" spans="1:36" ht="9.75" customHeight="1" x14ac:dyDescent="0.2">
      <c r="A48" s="1434"/>
      <c r="B48" s="544"/>
      <c r="C48" s="531"/>
      <c r="D48" s="531" t="s">
        <v>583</v>
      </c>
      <c r="E48" s="552" t="s">
        <v>753</v>
      </c>
      <c r="F48" s="531"/>
      <c r="G48" s="531"/>
      <c r="H48" s="531"/>
      <c r="I48" s="531"/>
      <c r="J48" s="531"/>
      <c r="K48" s="531"/>
      <c r="L48" s="531"/>
      <c r="M48" s="531"/>
      <c r="N48" s="531"/>
      <c r="O48" s="531"/>
      <c r="P48" s="531"/>
      <c r="Q48" s="531"/>
      <c r="R48" s="531"/>
      <c r="S48" s="531"/>
      <c r="T48" s="554"/>
      <c r="U48" s="3582">
        <v>37</v>
      </c>
      <c r="V48" s="3583"/>
      <c r="W48" s="3583"/>
      <c r="X48" s="3583"/>
      <c r="Y48" s="3583"/>
      <c r="Z48" s="3583"/>
      <c r="AA48" s="1400"/>
      <c r="AB48" s="3586"/>
      <c r="AC48" s="3582">
        <v>37</v>
      </c>
      <c r="AD48" s="3583"/>
      <c r="AE48" s="3583"/>
      <c r="AF48" s="3583"/>
      <c r="AG48" s="3583"/>
      <c r="AH48" s="3583"/>
      <c r="AI48" s="538"/>
      <c r="AJ48" s="539"/>
    </row>
    <row r="49" spans="1:36" ht="9.75" customHeight="1" x14ac:dyDescent="0.2">
      <c r="A49" s="1434"/>
      <c r="B49" s="544"/>
      <c r="C49" s="531"/>
      <c r="D49" s="531"/>
      <c r="E49" s="553" t="s">
        <v>754</v>
      </c>
      <c r="F49" s="531"/>
      <c r="G49" s="531"/>
      <c r="H49" s="531"/>
      <c r="I49" s="531"/>
      <c r="J49" s="531"/>
      <c r="K49" s="531"/>
      <c r="L49" s="531"/>
      <c r="M49" s="531"/>
      <c r="N49" s="531"/>
      <c r="O49" s="531"/>
      <c r="P49" s="531"/>
      <c r="Q49" s="531"/>
      <c r="R49" s="531"/>
      <c r="S49" s="531"/>
      <c r="T49" s="554"/>
      <c r="U49" s="3582"/>
      <c r="V49" s="3583"/>
      <c r="W49" s="3583"/>
      <c r="X49" s="3583"/>
      <c r="Y49" s="3583"/>
      <c r="Z49" s="3583"/>
      <c r="AA49" s="1400"/>
      <c r="AB49" s="3586"/>
      <c r="AC49" s="3582"/>
      <c r="AD49" s="3583"/>
      <c r="AE49" s="3583"/>
      <c r="AF49" s="3583"/>
      <c r="AG49" s="3583"/>
      <c r="AH49" s="3583"/>
      <c r="AI49" s="538"/>
      <c r="AJ49" s="539"/>
    </row>
    <row r="50" spans="1:36" ht="9.75" customHeight="1" x14ac:dyDescent="0.2">
      <c r="A50" s="1434"/>
      <c r="B50" s="544"/>
      <c r="C50" s="531"/>
      <c r="D50" s="531"/>
      <c r="E50" s="531"/>
      <c r="F50" s="531"/>
      <c r="G50" s="531"/>
      <c r="H50" s="531"/>
      <c r="I50" s="531"/>
      <c r="J50" s="531"/>
      <c r="K50" s="531"/>
      <c r="L50" s="531"/>
      <c r="M50" s="531"/>
      <c r="N50" s="531"/>
      <c r="O50" s="531"/>
      <c r="P50" s="531"/>
      <c r="Q50" s="531"/>
      <c r="R50" s="531"/>
      <c r="S50" s="531"/>
      <c r="T50" s="554"/>
      <c r="U50" s="531"/>
      <c r="V50" s="550"/>
      <c r="W50" s="550"/>
      <c r="X50" s="550"/>
      <c r="Y50" s="550"/>
      <c r="Z50" s="550"/>
      <c r="AA50" s="556"/>
      <c r="AB50" s="556"/>
      <c r="AC50" s="531"/>
      <c r="AD50" s="557"/>
      <c r="AE50" s="550"/>
      <c r="AF50" s="550"/>
      <c r="AG50" s="545"/>
      <c r="AH50" s="545"/>
      <c r="AI50" s="538"/>
      <c r="AJ50" s="539"/>
    </row>
    <row r="51" spans="1:36" ht="9.9499999999999993" customHeight="1" x14ac:dyDescent="0.2">
      <c r="A51" s="1434"/>
      <c r="B51" s="544"/>
      <c r="C51" s="531"/>
      <c r="D51" s="531" t="s">
        <v>750</v>
      </c>
      <c r="E51" s="552" t="s">
        <v>755</v>
      </c>
      <c r="F51" s="531"/>
      <c r="G51" s="531"/>
      <c r="H51" s="531"/>
      <c r="I51" s="531"/>
      <c r="J51" s="531"/>
      <c r="K51" s="531"/>
      <c r="L51" s="531"/>
      <c r="M51" s="531"/>
      <c r="N51" s="531"/>
      <c r="O51" s="531"/>
      <c r="P51" s="531"/>
      <c r="Q51" s="531"/>
      <c r="R51" s="531"/>
      <c r="S51" s="531"/>
      <c r="T51" s="554"/>
      <c r="U51" s="3582">
        <v>38</v>
      </c>
      <c r="V51" s="3583"/>
      <c r="W51" s="3583"/>
      <c r="X51" s="3583"/>
      <c r="Y51" s="3583"/>
      <c r="Z51" s="3583"/>
      <c r="AA51" s="1400"/>
      <c r="AB51" s="3586"/>
      <c r="AC51" s="3582">
        <v>38</v>
      </c>
      <c r="AD51" s="3583"/>
      <c r="AE51" s="3583"/>
      <c r="AF51" s="3583"/>
      <c r="AG51" s="3583"/>
      <c r="AH51" s="3583"/>
      <c r="AI51" s="538"/>
      <c r="AJ51" s="539"/>
    </row>
    <row r="52" spans="1:36" ht="9.9499999999999993" customHeight="1" x14ac:dyDescent="0.2">
      <c r="A52" s="1434"/>
      <c r="B52" s="544"/>
      <c r="C52" s="531"/>
      <c r="D52" s="531"/>
      <c r="E52" s="553" t="s">
        <v>756</v>
      </c>
      <c r="F52" s="531"/>
      <c r="G52" s="531"/>
      <c r="H52" s="531"/>
      <c r="I52" s="531"/>
      <c r="J52" s="531"/>
      <c r="K52" s="531"/>
      <c r="L52" s="531"/>
      <c r="M52" s="531"/>
      <c r="N52" s="531"/>
      <c r="O52" s="531"/>
      <c r="P52" s="531"/>
      <c r="Q52" s="531"/>
      <c r="R52" s="531"/>
      <c r="S52" s="531"/>
      <c r="T52" s="554"/>
      <c r="U52" s="3582"/>
      <c r="V52" s="3583"/>
      <c r="W52" s="3583"/>
      <c r="X52" s="3583"/>
      <c r="Y52" s="3583"/>
      <c r="Z52" s="3583"/>
      <c r="AA52" s="1400"/>
      <c r="AB52" s="3586"/>
      <c r="AC52" s="3582"/>
      <c r="AD52" s="3583"/>
      <c r="AE52" s="3583"/>
      <c r="AF52" s="3583"/>
      <c r="AG52" s="3583"/>
      <c r="AH52" s="3583"/>
      <c r="AI52" s="538"/>
      <c r="AJ52" s="539"/>
    </row>
    <row r="53" spans="1:36" ht="15" customHeight="1" x14ac:dyDescent="0.2">
      <c r="A53" s="1434"/>
      <c r="B53" s="544"/>
      <c r="C53" s="531"/>
      <c r="D53" s="531"/>
      <c r="E53" s="531"/>
      <c r="F53" s="531"/>
      <c r="G53" s="531"/>
      <c r="H53" s="531"/>
      <c r="I53" s="531"/>
      <c r="J53" s="531"/>
      <c r="K53" s="531"/>
      <c r="L53" s="531"/>
      <c r="M53" s="531"/>
      <c r="N53" s="531"/>
      <c r="O53" s="531"/>
      <c r="P53" s="531"/>
      <c r="Q53" s="531"/>
      <c r="R53" s="531"/>
      <c r="S53" s="531"/>
      <c r="T53" s="554"/>
      <c r="U53" s="531"/>
      <c r="V53" s="550"/>
      <c r="W53" s="550"/>
      <c r="X53" s="550"/>
      <c r="Y53" s="550"/>
      <c r="Z53" s="550"/>
      <c r="AA53" s="556"/>
      <c r="AB53" s="556"/>
      <c r="AC53" s="531"/>
      <c r="AD53" s="557"/>
      <c r="AE53" s="550"/>
      <c r="AF53" s="550"/>
      <c r="AG53" s="545"/>
      <c r="AH53" s="545"/>
      <c r="AI53" s="538"/>
      <c r="AJ53" s="539"/>
    </row>
    <row r="54" spans="1:36" ht="9.9499999999999993" customHeight="1" x14ac:dyDescent="0.2">
      <c r="A54" s="530"/>
      <c r="B54" s="544">
        <v>6.6</v>
      </c>
      <c r="C54" s="552" t="s">
        <v>439</v>
      </c>
      <c r="D54" s="552"/>
      <c r="E54" s="531"/>
      <c r="F54" s="531"/>
      <c r="G54" s="533"/>
      <c r="H54" s="533"/>
      <c r="I54" s="533"/>
      <c r="J54" s="533"/>
      <c r="K54" s="533"/>
      <c r="L54" s="533"/>
      <c r="M54" s="533"/>
      <c r="N54" s="533"/>
      <c r="O54" s="533"/>
      <c r="P54" s="533"/>
      <c r="Q54" s="533"/>
      <c r="R54" s="533"/>
      <c r="S54" s="533"/>
      <c r="T54" s="528"/>
      <c r="U54" s="3582" t="s">
        <v>91</v>
      </c>
      <c r="V54" s="3583"/>
      <c r="W54" s="3583"/>
      <c r="X54" s="3583"/>
      <c r="Y54" s="3583"/>
      <c r="Z54" s="3583"/>
      <c r="AA54" s="549"/>
      <c r="AB54" s="3586"/>
      <c r="AC54" s="3582" t="s">
        <v>91</v>
      </c>
      <c r="AD54" s="3583"/>
      <c r="AE54" s="3583"/>
      <c r="AF54" s="3583"/>
      <c r="AG54" s="3583"/>
      <c r="AH54" s="3583"/>
      <c r="AI54" s="546"/>
      <c r="AJ54" s="547"/>
    </row>
    <row r="55" spans="1:36" ht="9.9499999999999993" customHeight="1" x14ac:dyDescent="0.2">
      <c r="A55" s="530"/>
      <c r="B55" s="555"/>
      <c r="C55" s="553" t="s">
        <v>440</v>
      </c>
      <c r="D55" s="553"/>
      <c r="E55" s="531"/>
      <c r="F55" s="531"/>
      <c r="G55" s="548"/>
      <c r="H55" s="548"/>
      <c r="I55" s="548"/>
      <c r="J55" s="548"/>
      <c r="K55" s="548"/>
      <c r="L55" s="548"/>
      <c r="M55" s="548"/>
      <c r="N55" s="548"/>
      <c r="O55" s="548"/>
      <c r="P55" s="548"/>
      <c r="Q55" s="548"/>
      <c r="R55" s="548"/>
      <c r="S55" s="548"/>
      <c r="T55" s="554"/>
      <c r="U55" s="3582"/>
      <c r="V55" s="3583"/>
      <c r="W55" s="3583"/>
      <c r="X55" s="3583"/>
      <c r="Y55" s="3583"/>
      <c r="Z55" s="3583"/>
      <c r="AA55" s="549"/>
      <c r="AB55" s="3586"/>
      <c r="AC55" s="3582"/>
      <c r="AD55" s="3583"/>
      <c r="AE55" s="3583"/>
      <c r="AF55" s="3583"/>
      <c r="AG55" s="3583"/>
      <c r="AH55" s="3583"/>
      <c r="AI55" s="546"/>
      <c r="AJ55" s="547"/>
    </row>
    <row r="56" spans="1:36" ht="15" customHeight="1" x14ac:dyDescent="0.2">
      <c r="A56" s="530"/>
      <c r="B56" s="555"/>
      <c r="C56" s="531"/>
      <c r="D56" s="531"/>
      <c r="E56" s="531"/>
      <c r="F56" s="531"/>
      <c r="G56" s="531"/>
      <c r="H56" s="531"/>
      <c r="I56" s="531"/>
      <c r="J56" s="531"/>
      <c r="K56" s="531"/>
      <c r="L56" s="531"/>
      <c r="M56" s="531"/>
      <c r="N56" s="531"/>
      <c r="O56" s="531"/>
      <c r="P56" s="531"/>
      <c r="Q56" s="531"/>
      <c r="R56" s="531"/>
      <c r="S56" s="531"/>
      <c r="T56" s="554"/>
      <c r="U56" s="531"/>
      <c r="V56" s="550"/>
      <c r="W56" s="550"/>
      <c r="X56" s="550"/>
      <c r="Y56" s="550"/>
      <c r="Z56" s="550"/>
      <c r="AA56" s="556"/>
      <c r="AB56" s="556"/>
      <c r="AC56" s="531"/>
      <c r="AD56" s="557"/>
      <c r="AE56" s="550"/>
      <c r="AF56" s="550"/>
      <c r="AG56" s="545"/>
      <c r="AH56" s="545"/>
      <c r="AI56" s="538"/>
      <c r="AJ56" s="539"/>
    </row>
    <row r="57" spans="1:36" ht="9.9499999999999993" customHeight="1" x14ac:dyDescent="0.2">
      <c r="A57" s="530"/>
      <c r="B57" s="544">
        <v>6.7</v>
      </c>
      <c r="C57" s="552" t="s">
        <v>441</v>
      </c>
      <c r="D57" s="552"/>
      <c r="E57" s="531"/>
      <c r="F57" s="531"/>
      <c r="G57" s="531"/>
      <c r="H57" s="531"/>
      <c r="I57" s="531"/>
      <c r="J57" s="531"/>
      <c r="K57" s="531"/>
      <c r="L57" s="531"/>
      <c r="M57" s="531"/>
      <c r="N57" s="531"/>
      <c r="O57" s="531"/>
      <c r="P57" s="531"/>
      <c r="Q57" s="531"/>
      <c r="R57" s="531"/>
      <c r="S57" s="531"/>
      <c r="T57" s="537"/>
      <c r="U57" s="3595" t="s">
        <v>92</v>
      </c>
      <c r="V57" s="3583"/>
      <c r="W57" s="3583"/>
      <c r="X57" s="3583"/>
      <c r="Y57" s="3583"/>
      <c r="Z57" s="3583"/>
      <c r="AA57" s="549"/>
      <c r="AB57" s="3586"/>
      <c r="AC57" s="3595" t="s">
        <v>92</v>
      </c>
      <c r="AD57" s="3583"/>
      <c r="AE57" s="3583"/>
      <c r="AF57" s="3583"/>
      <c r="AG57" s="3583"/>
      <c r="AH57" s="3583"/>
      <c r="AI57" s="546"/>
      <c r="AJ57" s="547"/>
    </row>
    <row r="58" spans="1:36" ht="9.9499999999999993" customHeight="1" x14ac:dyDescent="0.2">
      <c r="A58" s="530"/>
      <c r="B58" s="544"/>
      <c r="C58" s="553" t="s">
        <v>442</v>
      </c>
      <c r="D58" s="553"/>
      <c r="E58" s="531"/>
      <c r="F58" s="531"/>
      <c r="G58" s="531"/>
      <c r="H58" s="531"/>
      <c r="I58" s="531"/>
      <c r="J58" s="531"/>
      <c r="K58" s="531"/>
      <c r="L58" s="531"/>
      <c r="M58" s="531"/>
      <c r="N58" s="531"/>
      <c r="O58" s="531"/>
      <c r="P58" s="531"/>
      <c r="Q58" s="531"/>
      <c r="R58" s="531"/>
      <c r="S58" s="531"/>
      <c r="T58" s="554"/>
      <c r="U58" s="3595"/>
      <c r="V58" s="3583"/>
      <c r="W58" s="3583"/>
      <c r="X58" s="3583"/>
      <c r="Y58" s="3583"/>
      <c r="Z58" s="3583"/>
      <c r="AA58" s="549"/>
      <c r="AB58" s="3586"/>
      <c r="AC58" s="3595"/>
      <c r="AD58" s="3583"/>
      <c r="AE58" s="3583"/>
      <c r="AF58" s="3583"/>
      <c r="AG58" s="3583"/>
      <c r="AH58" s="3583"/>
      <c r="AI58" s="546"/>
      <c r="AJ58" s="547"/>
    </row>
    <row r="59" spans="1:36" ht="15" customHeight="1" x14ac:dyDescent="0.2">
      <c r="A59" s="530"/>
      <c r="B59" s="544"/>
      <c r="C59" s="531"/>
      <c r="D59" s="531"/>
      <c r="E59" s="531"/>
      <c r="F59" s="531"/>
      <c r="G59" s="531"/>
      <c r="H59" s="531"/>
      <c r="I59" s="531"/>
      <c r="J59" s="531"/>
      <c r="K59" s="531"/>
      <c r="L59" s="531"/>
      <c r="M59" s="531"/>
      <c r="N59" s="531"/>
      <c r="O59" s="531"/>
      <c r="P59" s="531"/>
      <c r="Q59" s="531"/>
      <c r="R59" s="531"/>
      <c r="S59" s="531"/>
      <c r="T59" s="554"/>
      <c r="U59" s="531"/>
      <c r="V59" s="531"/>
      <c r="W59" s="556"/>
      <c r="X59" s="556"/>
      <c r="Y59" s="556"/>
      <c r="Z59" s="556"/>
      <c r="AA59" s="556"/>
      <c r="AB59" s="556"/>
      <c r="AC59" s="531"/>
      <c r="AD59" s="558"/>
      <c r="AE59" s="556"/>
      <c r="AF59" s="556"/>
      <c r="AG59" s="538"/>
      <c r="AH59" s="538"/>
      <c r="AI59" s="538"/>
      <c r="AJ59" s="539"/>
    </row>
    <row r="60" spans="1:36" ht="9.9499999999999993" customHeight="1" x14ac:dyDescent="0.2">
      <c r="A60" s="530"/>
      <c r="B60" s="544">
        <v>6.8</v>
      </c>
      <c r="C60" s="552" t="s">
        <v>758</v>
      </c>
      <c r="D60" s="552"/>
      <c r="E60" s="531"/>
      <c r="F60" s="531"/>
      <c r="G60" s="533"/>
      <c r="H60" s="533"/>
      <c r="I60" s="533"/>
      <c r="J60" s="533"/>
      <c r="K60" s="533"/>
      <c r="L60" s="533"/>
      <c r="M60" s="533"/>
      <c r="N60" s="533"/>
      <c r="O60" s="533"/>
      <c r="P60" s="533"/>
      <c r="Q60" s="533"/>
      <c r="R60" s="533"/>
      <c r="S60" s="533"/>
      <c r="T60" s="537"/>
      <c r="U60" s="3596" t="s">
        <v>95</v>
      </c>
      <c r="V60" s="3589">
        <f>V12+V18+V21+V27+V30+V33+V39+V45+V48+V51+V54+V57</f>
        <v>0</v>
      </c>
      <c r="W60" s="3590"/>
      <c r="X60" s="3590"/>
      <c r="Y60" s="3590"/>
      <c r="Z60" s="3591"/>
      <c r="AA60" s="1400"/>
      <c r="AB60" s="700"/>
      <c r="AC60" s="1439" t="s">
        <v>95</v>
      </c>
      <c r="AD60" s="3589">
        <f>AD12+AD18+AD21+AD27+AD30+AD33+AD39+AD45+AD48+AD51+AD54+AD57</f>
        <v>0</v>
      </c>
      <c r="AE60" s="3590"/>
      <c r="AF60" s="3590"/>
      <c r="AG60" s="3590"/>
      <c r="AH60" s="3591"/>
      <c r="AI60" s="546"/>
      <c r="AJ60" s="547"/>
    </row>
    <row r="61" spans="1:36" ht="9.9499999999999993" customHeight="1" x14ac:dyDescent="0.2">
      <c r="A61" s="1434"/>
      <c r="B61" s="544"/>
      <c r="C61" s="553" t="s">
        <v>757</v>
      </c>
      <c r="D61" s="552"/>
      <c r="E61" s="531"/>
      <c r="F61" s="531"/>
      <c r="G61" s="533"/>
      <c r="H61" s="533"/>
      <c r="I61" s="533"/>
      <c r="J61" s="533"/>
      <c r="K61" s="533"/>
      <c r="L61" s="533"/>
      <c r="M61" s="533"/>
      <c r="N61" s="533"/>
      <c r="O61" s="533"/>
      <c r="P61" s="533"/>
      <c r="Q61" s="533"/>
      <c r="R61" s="533"/>
      <c r="S61" s="533"/>
      <c r="T61" s="1402"/>
      <c r="U61" s="3596"/>
      <c r="V61" s="3592"/>
      <c r="W61" s="3593"/>
      <c r="X61" s="3593"/>
      <c r="Y61" s="3593"/>
      <c r="Z61" s="3594"/>
      <c r="AA61" s="1400"/>
      <c r="AB61" s="700"/>
      <c r="AC61" s="1439"/>
      <c r="AD61" s="3592"/>
      <c r="AE61" s="3593"/>
      <c r="AF61" s="3593"/>
      <c r="AG61" s="3593"/>
      <c r="AH61" s="3594"/>
      <c r="AI61" s="1404"/>
      <c r="AJ61" s="547"/>
    </row>
    <row r="62" spans="1:36" ht="9.9499999999999993" customHeight="1" x14ac:dyDescent="0.2">
      <c r="A62" s="1434"/>
      <c r="B62" s="544"/>
      <c r="C62" s="552"/>
      <c r="D62" s="552"/>
      <c r="E62" s="531"/>
      <c r="F62" s="531"/>
      <c r="G62" s="533"/>
      <c r="H62" s="533"/>
      <c r="I62" s="533"/>
      <c r="J62" s="533"/>
      <c r="K62" s="533"/>
      <c r="L62" s="533"/>
      <c r="M62" s="533"/>
      <c r="N62" s="533"/>
      <c r="O62" s="533"/>
      <c r="P62" s="533"/>
      <c r="Q62" s="533"/>
      <c r="R62" s="533"/>
      <c r="S62" s="533"/>
      <c r="T62" s="1402"/>
      <c r="U62" s="1439"/>
      <c r="V62" s="1438"/>
      <c r="W62" s="1438"/>
      <c r="X62" s="1438"/>
      <c r="Y62" s="1438"/>
      <c r="Z62" s="1438"/>
      <c r="AA62" s="1400"/>
      <c r="AB62" s="700"/>
      <c r="AC62" s="1439"/>
      <c r="AD62" s="1438"/>
      <c r="AE62" s="1438"/>
      <c r="AF62" s="1438"/>
      <c r="AG62" s="1438"/>
      <c r="AH62" s="1438"/>
      <c r="AI62" s="1404"/>
      <c r="AJ62" s="547"/>
    </row>
    <row r="63" spans="1:36" ht="9.9499999999999993" customHeight="1" x14ac:dyDescent="0.2">
      <c r="A63" s="1434"/>
      <c r="B63" s="544"/>
      <c r="C63" s="552"/>
      <c r="D63" s="552"/>
      <c r="E63" s="531"/>
      <c r="F63" s="531"/>
      <c r="G63" s="533"/>
      <c r="H63" s="533"/>
      <c r="I63" s="533"/>
      <c r="J63" s="533"/>
      <c r="K63" s="533"/>
      <c r="L63" s="533"/>
      <c r="M63" s="533"/>
      <c r="N63" s="533"/>
      <c r="O63" s="533"/>
      <c r="P63" s="533"/>
      <c r="Q63" s="533"/>
      <c r="R63" s="533"/>
      <c r="S63" s="533"/>
      <c r="T63" s="1402"/>
      <c r="U63" s="1439"/>
      <c r="V63" s="1438"/>
      <c r="W63" s="1438"/>
      <c r="X63" s="1438"/>
      <c r="Y63" s="1438"/>
      <c r="Z63" s="1438"/>
      <c r="AA63" s="1400"/>
      <c r="AB63" s="700"/>
      <c r="AC63" s="1439"/>
      <c r="AD63" s="1438"/>
      <c r="AE63" s="1438"/>
      <c r="AF63" s="1438"/>
      <c r="AG63" s="1438"/>
      <c r="AH63" s="1438"/>
      <c r="AI63" s="1404"/>
      <c r="AJ63" s="547"/>
    </row>
    <row r="64" spans="1:36" ht="9.9499999999999993" customHeight="1" x14ac:dyDescent="0.2">
      <c r="A64" s="1434"/>
      <c r="B64" s="544"/>
      <c r="C64" s="552"/>
      <c r="D64" s="552"/>
      <c r="E64" s="531"/>
      <c r="F64" s="531"/>
      <c r="G64" s="533"/>
      <c r="H64" s="533"/>
      <c r="I64" s="533"/>
      <c r="J64" s="533"/>
      <c r="K64" s="533"/>
      <c r="L64" s="533"/>
      <c r="M64" s="533"/>
      <c r="N64" s="533"/>
      <c r="O64" s="533"/>
      <c r="P64" s="533"/>
      <c r="Q64" s="533"/>
      <c r="R64" s="533"/>
      <c r="S64" s="533"/>
      <c r="T64" s="1402"/>
      <c r="U64" s="1439"/>
      <c r="V64" s="1438"/>
      <c r="W64" s="1438"/>
      <c r="X64" s="1438"/>
      <c r="Y64" s="1438"/>
      <c r="Z64" s="1438"/>
      <c r="AA64" s="1400"/>
      <c r="AB64" s="700"/>
      <c r="AC64" s="1439"/>
      <c r="AD64" s="1438"/>
      <c r="AE64" s="1438"/>
      <c r="AF64" s="1438"/>
      <c r="AG64" s="1438"/>
      <c r="AH64" s="1438"/>
      <c r="AI64" s="1404"/>
      <c r="AJ64" s="547"/>
    </row>
    <row r="65" spans="1:37" ht="9.9499999999999993" customHeight="1" x14ac:dyDescent="0.2">
      <c r="A65" s="1434"/>
      <c r="B65" s="1440" t="s">
        <v>87</v>
      </c>
      <c r="C65" s="552" t="s">
        <v>759</v>
      </c>
      <c r="D65" s="552"/>
      <c r="E65" s="531"/>
      <c r="F65" s="531"/>
      <c r="G65" s="533"/>
      <c r="H65" s="533"/>
      <c r="I65" s="533"/>
      <c r="J65" s="533"/>
      <c r="K65" s="533"/>
      <c r="L65" s="533"/>
      <c r="M65" s="533"/>
      <c r="N65" s="533"/>
      <c r="O65" s="533"/>
      <c r="P65" s="533"/>
      <c r="Q65" s="533"/>
      <c r="R65" s="533"/>
      <c r="S65" s="533"/>
      <c r="T65" s="1402"/>
      <c r="U65" s="1439"/>
      <c r="V65" s="1438"/>
      <c r="W65" s="1438"/>
      <c r="X65" s="1438"/>
      <c r="Y65" s="1438"/>
      <c r="Z65" s="1438"/>
      <c r="AA65" s="1400"/>
      <c r="AB65" s="700"/>
      <c r="AC65" s="1439"/>
      <c r="AD65" s="1438"/>
      <c r="AE65" s="1438"/>
      <c r="AF65" s="1438"/>
      <c r="AG65" s="1438"/>
      <c r="AH65" s="1438"/>
      <c r="AI65" s="1404"/>
      <c r="AJ65" s="547"/>
    </row>
    <row r="66" spans="1:37" ht="9.9499999999999993" customHeight="1" x14ac:dyDescent="0.2">
      <c r="A66" s="1434"/>
      <c r="B66" s="544"/>
      <c r="C66" s="553" t="s">
        <v>760</v>
      </c>
      <c r="D66" s="552"/>
      <c r="E66" s="531"/>
      <c r="F66" s="531"/>
      <c r="G66" s="533"/>
      <c r="H66" s="533"/>
      <c r="I66" s="533"/>
      <c r="J66" s="533"/>
      <c r="K66" s="533"/>
      <c r="L66" s="533"/>
      <c r="M66" s="533"/>
      <c r="N66" s="533"/>
      <c r="O66" s="533"/>
      <c r="P66" s="533"/>
      <c r="Q66" s="533"/>
      <c r="R66" s="533"/>
      <c r="S66" s="533"/>
      <c r="T66" s="1402"/>
      <c r="U66" s="1439"/>
      <c r="V66" s="1438"/>
      <c r="W66" s="1438"/>
      <c r="X66" s="1438"/>
      <c r="Y66" s="1438"/>
      <c r="Z66" s="1438"/>
      <c r="AA66" s="1400"/>
      <c r="AB66" s="700"/>
      <c r="AC66" s="1439"/>
      <c r="AD66" s="1438"/>
      <c r="AE66" s="1438"/>
      <c r="AF66" s="1438"/>
      <c r="AG66" s="1438"/>
      <c r="AH66" s="1438"/>
      <c r="AI66" s="1404"/>
      <c r="AJ66" s="547"/>
    </row>
    <row r="67" spans="1:37" ht="9.9499999999999993" customHeight="1" x14ac:dyDescent="0.2">
      <c r="A67" s="1434"/>
      <c r="B67" s="544"/>
      <c r="C67" s="552"/>
      <c r="D67" s="552"/>
      <c r="E67" s="531"/>
      <c r="F67" s="531"/>
      <c r="G67" s="533"/>
      <c r="H67" s="533"/>
      <c r="I67" s="533"/>
      <c r="J67" s="533"/>
      <c r="K67" s="533"/>
      <c r="L67" s="533"/>
      <c r="M67" s="533"/>
      <c r="N67" s="533"/>
      <c r="O67" s="533"/>
      <c r="P67" s="533"/>
      <c r="Q67" s="533"/>
      <c r="R67" s="533"/>
      <c r="S67" s="533"/>
      <c r="T67" s="1402"/>
      <c r="U67" s="1439"/>
      <c r="V67" s="1438"/>
      <c r="W67" s="1438"/>
      <c r="X67" s="1438"/>
      <c r="Y67" s="1438"/>
      <c r="Z67" s="1438"/>
      <c r="AA67" s="1400"/>
      <c r="AB67" s="700"/>
      <c r="AC67" s="1439"/>
      <c r="AD67" s="1438"/>
      <c r="AE67" s="1438"/>
      <c r="AF67" s="1438"/>
      <c r="AG67" s="1438"/>
      <c r="AH67" s="1438"/>
      <c r="AI67" s="1404"/>
      <c r="AJ67" s="547"/>
    </row>
    <row r="68" spans="1:37" ht="9.9499999999999993" customHeight="1" x14ac:dyDescent="0.2">
      <c r="A68" s="1434"/>
      <c r="B68" s="1440" t="s">
        <v>761</v>
      </c>
      <c r="C68" s="552" t="s">
        <v>762</v>
      </c>
      <c r="D68" s="552"/>
      <c r="E68" s="531"/>
      <c r="F68" s="531"/>
      <c r="G68" s="533"/>
      <c r="H68" s="533"/>
      <c r="I68" s="533"/>
      <c r="J68" s="533"/>
      <c r="K68" s="533"/>
      <c r="L68" s="533"/>
      <c r="M68" s="533"/>
      <c r="N68" s="533"/>
      <c r="O68" s="533"/>
      <c r="P68" s="533"/>
      <c r="Q68" s="533"/>
      <c r="R68" s="533"/>
      <c r="S68" s="533"/>
      <c r="T68" s="1402"/>
      <c r="U68" s="1439"/>
      <c r="V68" s="1438"/>
      <c r="W68" s="1438"/>
      <c r="X68" s="1438"/>
      <c r="Y68" s="1438"/>
      <c r="Z68" s="1438"/>
      <c r="AA68" s="1400"/>
      <c r="AB68" s="700"/>
      <c r="AC68" s="1439"/>
      <c r="AD68" s="1438"/>
      <c r="AE68" s="1438"/>
      <c r="AF68" s="1438"/>
      <c r="AG68" s="1438"/>
      <c r="AH68" s="1438"/>
      <c r="AI68" s="1404"/>
      <c r="AJ68" s="547"/>
    </row>
    <row r="69" spans="1:37" ht="9.9499999999999993" customHeight="1" x14ac:dyDescent="0.2">
      <c r="A69" s="1434"/>
      <c r="B69" s="1440"/>
      <c r="C69" s="552" t="s">
        <v>763</v>
      </c>
      <c r="D69" s="552"/>
      <c r="E69" s="531"/>
      <c r="F69" s="531"/>
      <c r="G69" s="533"/>
      <c r="H69" s="533"/>
      <c r="I69" s="533"/>
      <c r="J69" s="533"/>
      <c r="K69" s="533"/>
      <c r="L69" s="533"/>
      <c r="M69" s="533"/>
      <c r="N69" s="533"/>
      <c r="O69" s="533"/>
      <c r="P69" s="533"/>
      <c r="Q69" s="533"/>
      <c r="R69" s="533"/>
      <c r="S69" s="533"/>
      <c r="T69" s="1402"/>
      <c r="U69" s="1439"/>
      <c r="V69" s="1438"/>
      <c r="W69" s="1438"/>
      <c r="X69" s="1438"/>
      <c r="Y69" s="1438"/>
      <c r="Z69" s="1438"/>
      <c r="AA69" s="1400"/>
      <c r="AB69" s="700"/>
      <c r="AC69" s="1439"/>
      <c r="AD69" s="1438"/>
      <c r="AE69" s="1438"/>
      <c r="AF69" s="1438"/>
      <c r="AG69" s="1438"/>
      <c r="AH69" s="1438"/>
      <c r="AI69" s="1404"/>
      <c r="AJ69" s="547"/>
    </row>
    <row r="70" spans="1:37" ht="9.9499999999999993" customHeight="1" x14ac:dyDescent="0.2">
      <c r="A70" s="1434"/>
      <c r="B70" s="544"/>
      <c r="C70" s="553" t="s">
        <v>764</v>
      </c>
      <c r="D70" s="552"/>
      <c r="E70" s="531"/>
      <c r="F70" s="531"/>
      <c r="G70" s="533"/>
      <c r="H70" s="533"/>
      <c r="I70" s="533"/>
      <c r="J70" s="533"/>
      <c r="K70" s="533"/>
      <c r="L70" s="533"/>
      <c r="M70" s="533"/>
      <c r="N70" s="533"/>
      <c r="O70" s="533"/>
      <c r="P70" s="533"/>
      <c r="Q70" s="533"/>
      <c r="R70" s="533"/>
      <c r="S70" s="533"/>
      <c r="T70" s="1402"/>
      <c r="U70" s="1439"/>
      <c r="V70" s="1438"/>
      <c r="W70" s="1438"/>
      <c r="X70" s="1438"/>
      <c r="Y70" s="1438"/>
      <c r="Z70" s="1438"/>
      <c r="AA70" s="1400"/>
      <c r="AB70" s="700"/>
      <c r="AC70" s="1439"/>
      <c r="AD70" s="1438"/>
      <c r="AE70" s="1438"/>
      <c r="AF70" s="1438"/>
      <c r="AG70" s="1438"/>
      <c r="AH70" s="1438"/>
      <c r="AI70" s="1404"/>
      <c r="AJ70" s="547"/>
    </row>
    <row r="71" spans="1:37" ht="9.9499999999999993" customHeight="1" x14ac:dyDescent="0.2">
      <c r="A71" s="1434"/>
      <c r="B71" s="544"/>
      <c r="C71" s="553" t="s">
        <v>765</v>
      </c>
      <c r="D71" s="552"/>
      <c r="E71" s="531"/>
      <c r="F71" s="531"/>
      <c r="G71" s="533"/>
      <c r="H71" s="533"/>
      <c r="I71" s="533"/>
      <c r="J71" s="533"/>
      <c r="K71" s="533"/>
      <c r="L71" s="533"/>
      <c r="M71" s="533"/>
      <c r="N71" s="533"/>
      <c r="O71" s="533"/>
      <c r="P71" s="533"/>
      <c r="Q71" s="533"/>
      <c r="R71" s="533"/>
      <c r="S71" s="533"/>
      <c r="T71" s="1402"/>
      <c r="U71" s="1439"/>
      <c r="V71" s="1438"/>
      <c r="W71" s="1438"/>
      <c r="X71" s="1438"/>
      <c r="Y71" s="1438"/>
      <c r="Z71" s="1438"/>
      <c r="AA71" s="1400"/>
      <c r="AB71" s="700"/>
      <c r="AC71" s="1439"/>
      <c r="AD71" s="1438"/>
      <c r="AE71" s="1438"/>
      <c r="AF71" s="1438"/>
      <c r="AG71" s="1438"/>
      <c r="AH71" s="1438"/>
      <c r="AI71" s="1404"/>
      <c r="AJ71" s="547"/>
    </row>
    <row r="72" spans="1:37" ht="9.9499999999999993" customHeight="1" x14ac:dyDescent="0.2">
      <c r="A72" s="1434"/>
      <c r="B72" s="544"/>
      <c r="C72" s="552"/>
      <c r="D72" s="552"/>
      <c r="E72" s="531"/>
      <c r="F72" s="531"/>
      <c r="G72" s="533"/>
      <c r="H72" s="533"/>
      <c r="I72" s="533"/>
      <c r="J72" s="533"/>
      <c r="K72" s="533"/>
      <c r="L72" s="533"/>
      <c r="M72" s="533"/>
      <c r="N72" s="533"/>
      <c r="O72" s="533"/>
      <c r="P72" s="533"/>
      <c r="Q72" s="533"/>
      <c r="R72" s="533"/>
      <c r="S72" s="533"/>
      <c r="T72" s="1402"/>
      <c r="U72" s="1439"/>
      <c r="V72" s="1438"/>
      <c r="W72" s="1438"/>
      <c r="X72" s="1438"/>
      <c r="Y72" s="1438"/>
      <c r="Z72" s="1438"/>
      <c r="AA72" s="1400"/>
      <c r="AB72" s="700"/>
      <c r="AC72" s="1439"/>
      <c r="AD72" s="1438"/>
      <c r="AE72" s="1438"/>
      <c r="AF72" s="1438"/>
      <c r="AG72" s="1438"/>
      <c r="AH72" s="1438"/>
      <c r="AI72" s="1404"/>
      <c r="AJ72" s="547"/>
    </row>
    <row r="73" spans="1:37" ht="9.9499999999999993" customHeight="1" thickBot="1" x14ac:dyDescent="0.25">
      <c r="A73" s="1442"/>
      <c r="B73" s="663"/>
      <c r="C73" s="1443"/>
      <c r="D73" s="1443"/>
      <c r="E73" s="663"/>
      <c r="F73" s="663"/>
      <c r="G73" s="1444"/>
      <c r="H73" s="1444"/>
      <c r="I73" s="1444"/>
      <c r="J73" s="1444"/>
      <c r="K73" s="1444"/>
      <c r="L73" s="1444"/>
      <c r="M73" s="1444"/>
      <c r="N73" s="1444"/>
      <c r="O73" s="1444"/>
      <c r="P73" s="1444"/>
      <c r="Q73" s="1444"/>
      <c r="R73" s="1444"/>
      <c r="S73" s="1444"/>
      <c r="T73" s="1445"/>
      <c r="U73" s="1446"/>
      <c r="V73" s="1447"/>
      <c r="W73" s="1447"/>
      <c r="X73" s="1447"/>
      <c r="Y73" s="1447"/>
      <c r="Z73" s="1447"/>
      <c r="AA73" s="1448"/>
      <c r="AB73" s="1449"/>
      <c r="AC73" s="1446"/>
      <c r="AD73" s="1447"/>
      <c r="AE73" s="1447"/>
      <c r="AF73" s="1447"/>
      <c r="AG73" s="1447"/>
      <c r="AH73" s="1447"/>
      <c r="AI73" s="1450"/>
      <c r="AJ73" s="1451"/>
    </row>
    <row r="74" spans="1:37" ht="0.95" customHeight="1" thickBot="1" x14ac:dyDescent="0.25">
      <c r="A74" s="660"/>
      <c r="B74" s="661"/>
      <c r="C74" s="662"/>
      <c r="D74" s="662"/>
      <c r="E74" s="663"/>
      <c r="F74" s="663"/>
      <c r="G74" s="664"/>
      <c r="H74" s="1441"/>
      <c r="I74" s="663"/>
      <c r="J74" s="663"/>
      <c r="K74" s="663"/>
      <c r="L74" s="663"/>
      <c r="M74" s="663"/>
      <c r="N74" s="664"/>
      <c r="O74" s="665"/>
      <c r="P74" s="666"/>
      <c r="Q74" s="666"/>
      <c r="R74" s="666"/>
      <c r="S74" s="666"/>
      <c r="T74" s="666"/>
      <c r="U74" s="667"/>
      <c r="V74" s="3587"/>
      <c r="W74" s="3587"/>
      <c r="X74" s="3587"/>
      <c r="Y74" s="3587"/>
      <c r="Z74" s="3587"/>
      <c r="AA74" s="3587"/>
      <c r="AB74" s="3588"/>
      <c r="AC74" s="3588"/>
      <c r="AD74" s="3588"/>
      <c r="AE74" s="3588"/>
      <c r="AF74" s="3588"/>
      <c r="AG74" s="3588"/>
      <c r="AH74" s="3588"/>
      <c r="AI74" s="3588"/>
      <c r="AJ74" s="3588"/>
    </row>
    <row r="75" spans="1:37" ht="16.5" customHeight="1" x14ac:dyDescent="0.2">
      <c r="A75" s="668"/>
      <c r="B75" s="659"/>
      <c r="C75" s="606"/>
      <c r="D75" s="606"/>
      <c r="E75" s="531"/>
      <c r="F75" s="531"/>
      <c r="G75" s="531"/>
      <c r="H75" s="531"/>
      <c r="I75" s="531"/>
      <c r="J75" s="531"/>
      <c r="K75" s="531"/>
      <c r="L75" s="531"/>
      <c r="M75" s="531"/>
      <c r="N75" s="531"/>
      <c r="O75" s="531"/>
      <c r="P75" s="531"/>
      <c r="Q75" s="531"/>
      <c r="R75" s="531"/>
      <c r="S75" s="531"/>
      <c r="T75" s="533"/>
      <c r="U75" s="1398"/>
      <c r="V75" s="669"/>
      <c r="W75" s="670"/>
      <c r="X75" s="670"/>
      <c r="Y75" s="670"/>
      <c r="Z75" s="670"/>
      <c r="AA75" s="670"/>
      <c r="AB75" s="670"/>
      <c r="AC75" s="670"/>
      <c r="AD75" s="670"/>
      <c r="AE75" s="670"/>
      <c r="AF75" s="670"/>
      <c r="AG75" s="559"/>
      <c r="AH75" s="559"/>
      <c r="AI75" s="559"/>
      <c r="AJ75" s="559"/>
    </row>
    <row r="76" spans="1:37" ht="16.5" customHeight="1" x14ac:dyDescent="0.2">
      <c r="A76" s="671"/>
      <c r="B76" s="659"/>
      <c r="C76" s="606"/>
      <c r="D76" s="606"/>
      <c r="E76" s="531"/>
      <c r="F76" s="531"/>
      <c r="G76" s="531"/>
      <c r="H76" s="531"/>
      <c r="I76" s="531"/>
      <c r="J76" s="531"/>
      <c r="K76" s="531"/>
      <c r="L76" s="531"/>
      <c r="M76" s="531"/>
      <c r="N76" s="531"/>
      <c r="O76" s="531"/>
      <c r="P76" s="531"/>
      <c r="Q76" s="531"/>
      <c r="R76" s="531"/>
      <c r="S76" s="531"/>
      <c r="T76" s="533"/>
      <c r="U76" s="1398"/>
      <c r="V76" s="669"/>
      <c r="W76" s="670"/>
      <c r="X76" s="670"/>
      <c r="Y76" s="670"/>
      <c r="Z76" s="670"/>
      <c r="AA76" s="670"/>
      <c r="AB76" s="670"/>
      <c r="AC76" s="670"/>
      <c r="AD76" s="670"/>
      <c r="AE76" s="670"/>
      <c r="AF76" s="670"/>
      <c r="AG76" s="559"/>
      <c r="AH76" s="559"/>
      <c r="AI76" s="559"/>
      <c r="AJ76" s="559"/>
    </row>
    <row r="77" spans="1:37" ht="16.5" customHeight="1" x14ac:dyDescent="0.2">
      <c r="A77" s="496"/>
      <c r="B77" s="531"/>
      <c r="C77" s="531"/>
      <c r="D77" s="53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1"/>
      <c r="AC77" s="531"/>
      <c r="AD77" s="531"/>
      <c r="AE77" s="531"/>
      <c r="AF77" s="531"/>
      <c r="AG77" s="531"/>
      <c r="AH77" s="531"/>
      <c r="AI77" s="531"/>
      <c r="AJ77" s="531"/>
      <c r="AK77" s="528"/>
    </row>
    <row r="78" spans="1:37" ht="16.5" customHeight="1" x14ac:dyDescent="0.2">
      <c r="A78" s="528"/>
      <c r="B78" s="528"/>
      <c r="C78" s="528"/>
      <c r="D78" s="528"/>
      <c r="E78" s="528"/>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8"/>
      <c r="AK78" s="528"/>
    </row>
    <row r="79" spans="1:37" ht="16.5" customHeight="1" x14ac:dyDescent="0.2">
      <c r="A79" s="528"/>
      <c r="B79" s="528"/>
      <c r="C79" s="528"/>
      <c r="D79" s="528"/>
      <c r="E79" s="528"/>
      <c r="F79" s="528"/>
      <c r="G79" s="528"/>
      <c r="H79" s="528"/>
      <c r="I79" s="528"/>
      <c r="J79" s="528"/>
      <c r="K79" s="528"/>
      <c r="L79" s="528"/>
      <c r="M79" s="528"/>
      <c r="N79" s="528"/>
      <c r="O79" s="528"/>
      <c r="P79" s="528"/>
      <c r="Q79" s="528"/>
      <c r="R79" s="528"/>
      <c r="S79" s="528"/>
      <c r="T79" s="528"/>
      <c r="U79" s="528"/>
      <c r="V79" s="528"/>
      <c r="W79" s="528"/>
      <c r="X79" s="528"/>
      <c r="Y79" s="528"/>
      <c r="Z79" s="528"/>
      <c r="AA79" s="528"/>
      <c r="AB79" s="528"/>
      <c r="AC79" s="528"/>
      <c r="AD79" s="528"/>
      <c r="AE79" s="528"/>
      <c r="AF79" s="528"/>
      <c r="AG79" s="528"/>
      <c r="AH79" s="528"/>
      <c r="AI79" s="528"/>
      <c r="AJ79" s="528"/>
      <c r="AK79" s="528"/>
    </row>
    <row r="80" spans="1:37" ht="16.5" customHeight="1" x14ac:dyDescent="0.2">
      <c r="A80" s="528"/>
      <c r="B80" s="528"/>
      <c r="C80" s="528"/>
      <c r="D80" s="528"/>
      <c r="E80" s="528"/>
      <c r="F80" s="528"/>
      <c r="G80" s="528"/>
      <c r="H80" s="528"/>
      <c r="I80" s="528"/>
      <c r="J80" s="528"/>
      <c r="K80" s="528"/>
      <c r="L80" s="528"/>
      <c r="M80" s="528"/>
      <c r="N80" s="528"/>
      <c r="O80" s="528"/>
      <c r="P80" s="528"/>
      <c r="Q80" s="528"/>
      <c r="R80" s="528"/>
      <c r="S80" s="528"/>
      <c r="T80" s="528"/>
      <c r="U80" s="528"/>
      <c r="V80" s="528"/>
      <c r="W80" s="528"/>
      <c r="X80" s="528"/>
      <c r="Y80" s="528"/>
      <c r="Z80" s="528"/>
      <c r="AA80" s="528"/>
      <c r="AB80" s="528"/>
      <c r="AC80" s="528"/>
      <c r="AD80" s="528"/>
      <c r="AE80" s="528"/>
      <c r="AF80" s="528"/>
      <c r="AG80" s="528"/>
      <c r="AH80" s="528"/>
      <c r="AI80" s="528"/>
      <c r="AJ80" s="528"/>
      <c r="AK80" s="528"/>
    </row>
    <row r="81" spans="1:37" ht="16.5" customHeight="1" x14ac:dyDescent="0.2">
      <c r="A81" s="528"/>
      <c r="B81" s="528"/>
      <c r="C81" s="528"/>
      <c r="D81" s="528"/>
      <c r="E81" s="528"/>
      <c r="F81" s="528"/>
      <c r="G81" s="528"/>
      <c r="H81" s="528"/>
      <c r="I81" s="528"/>
      <c r="J81" s="528"/>
      <c r="K81" s="528"/>
      <c r="L81" s="528"/>
      <c r="M81" s="528"/>
      <c r="N81" s="528"/>
      <c r="O81" s="528"/>
      <c r="P81" s="528"/>
      <c r="Q81" s="528"/>
      <c r="R81" s="528"/>
      <c r="S81" s="528"/>
      <c r="T81" s="528"/>
      <c r="U81" s="528"/>
      <c r="V81" s="528"/>
      <c r="W81" s="528"/>
      <c r="X81" s="528"/>
      <c r="Y81" s="528"/>
      <c r="Z81" s="528"/>
      <c r="AA81" s="528"/>
      <c r="AB81" s="528"/>
      <c r="AC81" s="528"/>
      <c r="AD81" s="528"/>
      <c r="AE81" s="528"/>
      <c r="AF81" s="528"/>
      <c r="AG81" s="528"/>
      <c r="AH81" s="528"/>
      <c r="AI81" s="528"/>
      <c r="AJ81" s="528"/>
      <c r="AK81" s="528"/>
    </row>
    <row r="82" spans="1:37" ht="16.5" customHeight="1" x14ac:dyDescent="0.2">
      <c r="A82" s="528"/>
      <c r="B82" s="528"/>
      <c r="C82" s="528"/>
      <c r="D82" s="528"/>
      <c r="E82" s="528"/>
      <c r="F82" s="528"/>
      <c r="G82" s="528"/>
      <c r="H82" s="528"/>
      <c r="I82" s="528"/>
      <c r="J82" s="528"/>
      <c r="K82" s="528"/>
      <c r="L82" s="528"/>
      <c r="M82" s="528"/>
      <c r="N82" s="528"/>
      <c r="O82" s="528"/>
      <c r="P82" s="528"/>
      <c r="Q82" s="528"/>
      <c r="R82" s="528"/>
      <c r="S82" s="528"/>
      <c r="T82" s="528"/>
      <c r="U82" s="528"/>
      <c r="V82" s="528"/>
      <c r="W82" s="528"/>
      <c r="X82" s="528"/>
      <c r="Y82" s="528"/>
      <c r="Z82" s="528"/>
      <c r="AA82" s="528"/>
      <c r="AB82" s="528"/>
      <c r="AC82" s="528"/>
      <c r="AD82" s="528"/>
      <c r="AE82" s="528"/>
      <c r="AF82" s="528"/>
      <c r="AG82" s="528"/>
      <c r="AH82" s="528"/>
      <c r="AI82" s="528"/>
      <c r="AJ82" s="528"/>
      <c r="AK82" s="528"/>
    </row>
    <row r="83" spans="1:37" ht="16.5" customHeight="1" x14ac:dyDescent="0.2">
      <c r="A83" s="528"/>
      <c r="B83" s="528"/>
      <c r="C83" s="528"/>
      <c r="D83" s="528"/>
      <c r="E83" s="528"/>
      <c r="F83" s="528"/>
      <c r="G83" s="528"/>
      <c r="H83" s="528"/>
      <c r="I83" s="528"/>
      <c r="J83" s="528"/>
      <c r="K83" s="528"/>
      <c r="L83" s="528"/>
      <c r="M83" s="528"/>
      <c r="N83" s="528"/>
      <c r="O83" s="528"/>
      <c r="P83" s="528"/>
      <c r="Q83" s="528"/>
      <c r="R83" s="528"/>
      <c r="S83" s="528"/>
      <c r="T83" s="528"/>
      <c r="U83" s="528"/>
      <c r="V83" s="528"/>
      <c r="W83" s="528"/>
      <c r="X83" s="528"/>
      <c r="Y83" s="528"/>
      <c r="Z83" s="528"/>
      <c r="AA83" s="528"/>
      <c r="AB83" s="528"/>
      <c r="AC83" s="528"/>
      <c r="AD83" s="528"/>
      <c r="AE83" s="528"/>
      <c r="AF83" s="528"/>
      <c r="AG83" s="528"/>
      <c r="AH83" s="528"/>
      <c r="AI83" s="528"/>
      <c r="AJ83" s="528"/>
      <c r="AK83" s="528"/>
    </row>
    <row r="84" spans="1:37" ht="16.5" customHeight="1" x14ac:dyDescent="0.2">
      <c r="A84" s="528"/>
      <c r="B84" s="528"/>
      <c r="C84" s="528"/>
      <c r="D84" s="528"/>
      <c r="E84" s="528"/>
      <c r="F84" s="528"/>
      <c r="G84" s="528"/>
      <c r="H84" s="528"/>
      <c r="I84" s="528"/>
      <c r="J84" s="528"/>
      <c r="K84" s="528"/>
      <c r="L84" s="528"/>
      <c r="M84" s="528"/>
      <c r="N84" s="528"/>
      <c r="O84" s="528"/>
      <c r="P84" s="528"/>
      <c r="Q84" s="528"/>
      <c r="R84" s="528"/>
      <c r="S84" s="528"/>
      <c r="T84" s="528"/>
      <c r="U84" s="528"/>
      <c r="V84" s="528"/>
      <c r="W84" s="528"/>
      <c r="X84" s="528"/>
      <c r="Y84" s="528"/>
      <c r="Z84" s="528"/>
      <c r="AA84" s="528"/>
      <c r="AB84" s="528"/>
      <c r="AC84" s="528"/>
      <c r="AD84" s="528"/>
      <c r="AE84" s="528"/>
      <c r="AF84" s="528"/>
      <c r="AG84" s="528"/>
      <c r="AH84" s="528"/>
      <c r="AI84" s="528"/>
      <c r="AJ84" s="528"/>
      <c r="AK84" s="528"/>
    </row>
    <row r="85" spans="1:37" ht="16.5" customHeight="1" x14ac:dyDescent="0.2">
      <c r="A85" s="528"/>
      <c r="B85" s="528"/>
      <c r="C85" s="528"/>
      <c r="D85" s="528"/>
      <c r="E85" s="528"/>
      <c r="F85" s="528"/>
      <c r="G85" s="528"/>
      <c r="H85" s="528"/>
      <c r="I85" s="528"/>
      <c r="J85" s="528"/>
      <c r="K85" s="528"/>
      <c r="L85" s="528"/>
      <c r="M85" s="528"/>
      <c r="N85" s="528"/>
      <c r="O85" s="528"/>
      <c r="P85" s="528"/>
      <c r="Q85" s="528"/>
      <c r="R85" s="528"/>
      <c r="S85" s="528"/>
      <c r="T85" s="528"/>
      <c r="U85" s="528"/>
      <c r="V85" s="528"/>
      <c r="W85" s="528"/>
      <c r="X85" s="528"/>
      <c r="Y85" s="528"/>
      <c r="Z85" s="528"/>
      <c r="AA85" s="528"/>
      <c r="AB85" s="528"/>
      <c r="AC85" s="528"/>
      <c r="AD85" s="528"/>
      <c r="AE85" s="528"/>
      <c r="AF85" s="528"/>
      <c r="AG85" s="528"/>
      <c r="AH85" s="528"/>
      <c r="AI85" s="528"/>
      <c r="AJ85" s="528"/>
      <c r="AK85" s="528"/>
    </row>
    <row r="86" spans="1:37" ht="16.5" customHeight="1" x14ac:dyDescent="0.2">
      <c r="A86" s="528"/>
      <c r="B86" s="528"/>
      <c r="C86" s="528"/>
      <c r="D86" s="528"/>
      <c r="E86" s="528"/>
      <c r="F86" s="528"/>
      <c r="G86" s="528"/>
      <c r="H86" s="528"/>
      <c r="I86" s="528"/>
      <c r="J86" s="528"/>
      <c r="K86" s="528"/>
      <c r="L86" s="528"/>
      <c r="M86" s="528"/>
      <c r="N86" s="528"/>
      <c r="O86" s="528"/>
      <c r="P86" s="528"/>
      <c r="Q86" s="528"/>
      <c r="R86" s="528"/>
      <c r="S86" s="528"/>
      <c r="T86" s="528"/>
      <c r="U86" s="528"/>
      <c r="V86" s="528"/>
      <c r="W86" s="528"/>
      <c r="X86" s="528"/>
      <c r="Y86" s="528"/>
      <c r="Z86" s="528"/>
      <c r="AA86" s="528"/>
      <c r="AB86" s="528"/>
      <c r="AC86" s="528"/>
      <c r="AD86" s="528"/>
      <c r="AE86" s="528"/>
      <c r="AF86" s="528"/>
      <c r="AG86" s="528"/>
      <c r="AH86" s="528"/>
      <c r="AI86" s="528"/>
      <c r="AJ86" s="528"/>
      <c r="AK86" s="528"/>
    </row>
    <row r="87" spans="1:37" ht="16.5" customHeight="1" x14ac:dyDescent="0.2">
      <c r="A87" s="528"/>
      <c r="B87" s="528"/>
      <c r="C87" s="528"/>
      <c r="D87" s="528"/>
      <c r="E87" s="528"/>
      <c r="F87" s="528"/>
      <c r="G87" s="528"/>
      <c r="H87" s="528"/>
      <c r="I87" s="528"/>
      <c r="J87" s="528"/>
      <c r="K87" s="528"/>
      <c r="L87" s="528"/>
      <c r="M87" s="528"/>
      <c r="N87" s="528"/>
      <c r="O87" s="528"/>
      <c r="P87" s="528"/>
      <c r="Q87" s="528"/>
      <c r="R87" s="528"/>
      <c r="S87" s="528"/>
      <c r="T87" s="528"/>
      <c r="U87" s="528"/>
      <c r="V87" s="528"/>
      <c r="W87" s="528"/>
      <c r="X87" s="528"/>
      <c r="Y87" s="528"/>
      <c r="Z87" s="528"/>
      <c r="AA87" s="528"/>
      <c r="AB87" s="528"/>
      <c r="AC87" s="528"/>
      <c r="AD87" s="672"/>
      <c r="AE87" s="528"/>
      <c r="AF87" s="528"/>
      <c r="AG87" s="528"/>
      <c r="AH87" s="528"/>
      <c r="AI87" s="528"/>
      <c r="AJ87" s="528"/>
      <c r="AK87" s="528"/>
    </row>
    <row r="88" spans="1:37" ht="16.5" customHeight="1" x14ac:dyDescent="0.2">
      <c r="A88" s="528"/>
      <c r="B88" s="528"/>
      <c r="C88" s="528"/>
      <c r="D88" s="528"/>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28"/>
      <c r="AC88" s="528"/>
      <c r="AD88" s="528"/>
      <c r="AE88" s="528"/>
      <c r="AF88" s="528"/>
      <c r="AG88" s="528"/>
      <c r="AH88" s="528"/>
      <c r="AI88" s="528"/>
      <c r="AJ88" s="528"/>
      <c r="AK88" s="528"/>
    </row>
    <row r="89" spans="1:37" ht="16.5" customHeight="1" x14ac:dyDescent="0.2">
      <c r="A89" s="528"/>
      <c r="B89" s="528"/>
      <c r="C89" s="528"/>
      <c r="D89" s="528"/>
      <c r="E89" s="528"/>
      <c r="F89" s="528"/>
      <c r="G89" s="528"/>
      <c r="H89" s="528"/>
      <c r="I89" s="528"/>
      <c r="J89" s="528"/>
      <c r="K89" s="528"/>
      <c r="L89" s="528"/>
      <c r="M89" s="528"/>
      <c r="N89" s="528"/>
      <c r="O89" s="528"/>
      <c r="P89" s="528"/>
      <c r="Q89" s="528"/>
      <c r="R89" s="528"/>
      <c r="S89" s="528"/>
      <c r="T89" s="528"/>
      <c r="U89" s="528"/>
      <c r="V89" s="528"/>
      <c r="W89" s="528"/>
      <c r="X89" s="528"/>
      <c r="Y89" s="528"/>
      <c r="Z89" s="528"/>
      <c r="AA89" s="528"/>
      <c r="AB89" s="528"/>
      <c r="AC89" s="528"/>
      <c r="AD89" s="528"/>
      <c r="AE89" s="528"/>
      <c r="AF89" s="528"/>
      <c r="AG89" s="528"/>
      <c r="AH89" s="528"/>
      <c r="AI89" s="528"/>
      <c r="AJ89" s="528"/>
      <c r="AK89" s="528"/>
    </row>
    <row r="90" spans="1:37" ht="16.5" customHeight="1" x14ac:dyDescent="0.2">
      <c r="A90" s="528"/>
      <c r="B90" s="528"/>
      <c r="C90" s="528"/>
      <c r="D90" s="528"/>
      <c r="E90" s="528"/>
      <c r="F90" s="528"/>
      <c r="G90" s="528"/>
      <c r="H90" s="528"/>
      <c r="I90" s="528"/>
      <c r="J90" s="528"/>
      <c r="K90" s="528"/>
      <c r="L90" s="528"/>
      <c r="M90" s="528"/>
      <c r="N90" s="528"/>
      <c r="O90" s="528"/>
      <c r="P90" s="528"/>
      <c r="Q90" s="528"/>
      <c r="R90" s="528"/>
      <c r="S90" s="528"/>
      <c r="T90" s="528"/>
      <c r="U90" s="528"/>
      <c r="V90" s="528"/>
      <c r="W90" s="528"/>
      <c r="X90" s="528"/>
      <c r="Y90" s="528"/>
      <c r="Z90" s="528"/>
      <c r="AA90" s="528"/>
      <c r="AB90" s="528"/>
      <c r="AC90" s="528"/>
      <c r="AD90" s="528"/>
      <c r="AE90" s="528"/>
      <c r="AF90" s="528"/>
      <c r="AG90" s="528"/>
      <c r="AH90" s="528"/>
      <c r="AI90" s="528"/>
      <c r="AJ90" s="528"/>
      <c r="AK90" s="528"/>
    </row>
    <row r="91" spans="1:37" ht="16.5" customHeight="1" x14ac:dyDescent="0.2">
      <c r="A91" s="528"/>
      <c r="B91" s="528"/>
      <c r="C91" s="528"/>
      <c r="D91" s="528"/>
      <c r="E91" s="528"/>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row>
    <row r="92" spans="1:37" ht="16.5" customHeight="1" x14ac:dyDescent="0.2">
      <c r="A92" s="528"/>
      <c r="B92" s="528"/>
      <c r="C92" s="528"/>
      <c r="D92" s="528"/>
      <c r="E92" s="528"/>
      <c r="F92" s="528"/>
      <c r="G92" s="528"/>
      <c r="H92" s="528"/>
      <c r="I92" s="528"/>
      <c r="J92" s="528"/>
      <c r="K92" s="528"/>
      <c r="L92" s="528"/>
      <c r="M92" s="528"/>
      <c r="N92" s="528"/>
      <c r="O92" s="528"/>
      <c r="P92" s="528"/>
      <c r="Q92" s="528"/>
      <c r="R92" s="528"/>
      <c r="S92" s="528"/>
      <c r="T92" s="528"/>
      <c r="U92" s="528"/>
      <c r="V92" s="528"/>
      <c r="W92" s="528"/>
      <c r="X92" s="528"/>
      <c r="Y92" s="528"/>
      <c r="Z92" s="528"/>
      <c r="AA92" s="528"/>
      <c r="AB92" s="528"/>
      <c r="AC92" s="528"/>
      <c r="AD92" s="528"/>
      <c r="AE92" s="528"/>
      <c r="AF92" s="528"/>
      <c r="AG92" s="528"/>
      <c r="AH92" s="528"/>
      <c r="AI92" s="528"/>
      <c r="AJ92" s="528"/>
      <c r="AK92" s="528"/>
    </row>
    <row r="93" spans="1:37" ht="16.5" customHeight="1" x14ac:dyDescent="0.2">
      <c r="A93" s="528"/>
      <c r="B93" s="528"/>
      <c r="C93" s="528"/>
      <c r="D93" s="528"/>
      <c r="E93" s="528"/>
      <c r="F93" s="528"/>
      <c r="G93" s="528"/>
      <c r="H93" s="528"/>
      <c r="I93" s="528"/>
      <c r="J93" s="528"/>
      <c r="K93" s="528"/>
      <c r="L93" s="528"/>
      <c r="M93" s="528"/>
      <c r="N93" s="528"/>
      <c r="O93" s="528"/>
      <c r="P93" s="528"/>
      <c r="Q93" s="528"/>
      <c r="R93" s="528"/>
      <c r="S93" s="528"/>
      <c r="T93" s="528"/>
      <c r="U93" s="528"/>
      <c r="V93" s="528"/>
      <c r="W93" s="528"/>
      <c r="X93" s="528"/>
      <c r="Y93" s="528"/>
      <c r="Z93" s="528"/>
      <c r="AA93" s="528"/>
      <c r="AB93" s="528"/>
      <c r="AC93" s="528"/>
      <c r="AD93" s="528"/>
      <c r="AE93" s="528"/>
      <c r="AF93" s="528"/>
      <c r="AG93" s="528"/>
      <c r="AH93" s="528"/>
      <c r="AI93" s="528"/>
      <c r="AJ93" s="528"/>
      <c r="AK93" s="528"/>
    </row>
    <row r="94" spans="1:37" ht="16.5" customHeight="1" x14ac:dyDescent="0.2">
      <c r="A94" s="528"/>
      <c r="B94" s="528"/>
      <c r="C94" s="528"/>
      <c r="D94" s="528"/>
      <c r="E94" s="528"/>
      <c r="F94" s="528"/>
      <c r="G94" s="528"/>
      <c r="H94" s="528"/>
      <c r="I94" s="528"/>
      <c r="J94" s="528"/>
      <c r="K94" s="528"/>
      <c r="L94" s="528"/>
      <c r="M94" s="528"/>
      <c r="N94" s="528"/>
      <c r="O94" s="528"/>
      <c r="P94" s="528"/>
      <c r="Q94" s="528"/>
      <c r="R94" s="528"/>
      <c r="S94" s="528"/>
      <c r="T94" s="528"/>
      <c r="U94" s="528"/>
      <c r="V94" s="528"/>
      <c r="W94" s="528"/>
      <c r="X94" s="528"/>
      <c r="Y94" s="528"/>
      <c r="Z94" s="528"/>
      <c r="AA94" s="528"/>
      <c r="AB94" s="528"/>
      <c r="AC94" s="528"/>
      <c r="AD94" s="528"/>
      <c r="AE94" s="528"/>
      <c r="AF94" s="528"/>
      <c r="AG94" s="528"/>
      <c r="AH94" s="528"/>
      <c r="AI94" s="528"/>
      <c r="AJ94" s="528"/>
      <c r="AK94" s="528"/>
    </row>
    <row r="95" spans="1:37" ht="16.5" customHeight="1" x14ac:dyDescent="0.2">
      <c r="A95" s="528"/>
      <c r="B95" s="528"/>
      <c r="C95" s="528"/>
      <c r="D95" s="528"/>
      <c r="E95" s="528"/>
      <c r="F95" s="528"/>
      <c r="G95" s="528"/>
      <c r="H95" s="528"/>
      <c r="I95" s="528"/>
      <c r="J95" s="528"/>
      <c r="K95" s="528"/>
      <c r="L95" s="528"/>
      <c r="M95" s="528"/>
      <c r="N95" s="528"/>
      <c r="O95" s="528"/>
      <c r="P95" s="528"/>
      <c r="Q95" s="528"/>
      <c r="R95" s="528"/>
      <c r="S95" s="528"/>
      <c r="T95" s="528"/>
      <c r="U95" s="528"/>
      <c r="V95" s="528"/>
      <c r="W95" s="528"/>
      <c r="X95" s="528"/>
      <c r="Y95" s="528"/>
      <c r="Z95" s="528"/>
      <c r="AA95" s="528"/>
      <c r="AB95" s="528"/>
      <c r="AC95" s="528"/>
      <c r="AD95" s="528"/>
      <c r="AE95" s="528"/>
      <c r="AF95" s="528"/>
      <c r="AG95" s="528"/>
      <c r="AH95" s="528"/>
      <c r="AI95" s="528"/>
      <c r="AJ95" s="528"/>
      <c r="AK95" s="528"/>
    </row>
    <row r="96" spans="1:37" ht="16.5" customHeight="1" x14ac:dyDescent="0.2">
      <c r="A96" s="528"/>
      <c r="B96" s="528"/>
      <c r="C96" s="528"/>
      <c r="D96" s="528"/>
      <c r="E96" s="528"/>
      <c r="F96" s="528"/>
      <c r="G96" s="528"/>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row>
    <row r="97" spans="1:37" ht="16.5" customHeight="1" x14ac:dyDescent="0.2">
      <c r="A97" s="528"/>
      <c r="B97" s="528"/>
      <c r="C97" s="528"/>
      <c r="D97" s="528"/>
      <c r="E97" s="528"/>
      <c r="F97" s="528"/>
      <c r="G97" s="528"/>
      <c r="H97" s="528"/>
      <c r="I97" s="528"/>
      <c r="J97" s="528"/>
      <c r="K97" s="528"/>
      <c r="L97" s="528"/>
      <c r="M97" s="528"/>
      <c r="N97" s="528"/>
      <c r="O97" s="528"/>
      <c r="P97" s="528"/>
      <c r="Q97" s="528"/>
      <c r="R97" s="528"/>
      <c r="S97" s="528"/>
      <c r="T97" s="528"/>
      <c r="U97" s="528"/>
      <c r="V97" s="528"/>
      <c r="W97" s="528"/>
      <c r="X97" s="528"/>
      <c r="Y97" s="528"/>
      <c r="Z97" s="528"/>
      <c r="AA97" s="528"/>
      <c r="AB97" s="528"/>
      <c r="AC97" s="528"/>
      <c r="AD97" s="528"/>
      <c r="AE97" s="528"/>
      <c r="AF97" s="528"/>
      <c r="AG97" s="528"/>
      <c r="AH97" s="528"/>
      <c r="AI97" s="528"/>
      <c r="AJ97" s="528"/>
      <c r="AK97" s="528"/>
    </row>
    <row r="98" spans="1:37" ht="16.5" customHeight="1" x14ac:dyDescent="0.2">
      <c r="A98" s="528"/>
      <c r="B98" s="528"/>
      <c r="C98" s="528"/>
      <c r="D98" s="528"/>
      <c r="E98" s="528"/>
      <c r="F98" s="528"/>
      <c r="G98" s="528"/>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row>
    <row r="99" spans="1:37" ht="16.5" customHeight="1" x14ac:dyDescent="0.2">
      <c r="A99" s="528"/>
      <c r="B99" s="528"/>
      <c r="C99" s="528"/>
      <c r="D99" s="528"/>
      <c r="E99" s="528"/>
      <c r="F99" s="528"/>
      <c r="G99" s="528"/>
      <c r="H99" s="528"/>
      <c r="I99" s="528"/>
      <c r="J99" s="528"/>
      <c r="K99" s="528"/>
      <c r="L99" s="528"/>
      <c r="M99" s="528"/>
      <c r="N99" s="528"/>
      <c r="O99" s="528"/>
      <c r="P99" s="528"/>
      <c r="Q99" s="528"/>
      <c r="R99" s="528"/>
      <c r="S99" s="528"/>
      <c r="T99" s="528"/>
      <c r="U99" s="528"/>
      <c r="V99" s="528"/>
      <c r="W99" s="528"/>
      <c r="X99" s="528"/>
      <c r="Y99" s="528"/>
      <c r="Z99" s="528"/>
      <c r="AA99" s="528"/>
      <c r="AB99" s="528"/>
      <c r="AC99" s="528"/>
      <c r="AD99" s="528"/>
      <c r="AE99" s="528"/>
      <c r="AF99" s="528"/>
      <c r="AG99" s="528"/>
      <c r="AH99" s="528"/>
      <c r="AI99" s="528"/>
      <c r="AJ99" s="528"/>
      <c r="AK99" s="528"/>
    </row>
    <row r="100" spans="1:37" ht="16.5" customHeight="1" x14ac:dyDescent="0.2">
      <c r="A100" s="528"/>
      <c r="B100" s="528"/>
      <c r="C100" s="528"/>
      <c r="D100" s="528"/>
      <c r="E100" s="528"/>
      <c r="F100" s="528"/>
      <c r="G100" s="528"/>
      <c r="H100" s="528"/>
      <c r="I100" s="528"/>
      <c r="J100" s="528"/>
      <c r="K100" s="528"/>
      <c r="L100" s="528"/>
      <c r="M100" s="528"/>
      <c r="N100" s="528"/>
      <c r="O100" s="528"/>
      <c r="P100" s="528"/>
      <c r="Q100" s="528"/>
      <c r="R100" s="528"/>
      <c r="S100" s="528"/>
      <c r="T100" s="528"/>
      <c r="U100" s="528"/>
      <c r="V100" s="528"/>
      <c r="W100" s="528"/>
      <c r="X100" s="528"/>
      <c r="Y100" s="528"/>
      <c r="Z100" s="528"/>
      <c r="AA100" s="528"/>
      <c r="AB100" s="528"/>
      <c r="AC100" s="528"/>
      <c r="AD100" s="528"/>
      <c r="AE100" s="528"/>
      <c r="AF100" s="528"/>
      <c r="AG100" s="528"/>
      <c r="AH100" s="528"/>
      <c r="AI100" s="528"/>
      <c r="AJ100" s="528"/>
      <c r="AK100" s="528"/>
    </row>
    <row r="101" spans="1:37" ht="16.5" customHeight="1" x14ac:dyDescent="0.2">
      <c r="A101" s="528"/>
      <c r="B101" s="528"/>
      <c r="C101" s="528"/>
      <c r="D101" s="528"/>
      <c r="E101" s="528"/>
      <c r="F101" s="528"/>
      <c r="G101" s="528"/>
      <c r="H101" s="528"/>
      <c r="I101" s="528"/>
      <c r="J101" s="528"/>
      <c r="K101" s="528"/>
      <c r="L101" s="528"/>
      <c r="M101" s="528"/>
      <c r="N101" s="528"/>
      <c r="O101" s="528"/>
      <c r="P101" s="528"/>
      <c r="Q101" s="528"/>
      <c r="R101" s="528"/>
      <c r="S101" s="528"/>
      <c r="T101" s="528"/>
      <c r="U101" s="528"/>
      <c r="V101" s="528"/>
      <c r="W101" s="528"/>
      <c r="X101" s="528"/>
      <c r="Y101" s="528"/>
      <c r="Z101" s="528"/>
      <c r="AA101" s="528"/>
      <c r="AB101" s="528"/>
      <c r="AC101" s="528"/>
      <c r="AD101" s="528"/>
      <c r="AE101" s="528"/>
      <c r="AF101" s="528"/>
      <c r="AG101" s="528"/>
      <c r="AH101" s="528"/>
      <c r="AI101" s="528"/>
      <c r="AJ101" s="528"/>
      <c r="AK101" s="528"/>
    </row>
    <row r="102" spans="1:37" ht="16.5" customHeight="1" x14ac:dyDescent="0.2">
      <c r="A102" s="528"/>
      <c r="B102" s="528"/>
      <c r="C102" s="528"/>
      <c r="D102" s="528"/>
      <c r="E102" s="528"/>
      <c r="F102" s="528"/>
      <c r="G102" s="528"/>
      <c r="H102" s="528"/>
      <c r="I102" s="528"/>
      <c r="J102" s="528"/>
      <c r="K102" s="528"/>
      <c r="L102" s="528"/>
      <c r="M102" s="528"/>
      <c r="N102" s="528"/>
      <c r="O102" s="528"/>
      <c r="P102" s="528"/>
      <c r="Q102" s="528"/>
      <c r="R102" s="528"/>
      <c r="S102" s="528"/>
      <c r="T102" s="528"/>
      <c r="U102" s="528"/>
      <c r="V102" s="528"/>
      <c r="W102" s="528"/>
      <c r="X102" s="528"/>
      <c r="Y102" s="528"/>
      <c r="Z102" s="528"/>
      <c r="AA102" s="528"/>
      <c r="AB102" s="528"/>
      <c r="AC102" s="528"/>
      <c r="AD102" s="528"/>
      <c r="AE102" s="528"/>
      <c r="AF102" s="528"/>
      <c r="AG102" s="528"/>
      <c r="AH102" s="528"/>
      <c r="AI102" s="528"/>
      <c r="AJ102" s="528"/>
      <c r="AK102" s="528"/>
    </row>
    <row r="103" spans="1:37" ht="16.5" customHeight="1" x14ac:dyDescent="0.2">
      <c r="A103" s="528"/>
      <c r="B103" s="528"/>
      <c r="C103" s="528"/>
      <c r="D103" s="528"/>
      <c r="E103" s="528"/>
      <c r="F103" s="528"/>
      <c r="G103" s="528"/>
      <c r="H103" s="528"/>
      <c r="I103" s="528"/>
      <c r="J103" s="528"/>
      <c r="K103" s="528"/>
      <c r="L103" s="528"/>
      <c r="M103" s="528"/>
      <c r="N103" s="528"/>
      <c r="O103" s="528"/>
      <c r="P103" s="528"/>
      <c r="Q103" s="528"/>
      <c r="R103" s="528"/>
      <c r="S103" s="528"/>
      <c r="T103" s="528"/>
      <c r="U103" s="528"/>
      <c r="V103" s="528"/>
      <c r="W103" s="528"/>
      <c r="X103" s="528"/>
      <c r="Y103" s="528"/>
      <c r="Z103" s="528"/>
      <c r="AA103" s="528"/>
      <c r="AB103" s="528"/>
      <c r="AC103" s="528"/>
      <c r="AD103" s="528"/>
      <c r="AE103" s="528"/>
      <c r="AF103" s="528"/>
      <c r="AG103" s="528"/>
      <c r="AH103" s="528"/>
      <c r="AI103" s="528"/>
      <c r="AJ103" s="528"/>
      <c r="AK103" s="528"/>
    </row>
    <row r="104" spans="1:37" ht="16.5" customHeight="1" x14ac:dyDescent="0.2">
      <c r="A104" s="528"/>
      <c r="B104" s="528"/>
      <c r="C104" s="528"/>
      <c r="D104" s="528"/>
      <c r="E104" s="528"/>
      <c r="F104" s="528"/>
      <c r="G104" s="528"/>
      <c r="H104" s="528"/>
      <c r="I104" s="528"/>
      <c r="J104" s="528"/>
      <c r="K104" s="528"/>
      <c r="L104" s="528"/>
      <c r="M104" s="528"/>
      <c r="N104" s="528"/>
      <c r="O104" s="528"/>
      <c r="P104" s="528"/>
      <c r="Q104" s="528"/>
      <c r="R104" s="528"/>
      <c r="S104" s="528"/>
      <c r="T104" s="528"/>
      <c r="U104" s="528"/>
      <c r="V104" s="528"/>
      <c r="W104" s="528"/>
      <c r="X104" s="528"/>
      <c r="Y104" s="528"/>
      <c r="Z104" s="528"/>
      <c r="AA104" s="528"/>
      <c r="AB104" s="528"/>
      <c r="AC104" s="528"/>
      <c r="AD104" s="528"/>
      <c r="AE104" s="528"/>
      <c r="AF104" s="528"/>
      <c r="AG104" s="528"/>
      <c r="AH104" s="528"/>
      <c r="AI104" s="528"/>
      <c r="AJ104" s="528"/>
      <c r="AK104" s="528"/>
    </row>
    <row r="105" spans="1:37" ht="16.5" customHeight="1" x14ac:dyDescent="0.2">
      <c r="A105" s="528"/>
      <c r="B105" s="528"/>
      <c r="C105" s="528"/>
      <c r="D105" s="528"/>
      <c r="E105" s="528"/>
      <c r="F105" s="528"/>
      <c r="G105" s="528"/>
      <c r="H105" s="528"/>
      <c r="I105" s="528"/>
      <c r="J105" s="528"/>
      <c r="K105" s="528"/>
      <c r="L105" s="528"/>
      <c r="M105" s="528"/>
      <c r="N105" s="528"/>
      <c r="O105" s="528"/>
      <c r="P105" s="528"/>
      <c r="Q105" s="528"/>
      <c r="R105" s="528"/>
      <c r="S105" s="528"/>
      <c r="T105" s="528"/>
      <c r="U105" s="528"/>
      <c r="V105" s="528"/>
      <c r="W105" s="528"/>
      <c r="X105" s="528"/>
      <c r="Y105" s="528"/>
      <c r="Z105" s="528"/>
      <c r="AA105" s="528"/>
      <c r="AB105" s="528"/>
      <c r="AC105" s="528"/>
      <c r="AD105" s="528"/>
      <c r="AE105" s="528"/>
      <c r="AF105" s="528"/>
      <c r="AG105" s="528"/>
      <c r="AH105" s="528"/>
      <c r="AI105" s="528"/>
      <c r="AJ105" s="528"/>
      <c r="AK105" s="528"/>
    </row>
    <row r="106" spans="1:37" ht="16.5" customHeight="1" x14ac:dyDescent="0.2">
      <c r="A106" s="528"/>
      <c r="B106" s="528"/>
      <c r="C106" s="528"/>
      <c r="D106" s="528"/>
      <c r="E106" s="528"/>
      <c r="F106" s="528"/>
      <c r="G106" s="528"/>
      <c r="H106" s="528"/>
      <c r="I106" s="528"/>
      <c r="J106" s="528"/>
      <c r="K106" s="528"/>
      <c r="L106" s="528"/>
      <c r="M106" s="528"/>
      <c r="N106" s="528"/>
      <c r="O106" s="528"/>
      <c r="P106" s="528"/>
      <c r="Q106" s="528"/>
      <c r="R106" s="528"/>
      <c r="S106" s="528"/>
      <c r="T106" s="528"/>
      <c r="U106" s="528"/>
      <c r="V106" s="528"/>
      <c r="W106" s="528"/>
      <c r="X106" s="528"/>
      <c r="Y106" s="528"/>
      <c r="Z106" s="528"/>
      <c r="AA106" s="528"/>
      <c r="AB106" s="528"/>
      <c r="AC106" s="528"/>
      <c r="AD106" s="528"/>
      <c r="AE106" s="528"/>
      <c r="AF106" s="528"/>
      <c r="AG106" s="528"/>
      <c r="AH106" s="528"/>
      <c r="AI106" s="528"/>
      <c r="AJ106" s="528"/>
      <c r="AK106" s="528"/>
    </row>
    <row r="107" spans="1:37" ht="16.5" customHeight="1" x14ac:dyDescent="0.2">
      <c r="A107" s="528"/>
      <c r="B107" s="528"/>
      <c r="C107" s="528"/>
      <c r="D107" s="528"/>
      <c r="E107" s="528"/>
      <c r="F107" s="528"/>
      <c r="G107" s="528"/>
      <c r="H107" s="528"/>
      <c r="I107" s="528"/>
      <c r="J107" s="528"/>
      <c r="K107" s="528"/>
      <c r="L107" s="528"/>
      <c r="M107" s="528"/>
      <c r="N107" s="528"/>
      <c r="O107" s="528"/>
      <c r="P107" s="528"/>
      <c r="Q107" s="528"/>
      <c r="R107" s="528"/>
      <c r="S107" s="528"/>
      <c r="T107" s="528"/>
      <c r="U107" s="528"/>
      <c r="V107" s="528"/>
      <c r="W107" s="528"/>
      <c r="X107" s="528"/>
      <c r="Y107" s="528"/>
      <c r="Z107" s="528"/>
      <c r="AA107" s="528"/>
      <c r="AB107" s="528"/>
      <c r="AC107" s="528"/>
      <c r="AD107" s="528"/>
      <c r="AE107" s="528"/>
      <c r="AF107" s="528"/>
      <c r="AG107" s="528"/>
      <c r="AH107" s="528"/>
      <c r="AI107" s="528"/>
      <c r="AJ107" s="528"/>
      <c r="AK107" s="528"/>
    </row>
    <row r="108" spans="1:37" ht="16.5" customHeight="1" x14ac:dyDescent="0.2">
      <c r="A108" s="528"/>
      <c r="B108" s="528"/>
      <c r="C108" s="528"/>
      <c r="D108" s="528"/>
      <c r="E108" s="528"/>
      <c r="F108" s="528"/>
      <c r="G108" s="528"/>
      <c r="H108" s="528"/>
      <c r="I108" s="528"/>
      <c r="J108" s="528"/>
      <c r="K108" s="528"/>
      <c r="L108" s="528"/>
      <c r="M108" s="528"/>
      <c r="N108" s="528"/>
      <c r="O108" s="528"/>
      <c r="P108" s="528"/>
      <c r="Q108" s="528"/>
      <c r="R108" s="528"/>
      <c r="S108" s="528"/>
      <c r="T108" s="528"/>
      <c r="U108" s="528"/>
      <c r="V108" s="528"/>
      <c r="W108" s="528"/>
      <c r="X108" s="528"/>
      <c r="Y108" s="528"/>
      <c r="Z108" s="528"/>
      <c r="AA108" s="528"/>
      <c r="AB108" s="528"/>
      <c r="AC108" s="528"/>
      <c r="AD108" s="528"/>
      <c r="AE108" s="528"/>
      <c r="AF108" s="528"/>
      <c r="AG108" s="528"/>
      <c r="AH108" s="528"/>
      <c r="AI108" s="528"/>
      <c r="AJ108" s="528"/>
      <c r="AK108" s="528"/>
    </row>
    <row r="109" spans="1:37" ht="16.5" customHeight="1" x14ac:dyDescent="0.2">
      <c r="A109" s="528"/>
      <c r="B109" s="528"/>
      <c r="C109" s="528"/>
      <c r="D109" s="528"/>
      <c r="E109" s="528"/>
      <c r="F109" s="528"/>
      <c r="G109" s="528"/>
      <c r="H109" s="528"/>
      <c r="I109" s="528"/>
      <c r="J109" s="528"/>
      <c r="K109" s="528"/>
      <c r="L109" s="528"/>
      <c r="M109" s="528"/>
      <c r="N109" s="528"/>
      <c r="O109" s="528"/>
      <c r="P109" s="528"/>
      <c r="Q109" s="528"/>
      <c r="R109" s="528"/>
      <c r="S109" s="528"/>
      <c r="T109" s="528"/>
      <c r="U109" s="528"/>
      <c r="V109" s="528"/>
      <c r="W109" s="528"/>
      <c r="X109" s="528"/>
      <c r="Y109" s="528"/>
      <c r="Z109" s="528"/>
      <c r="AA109" s="528"/>
      <c r="AB109" s="528"/>
      <c r="AC109" s="528"/>
      <c r="AD109" s="528"/>
      <c r="AE109" s="528"/>
      <c r="AF109" s="528"/>
      <c r="AG109" s="528"/>
      <c r="AH109" s="528"/>
      <c r="AI109" s="528"/>
      <c r="AJ109" s="528"/>
      <c r="AK109" s="528"/>
    </row>
    <row r="110" spans="1:37" ht="16.5" customHeight="1" x14ac:dyDescent="0.2">
      <c r="A110" s="528"/>
      <c r="B110" s="528"/>
      <c r="C110" s="528"/>
      <c r="D110" s="528"/>
      <c r="E110" s="528"/>
      <c r="F110" s="528"/>
      <c r="G110" s="528"/>
      <c r="H110" s="528"/>
      <c r="I110" s="528"/>
      <c r="J110" s="528"/>
      <c r="K110" s="528"/>
      <c r="L110" s="528"/>
      <c r="M110" s="528"/>
      <c r="N110" s="528"/>
      <c r="O110" s="528"/>
      <c r="P110" s="528"/>
      <c r="Q110" s="528"/>
      <c r="R110" s="528"/>
      <c r="S110" s="528"/>
      <c r="T110" s="528"/>
      <c r="U110" s="528"/>
      <c r="V110" s="528"/>
      <c r="W110" s="528"/>
      <c r="X110" s="528"/>
      <c r="Y110" s="528"/>
      <c r="Z110" s="528"/>
      <c r="AA110" s="528"/>
      <c r="AB110" s="528"/>
      <c r="AC110" s="528"/>
      <c r="AD110" s="528"/>
      <c r="AE110" s="528"/>
      <c r="AF110" s="528"/>
      <c r="AG110" s="528"/>
      <c r="AH110" s="528"/>
      <c r="AI110" s="528"/>
      <c r="AJ110" s="528"/>
      <c r="AK110" s="528"/>
    </row>
    <row r="111" spans="1:37" ht="16.5" customHeight="1" x14ac:dyDescent="0.2">
      <c r="A111" s="528"/>
      <c r="B111" s="528"/>
      <c r="C111" s="528"/>
      <c r="D111" s="528"/>
      <c r="E111" s="528"/>
      <c r="F111" s="528"/>
      <c r="G111" s="528"/>
      <c r="H111" s="528"/>
      <c r="I111" s="528"/>
      <c r="J111" s="528"/>
      <c r="K111" s="528"/>
      <c r="L111" s="528"/>
      <c r="M111" s="528"/>
      <c r="N111" s="528"/>
      <c r="O111" s="528"/>
      <c r="P111" s="528"/>
      <c r="Q111" s="528"/>
      <c r="R111" s="528"/>
      <c r="S111" s="528"/>
      <c r="T111" s="528"/>
      <c r="U111" s="528"/>
      <c r="V111" s="528"/>
      <c r="W111" s="528"/>
      <c r="X111" s="528"/>
      <c r="Y111" s="528"/>
      <c r="Z111" s="528"/>
      <c r="AA111" s="528"/>
      <c r="AB111" s="528"/>
      <c r="AC111" s="528"/>
      <c r="AD111" s="528"/>
      <c r="AE111" s="528"/>
      <c r="AF111" s="528"/>
      <c r="AG111" s="528"/>
      <c r="AH111" s="528"/>
      <c r="AI111" s="528"/>
      <c r="AJ111" s="528"/>
      <c r="AK111" s="528"/>
    </row>
    <row r="112" spans="1:37" ht="16.5" customHeight="1" x14ac:dyDescent="0.2">
      <c r="A112" s="528"/>
      <c r="B112" s="528"/>
      <c r="C112" s="528"/>
      <c r="D112" s="528"/>
      <c r="E112" s="528"/>
      <c r="F112" s="528"/>
      <c r="G112" s="528"/>
      <c r="H112" s="528"/>
      <c r="I112" s="528"/>
      <c r="J112" s="528"/>
      <c r="K112" s="528"/>
      <c r="L112" s="528"/>
      <c r="M112" s="528"/>
      <c r="N112" s="528"/>
      <c r="O112" s="528"/>
      <c r="P112" s="528"/>
      <c r="Q112" s="528"/>
      <c r="R112" s="528"/>
      <c r="S112" s="528"/>
      <c r="T112" s="528"/>
      <c r="U112" s="528"/>
      <c r="V112" s="528"/>
      <c r="W112" s="528"/>
      <c r="X112" s="528"/>
      <c r="Y112" s="528"/>
      <c r="Z112" s="528"/>
      <c r="AA112" s="528"/>
      <c r="AB112" s="528"/>
      <c r="AC112" s="528"/>
      <c r="AD112" s="528"/>
      <c r="AE112" s="528"/>
      <c r="AF112" s="528"/>
      <c r="AG112" s="528"/>
      <c r="AH112" s="528"/>
      <c r="AI112" s="528"/>
      <c r="AJ112" s="528"/>
      <c r="AK112" s="528"/>
    </row>
    <row r="113" spans="1:37" ht="16.5" customHeight="1" x14ac:dyDescent="0.2">
      <c r="A113" s="528"/>
      <c r="B113" s="528"/>
      <c r="C113" s="528"/>
      <c r="D113" s="528"/>
      <c r="E113" s="528"/>
      <c r="F113" s="528"/>
      <c r="G113" s="528"/>
      <c r="H113" s="528"/>
      <c r="I113" s="528"/>
      <c r="J113" s="528"/>
      <c r="K113" s="528"/>
      <c r="L113" s="528"/>
      <c r="M113" s="528"/>
      <c r="N113" s="528"/>
      <c r="O113" s="528"/>
      <c r="P113" s="528"/>
      <c r="Q113" s="528"/>
      <c r="R113" s="528"/>
      <c r="S113" s="528"/>
      <c r="T113" s="528"/>
      <c r="U113" s="528"/>
      <c r="V113" s="528"/>
      <c r="W113" s="528"/>
      <c r="X113" s="528"/>
      <c r="Y113" s="528"/>
      <c r="Z113" s="528"/>
      <c r="AA113" s="528"/>
      <c r="AB113" s="528"/>
      <c r="AC113" s="528"/>
      <c r="AD113" s="528"/>
      <c r="AE113" s="528"/>
      <c r="AF113" s="528"/>
      <c r="AG113" s="528"/>
      <c r="AH113" s="528"/>
      <c r="AI113" s="528"/>
      <c r="AJ113" s="528"/>
      <c r="AK113" s="528"/>
    </row>
  </sheetData>
  <sheetProtection selectLockedCells="1" selectUnlockedCells="1"/>
  <mergeCells count="75">
    <mergeCell ref="B2:E3"/>
    <mergeCell ref="C6:E7"/>
    <mergeCell ref="AB15:AB16"/>
    <mergeCell ref="V24:Z25"/>
    <mergeCell ref="AB24:AB25"/>
    <mergeCell ref="V9:Z9"/>
    <mergeCell ref="V10:Z10"/>
    <mergeCell ref="V12:Z13"/>
    <mergeCell ref="AB12:AB13"/>
    <mergeCell ref="V18:Z19"/>
    <mergeCell ref="AB18:AB19"/>
    <mergeCell ref="V21:Z22"/>
    <mergeCell ref="AB21:AB22"/>
    <mergeCell ref="U18:U19"/>
    <mergeCell ref="U21:U22"/>
    <mergeCell ref="T6:AJ6"/>
    <mergeCell ref="AD57:AH58"/>
    <mergeCell ref="V33:Z34"/>
    <mergeCell ref="AB33:AB34"/>
    <mergeCell ref="AD33:AH34"/>
    <mergeCell ref="V54:Z55"/>
    <mergeCell ref="AB54:AB55"/>
    <mergeCell ref="AD54:AH55"/>
    <mergeCell ref="AC51:AC52"/>
    <mergeCell ref="U54:U55"/>
    <mergeCell ref="U57:U58"/>
    <mergeCell ref="AC54:AC55"/>
    <mergeCell ref="AC57:AC58"/>
    <mergeCell ref="U60:U61"/>
    <mergeCell ref="V60:Z61"/>
    <mergeCell ref="V57:Z58"/>
    <mergeCell ref="AB57:AB58"/>
    <mergeCell ref="AD30:AH31"/>
    <mergeCell ref="V39:Z40"/>
    <mergeCell ref="AB39:AB40"/>
    <mergeCell ref="AD39:AH40"/>
    <mergeCell ref="V74:AA74"/>
    <mergeCell ref="AB74:AJ74"/>
    <mergeCell ref="V45:Z46"/>
    <mergeCell ref="AB45:AB46"/>
    <mergeCell ref="AD45:AH46"/>
    <mergeCell ref="V48:Z49"/>
    <mergeCell ref="AB48:AB49"/>
    <mergeCell ref="AD48:AH49"/>
    <mergeCell ref="V51:Z52"/>
    <mergeCell ref="AB51:AB52"/>
    <mergeCell ref="AD51:AH52"/>
    <mergeCell ref="AD60:AH61"/>
    <mergeCell ref="U48:U49"/>
    <mergeCell ref="U51:U52"/>
    <mergeCell ref="V27:Z28"/>
    <mergeCell ref="AB27:AB28"/>
    <mergeCell ref="V30:Z31"/>
    <mergeCell ref="AB30:AB31"/>
    <mergeCell ref="U27:U28"/>
    <mergeCell ref="U30:U31"/>
    <mergeCell ref="U33:U34"/>
    <mergeCell ref="U39:U40"/>
    <mergeCell ref="U45:U46"/>
    <mergeCell ref="AC30:AC31"/>
    <mergeCell ref="AC33:AC34"/>
    <mergeCell ref="AC39:AC40"/>
    <mergeCell ref="AC45:AC46"/>
    <mergeCell ref="AC48:AC49"/>
    <mergeCell ref="T7:AJ7"/>
    <mergeCell ref="AC18:AC19"/>
    <mergeCell ref="AC21:AC22"/>
    <mergeCell ref="AC27:AC28"/>
    <mergeCell ref="AD27:AH28"/>
    <mergeCell ref="AD24:AH25"/>
    <mergeCell ref="AD9:AH9"/>
    <mergeCell ref="AD10:AH10"/>
    <mergeCell ref="AD12:AH13"/>
    <mergeCell ref="AD18:AH19"/>
    <mergeCell ref="AD21:AH22"/>
  </mergeCells>
  <printOptions horizontalCentered="1"/>
  <pageMargins left="0.15" right="0.22013888888888899" top="0.5" bottom="0.05" header="0.51180555555555596" footer="0.51180555555555596"/>
  <pageSetup paperSize="9" firstPageNumber="7" orientation="portrait" useFirstPageNumber="1" horizontalDpi="300" verticalDpi="3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28</vt:i4>
      </vt:variant>
    </vt:vector>
  </HeadingPairs>
  <TitlesOfParts>
    <vt:vector size="56" baseType="lpstr">
      <vt:lpstr>Muka Hadapan (ms1)</vt:lpstr>
      <vt:lpstr>Soalan 1(a)</vt:lpstr>
      <vt:lpstr>Soalan 1(b)</vt:lpstr>
      <vt:lpstr>Soalan 1 &amp; 2</vt:lpstr>
      <vt:lpstr>Soalan 3 </vt:lpstr>
      <vt:lpstr>Soalan 4</vt:lpstr>
      <vt:lpstr>Soalan 5A</vt:lpstr>
      <vt:lpstr>Soalan 5B</vt:lpstr>
      <vt:lpstr>Soalan 6</vt:lpstr>
      <vt:lpstr>Soalan 7</vt:lpstr>
      <vt:lpstr>Soalan 8</vt:lpstr>
      <vt:lpstr>Soalan 9</vt:lpstr>
      <vt:lpstr>Soalan 10,11 &amp; 12</vt:lpstr>
      <vt:lpstr>Soalan 13</vt:lpstr>
      <vt:lpstr>Soalan 14(a)</vt:lpstr>
      <vt:lpstr>Soalan 14(b)</vt:lpstr>
      <vt:lpstr>Soalan 14(c)</vt:lpstr>
      <vt:lpstr>Soalan 15 &amp; 16</vt:lpstr>
      <vt:lpstr>Soalan 17A</vt:lpstr>
      <vt:lpstr>Soalan 17B</vt:lpstr>
      <vt:lpstr>Soalan 17C</vt:lpstr>
      <vt:lpstr>Soalan 17D</vt:lpstr>
      <vt:lpstr>Soalan 18</vt:lpstr>
      <vt:lpstr>SEKSYEN A-F</vt:lpstr>
      <vt:lpstr>Lampiran 1</vt:lpstr>
      <vt:lpstr>Lampiran 2</vt:lpstr>
      <vt:lpstr>ARAHAN</vt:lpstr>
      <vt:lpstr>KEGUNAAN PEJABAT</vt:lpstr>
      <vt:lpstr>_21Z_8106A741_5A1C_11D7_A90D_00D0B7DB5195_.wvu.Cols_1</vt:lpstr>
      <vt:lpstr>'Soalan 7'!_22Z_8106A741_5A1C_11D7_A90D_00D0B7DB5195_.wvu.PrintArea_5</vt:lpstr>
      <vt:lpstr>_22Z_8106A741_5A1C_11D7_A90D_00D0B7DB5195_.wvu.PrintArea_5</vt:lpstr>
      <vt:lpstr>ARAHAN!_23Z_8106A741_5A1C_11D7_A90D_00D0B7DB5195_.wvu.PrintArea_3</vt:lpstr>
      <vt:lpstr>'KEGUNAAN PEJABAT'!_23Z_8106A741_5A1C_11D7_A90D_00D0B7DB5195_.wvu.PrintArea_3</vt:lpstr>
      <vt:lpstr>'Soalan 1 &amp; 2'!_23Z_8106A741_5A1C_11D7_A90D_00D0B7DB5195_.wvu.PrintArea_3</vt:lpstr>
      <vt:lpstr>'Soalan 1(b)'!_23Z_8106A741_5A1C_11D7_A90D_00D0B7DB5195_.wvu.PrintArea_3</vt:lpstr>
      <vt:lpstr>_23Z_8106A741_5A1C_11D7_A90D_00D0B7DB5195_.wvu.PrintArea_3</vt:lpstr>
      <vt:lpstr>_24Z_8106A741_5A1C_11D7_A90D_00D0B7DB5195_.wvu.PrintArea_4</vt:lpstr>
      <vt:lpstr>_27Z_8106A741_5A1C_11D7_A90D_00D0B7DB5195_.wvu.PrintArea_6</vt:lpstr>
      <vt:lpstr>ARAHAN!Print_Area</vt:lpstr>
      <vt:lpstr>'KEGUNAAN PEJABAT'!Print_Area</vt:lpstr>
      <vt:lpstr>'Muka Hadapan (ms1)'!Print_Area</vt:lpstr>
      <vt:lpstr>'SEKSYEN A-F'!Print_Area</vt:lpstr>
      <vt:lpstr>'Soalan 1 &amp; 2'!Print_Area</vt:lpstr>
      <vt:lpstr>'Soalan 1(a)'!Print_Area</vt:lpstr>
      <vt:lpstr>'Soalan 1(b)'!Print_Area</vt:lpstr>
      <vt:lpstr>'Soalan 10,11 &amp; 12'!Print_Area</vt:lpstr>
      <vt:lpstr>'Soalan 13'!Print_Area</vt:lpstr>
      <vt:lpstr>'Soalan 18'!Print_Area</vt:lpstr>
      <vt:lpstr>'Soalan 3 '!Print_Area</vt:lpstr>
      <vt:lpstr>'Soalan 4'!Print_Area</vt:lpstr>
      <vt:lpstr>'Soalan 5A'!Print_Area</vt:lpstr>
      <vt:lpstr>'Soalan 5B'!Print_Area</vt:lpstr>
      <vt:lpstr>'Soalan 6'!Print_Area</vt:lpstr>
      <vt:lpstr>'Soalan 7'!Print_Area</vt:lpstr>
      <vt:lpstr>'Soalan 9'!Print_Area</vt:lpstr>
      <vt:lpstr>'Soalan 13'!Z_8106A741_5A1C_11D7_A90D_00D0B7DB5195_.wvu.Rows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Leyah Anak Ampor</dc:creator>
  <cp:lastModifiedBy>Asmeh Nanggau</cp:lastModifiedBy>
  <cp:lastPrinted>2016-04-27T09:53:06Z</cp:lastPrinted>
  <dcterms:created xsi:type="dcterms:W3CDTF">2011-07-01T02:42:28Z</dcterms:created>
  <dcterms:modified xsi:type="dcterms:W3CDTF">2016-05-09T03:48:55Z</dcterms:modified>
</cp:coreProperties>
</file>